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69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30" i="1"/>
  <c r="F130"/>
  <c r="E130"/>
  <c r="D130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</calcChain>
</file>

<file path=xl/sharedStrings.xml><?xml version="1.0" encoding="utf-8"?>
<sst xmlns="http://schemas.openxmlformats.org/spreadsheetml/2006/main" count="434" uniqueCount="142">
  <si>
    <t xml:space="preserve">SARAY JIMARI  AND SARAOULI(JMR) BLOCK-MANGRAURA </t>
  </si>
  <si>
    <t>Sl.No</t>
  </si>
  <si>
    <t>Start Node</t>
  </si>
  <si>
    <t>End Node</t>
  </si>
  <si>
    <t>Type of Road</t>
  </si>
  <si>
    <t>WIDTH OF DISMATLING</t>
  </si>
  <si>
    <t>Dia of pipe(MM)</t>
  </si>
  <si>
    <t>Pipe Length (M)</t>
  </si>
  <si>
    <t>CUMMULATIVE</t>
  </si>
  <si>
    <t>Depth(M)</t>
  </si>
  <si>
    <t>REMARK</t>
  </si>
  <si>
    <t>J-77</t>
  </si>
  <si>
    <t>J-50</t>
  </si>
  <si>
    <t>KACHA ROAD</t>
  </si>
  <si>
    <t>J-68</t>
  </si>
  <si>
    <t>J-52</t>
  </si>
  <si>
    <t>J-68A</t>
  </si>
  <si>
    <t>J-68B</t>
  </si>
  <si>
    <t>J-78A</t>
  </si>
  <si>
    <t>J-78B</t>
  </si>
  <si>
    <t>J-41</t>
  </si>
  <si>
    <t>J-43</t>
  </si>
  <si>
    <t>BOE</t>
  </si>
  <si>
    <t>HDD</t>
  </si>
  <si>
    <t>J37</t>
  </si>
  <si>
    <t>J-37</t>
  </si>
  <si>
    <t>J-53</t>
  </si>
  <si>
    <t>J-83</t>
  </si>
  <si>
    <t>J-67</t>
  </si>
  <si>
    <t>J-86</t>
  </si>
  <si>
    <t>J-111</t>
  </si>
  <si>
    <t>J-140</t>
  </si>
  <si>
    <t>J-141</t>
  </si>
  <si>
    <t>J-140A</t>
  </si>
  <si>
    <t>J-140B</t>
  </si>
  <si>
    <t>J-140C</t>
  </si>
  <si>
    <t>J-140D</t>
  </si>
  <si>
    <t>J-140E</t>
  </si>
  <si>
    <t>J-140F</t>
  </si>
  <si>
    <t>J-140G</t>
  </si>
  <si>
    <t>J-262</t>
  </si>
  <si>
    <t>J-199</t>
  </si>
  <si>
    <t>J-233</t>
  </si>
  <si>
    <t>J-237</t>
  </si>
  <si>
    <t>J-255</t>
  </si>
  <si>
    <t>J-222</t>
  </si>
  <si>
    <t>J-232</t>
  </si>
  <si>
    <t>J-224</t>
  </si>
  <si>
    <t>J-223</t>
  </si>
  <si>
    <t>J-235</t>
  </si>
  <si>
    <t>BT ROAD</t>
  </si>
  <si>
    <t>J-206</t>
  </si>
  <si>
    <t>J-217</t>
  </si>
  <si>
    <t>J-179</t>
  </si>
  <si>
    <t>CC ROAD</t>
  </si>
  <si>
    <t>J-214</t>
  </si>
  <si>
    <t>J-131</t>
  </si>
  <si>
    <t>J-152</t>
  </si>
  <si>
    <t>J-225</t>
  </si>
  <si>
    <t>J-175</t>
  </si>
  <si>
    <t>J-105</t>
  </si>
  <si>
    <t>J-119</t>
  </si>
  <si>
    <t>J-159</t>
  </si>
  <si>
    <t xml:space="preserve">BOE </t>
  </si>
  <si>
    <t>J-144</t>
  </si>
  <si>
    <t>J-143</t>
  </si>
  <si>
    <t>J-146</t>
  </si>
  <si>
    <t>J-186</t>
  </si>
  <si>
    <t>J-166</t>
  </si>
  <si>
    <t>J-160</t>
  </si>
  <si>
    <t>J-208</t>
  </si>
  <si>
    <t>J-211</t>
  </si>
  <si>
    <t>J-211A</t>
  </si>
  <si>
    <t>J-208A</t>
  </si>
  <si>
    <t>J-257</t>
  </si>
  <si>
    <t>J-243</t>
  </si>
  <si>
    <t>J-249</t>
  </si>
  <si>
    <t>J-245</t>
  </si>
  <si>
    <t>J-247</t>
  </si>
  <si>
    <t>J-200</t>
  </si>
  <si>
    <t>IL</t>
  </si>
  <si>
    <t>J-242</t>
  </si>
  <si>
    <t>J-251</t>
  </si>
  <si>
    <t>J-278</t>
  </si>
  <si>
    <t>J-135A</t>
  </si>
  <si>
    <t>J-135B</t>
  </si>
  <si>
    <t>J-135C</t>
  </si>
  <si>
    <t>J-135D</t>
  </si>
  <si>
    <t>J-135</t>
  </si>
  <si>
    <t>J-114</t>
  </si>
  <si>
    <t>J-32</t>
  </si>
  <si>
    <t>J-03</t>
  </si>
  <si>
    <t>J-11</t>
  </si>
  <si>
    <t>J-07</t>
  </si>
  <si>
    <t>J-55</t>
  </si>
  <si>
    <t>J-7</t>
  </si>
  <si>
    <t>J-90</t>
  </si>
  <si>
    <t>J-65</t>
  </si>
  <si>
    <t>J-203</t>
  </si>
  <si>
    <t xml:space="preserve">IL </t>
  </si>
  <si>
    <t>J-118</t>
  </si>
  <si>
    <t>J-132</t>
  </si>
  <si>
    <t>J-210</t>
  </si>
  <si>
    <t>J-176</t>
  </si>
  <si>
    <t>J-210A</t>
  </si>
  <si>
    <t>J-210B</t>
  </si>
  <si>
    <t>J-156</t>
  </si>
  <si>
    <t>J-121</t>
  </si>
  <si>
    <t>J-122</t>
  </si>
  <si>
    <t>J-106</t>
  </si>
  <si>
    <t>J-130</t>
  </si>
  <si>
    <t>J-91</t>
  </si>
  <si>
    <t>J-104</t>
  </si>
  <si>
    <t>J-158</t>
  </si>
  <si>
    <t>J-79</t>
  </si>
  <si>
    <t>J-74</t>
  </si>
  <si>
    <t>J-95</t>
  </si>
  <si>
    <t>J-84</t>
  </si>
  <si>
    <t>J-73</t>
  </si>
  <si>
    <t>J-30</t>
  </si>
  <si>
    <t>J-35</t>
  </si>
  <si>
    <t>J-35A</t>
  </si>
  <si>
    <t>J-35C</t>
  </si>
  <si>
    <t>J-13</t>
  </si>
  <si>
    <t>J-36</t>
  </si>
  <si>
    <t>J-281</t>
  </si>
  <si>
    <t>J-19</t>
  </si>
  <si>
    <t>J-21</t>
  </si>
  <si>
    <t>J-58</t>
  </si>
  <si>
    <t>J-97</t>
  </si>
  <si>
    <t>J-77A</t>
  </si>
  <si>
    <t>J-77B</t>
  </si>
  <si>
    <t>J-72</t>
  </si>
  <si>
    <t>J-88</t>
  </si>
  <si>
    <t>J-87</t>
  </si>
  <si>
    <t>J-126</t>
  </si>
  <si>
    <t>J-209</t>
  </si>
  <si>
    <t>J-60</t>
  </si>
  <si>
    <t>J-74A</t>
  </si>
  <si>
    <t>CULVET</t>
  </si>
  <si>
    <t>J-74B</t>
  </si>
  <si>
    <t xml:space="preserve">Prepared By                  ( Sr.Eng/AM-SMX )        (Dy.M-PMX )             AGM           Project Incharge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</si>
</sst>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0" fillId="0" borderId="4" xfId="0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L134"/>
  <sheetViews>
    <sheetView tabSelected="1" topLeftCell="A100" workbookViewId="0">
      <selection activeCell="G79" sqref="G79"/>
    </sheetView>
  </sheetViews>
  <sheetFormatPr defaultRowHeight="15"/>
  <cols>
    <col min="1" max="1" width="7.28515625" bestFit="1" customWidth="1"/>
    <col min="2" max="2" width="15.85546875" customWidth="1"/>
    <col min="3" max="3" width="12.140625" bestFit="1" customWidth="1"/>
    <col min="4" max="4" width="16" bestFit="1" customWidth="1"/>
    <col min="5" max="5" width="16.140625" customWidth="1"/>
    <col min="6" max="6" width="20.28515625" bestFit="1" customWidth="1"/>
    <col min="7" max="7" width="19.5703125" bestFit="1" customWidth="1"/>
  </cols>
  <sheetData>
    <row r="2" spans="1:11" ht="18.7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63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4" t="s">
        <v>7</v>
      </c>
      <c r="H3" s="5" t="s">
        <v>8</v>
      </c>
      <c r="I3" s="5" t="s">
        <v>9</v>
      </c>
      <c r="J3" s="6" t="s">
        <v>10</v>
      </c>
      <c r="K3" s="6"/>
    </row>
    <row r="4" spans="1:11">
      <c r="A4" s="7">
        <v>1</v>
      </c>
      <c r="B4" s="7" t="s">
        <v>11</v>
      </c>
      <c r="C4" s="7" t="s">
        <v>12</v>
      </c>
      <c r="D4" s="7" t="s">
        <v>13</v>
      </c>
      <c r="E4" s="8">
        <v>0.36</v>
      </c>
      <c r="F4" s="9">
        <v>63</v>
      </c>
      <c r="G4" s="7">
        <v>38</v>
      </c>
      <c r="H4" s="7">
        <v>38</v>
      </c>
      <c r="I4" s="7">
        <v>1.06</v>
      </c>
      <c r="J4" s="10"/>
      <c r="K4" s="11"/>
    </row>
    <row r="5" spans="1:11">
      <c r="A5" s="7">
        <f>1+A4</f>
        <v>2</v>
      </c>
      <c r="B5" s="7" t="s">
        <v>14</v>
      </c>
      <c r="C5" s="7" t="s">
        <v>15</v>
      </c>
      <c r="D5" s="7" t="s">
        <v>13</v>
      </c>
      <c r="E5" s="8">
        <v>0.36</v>
      </c>
      <c r="F5" s="7">
        <v>63</v>
      </c>
      <c r="G5" s="7">
        <v>36</v>
      </c>
      <c r="H5" s="7">
        <f>H4+G5</f>
        <v>74</v>
      </c>
      <c r="I5" s="7">
        <v>1.06</v>
      </c>
      <c r="J5" s="10"/>
      <c r="K5" s="11"/>
    </row>
    <row r="6" spans="1:11">
      <c r="A6" s="7">
        <f t="shared" ref="A6:A69" si="0">1+A5</f>
        <v>3</v>
      </c>
      <c r="B6" s="7" t="s">
        <v>16</v>
      </c>
      <c r="C6" s="7" t="s">
        <v>17</v>
      </c>
      <c r="D6" s="7" t="s">
        <v>13</v>
      </c>
      <c r="E6" s="8">
        <v>0.36</v>
      </c>
      <c r="F6" s="7">
        <v>63</v>
      </c>
      <c r="G6" s="7">
        <v>43.3</v>
      </c>
      <c r="H6" s="7">
        <f>H5+G6</f>
        <v>117.3</v>
      </c>
      <c r="I6" s="7">
        <v>1.06</v>
      </c>
      <c r="J6" s="10"/>
      <c r="K6" s="11"/>
    </row>
    <row r="7" spans="1:11">
      <c r="A7" s="7">
        <f t="shared" si="0"/>
        <v>4</v>
      </c>
      <c r="B7" s="7" t="s">
        <v>18</v>
      </c>
      <c r="C7" s="7" t="s">
        <v>19</v>
      </c>
      <c r="D7" s="7" t="s">
        <v>13</v>
      </c>
      <c r="E7" s="8">
        <v>0.36</v>
      </c>
      <c r="F7" s="7">
        <v>63</v>
      </c>
      <c r="G7" s="7">
        <v>56</v>
      </c>
      <c r="H7" s="7">
        <f t="shared" ref="H7:H8" si="1">H6+G7</f>
        <v>173.3</v>
      </c>
      <c r="I7" s="7">
        <v>1.06</v>
      </c>
      <c r="J7" s="10"/>
      <c r="K7" s="11"/>
    </row>
    <row r="8" spans="1:11">
      <c r="A8" s="7">
        <f t="shared" si="0"/>
        <v>5</v>
      </c>
      <c r="B8" s="7" t="s">
        <v>20</v>
      </c>
      <c r="C8" s="7" t="s">
        <v>19</v>
      </c>
      <c r="D8" s="7" t="s">
        <v>13</v>
      </c>
      <c r="E8" s="8">
        <v>0.36</v>
      </c>
      <c r="F8" s="7">
        <v>63</v>
      </c>
      <c r="G8" s="7">
        <v>48</v>
      </c>
      <c r="H8" s="7">
        <f t="shared" si="1"/>
        <v>221.3</v>
      </c>
      <c r="I8" s="7">
        <v>1.06</v>
      </c>
      <c r="J8" s="10"/>
      <c r="K8" s="11"/>
    </row>
    <row r="9" spans="1:11">
      <c r="A9" s="7">
        <f t="shared" si="0"/>
        <v>6</v>
      </c>
      <c r="B9" s="7" t="s">
        <v>21</v>
      </c>
      <c r="C9" s="7" t="s">
        <v>20</v>
      </c>
      <c r="D9" s="7" t="s">
        <v>22</v>
      </c>
      <c r="E9" s="7">
        <v>0.39</v>
      </c>
      <c r="F9" s="7">
        <v>90</v>
      </c>
      <c r="G9" s="7">
        <v>31.1</v>
      </c>
      <c r="H9" s="7">
        <f>H8+G9</f>
        <v>252.4</v>
      </c>
      <c r="I9" s="7">
        <v>1.06</v>
      </c>
      <c r="J9" s="10" t="s">
        <v>23</v>
      </c>
      <c r="K9" s="11"/>
    </row>
    <row r="10" spans="1:11">
      <c r="A10" s="7">
        <f t="shared" si="0"/>
        <v>7</v>
      </c>
      <c r="B10" s="7" t="s">
        <v>20</v>
      </c>
      <c r="C10" s="7" t="s">
        <v>24</v>
      </c>
      <c r="D10" s="7" t="s">
        <v>22</v>
      </c>
      <c r="E10" s="7">
        <v>0.39</v>
      </c>
      <c r="F10" s="7">
        <v>90</v>
      </c>
      <c r="G10" s="7">
        <v>51</v>
      </c>
      <c r="H10" s="7">
        <f t="shared" ref="H10:H73" si="2">H9+G10</f>
        <v>303.39999999999998</v>
      </c>
      <c r="I10" s="7">
        <v>1.06</v>
      </c>
      <c r="J10" s="10" t="s">
        <v>23</v>
      </c>
      <c r="K10" s="11"/>
    </row>
    <row r="11" spans="1:11">
      <c r="A11" s="7">
        <f t="shared" si="0"/>
        <v>8</v>
      </c>
      <c r="B11" s="7" t="s">
        <v>25</v>
      </c>
      <c r="C11" s="7" t="s">
        <v>26</v>
      </c>
      <c r="D11" s="7" t="s">
        <v>22</v>
      </c>
      <c r="E11" s="7">
        <v>0.36</v>
      </c>
      <c r="F11" s="7">
        <v>63</v>
      </c>
      <c r="G11" s="7">
        <v>69.7</v>
      </c>
      <c r="H11" s="7">
        <f t="shared" si="2"/>
        <v>373.09999999999997</v>
      </c>
      <c r="I11" s="7">
        <v>1.06</v>
      </c>
      <c r="J11" s="10"/>
      <c r="K11" s="11"/>
    </row>
    <row r="12" spans="1:11">
      <c r="A12" s="7">
        <f t="shared" si="0"/>
        <v>9</v>
      </c>
      <c r="B12" s="7" t="s">
        <v>26</v>
      </c>
      <c r="C12" s="7" t="s">
        <v>27</v>
      </c>
      <c r="D12" s="7" t="s">
        <v>22</v>
      </c>
      <c r="E12" s="7">
        <v>0.36</v>
      </c>
      <c r="F12" s="7">
        <v>63</v>
      </c>
      <c r="G12" s="7">
        <v>86</v>
      </c>
      <c r="H12" s="7">
        <f t="shared" si="2"/>
        <v>459.09999999999997</v>
      </c>
      <c r="I12" s="7">
        <v>1.06</v>
      </c>
      <c r="J12" s="10"/>
      <c r="K12" s="11"/>
    </row>
    <row r="13" spans="1:11">
      <c r="A13" s="7">
        <f t="shared" si="0"/>
        <v>10</v>
      </c>
      <c r="B13" s="7" t="s">
        <v>27</v>
      </c>
      <c r="C13" s="7" t="s">
        <v>28</v>
      </c>
      <c r="D13" s="7" t="s">
        <v>13</v>
      </c>
      <c r="E13" s="7">
        <v>0.36</v>
      </c>
      <c r="F13" s="7">
        <v>63</v>
      </c>
      <c r="G13" s="7">
        <v>20</v>
      </c>
      <c r="H13" s="7">
        <f t="shared" si="2"/>
        <v>479.09999999999997</v>
      </c>
      <c r="I13" s="7">
        <v>1.06</v>
      </c>
      <c r="J13" s="10"/>
      <c r="K13" s="11"/>
    </row>
    <row r="14" spans="1:11">
      <c r="A14" s="7">
        <f t="shared" si="0"/>
        <v>11</v>
      </c>
      <c r="B14" s="7" t="s">
        <v>26</v>
      </c>
      <c r="C14" s="7" t="s">
        <v>29</v>
      </c>
      <c r="D14" s="7" t="s">
        <v>13</v>
      </c>
      <c r="E14" s="7">
        <v>0.36</v>
      </c>
      <c r="F14" s="7">
        <v>63</v>
      </c>
      <c r="G14" s="7">
        <v>39</v>
      </c>
      <c r="H14" s="7">
        <f t="shared" si="2"/>
        <v>518.09999999999991</v>
      </c>
      <c r="I14" s="7">
        <v>1.06</v>
      </c>
      <c r="J14" s="10"/>
      <c r="K14" s="11"/>
    </row>
    <row r="15" spans="1:11">
      <c r="A15" s="7">
        <f t="shared" si="0"/>
        <v>12</v>
      </c>
      <c r="B15" s="7" t="s">
        <v>30</v>
      </c>
      <c r="C15" s="7" t="s">
        <v>31</v>
      </c>
      <c r="D15" s="7" t="s">
        <v>13</v>
      </c>
      <c r="E15" s="7">
        <v>0.46</v>
      </c>
      <c r="F15" s="7">
        <v>90</v>
      </c>
      <c r="G15" s="7">
        <v>36</v>
      </c>
      <c r="H15" s="7">
        <f t="shared" si="2"/>
        <v>554.09999999999991</v>
      </c>
      <c r="I15" s="7">
        <v>1.06</v>
      </c>
      <c r="J15" s="10"/>
      <c r="K15" s="11"/>
    </row>
    <row r="16" spans="1:11">
      <c r="A16" s="7">
        <f t="shared" si="0"/>
        <v>13</v>
      </c>
      <c r="B16" s="7" t="s">
        <v>31</v>
      </c>
      <c r="C16" s="7" t="s">
        <v>32</v>
      </c>
      <c r="D16" s="7" t="s">
        <v>13</v>
      </c>
      <c r="E16" s="7">
        <v>0.46</v>
      </c>
      <c r="F16" s="7">
        <v>90</v>
      </c>
      <c r="G16" s="7">
        <v>65</v>
      </c>
      <c r="H16" s="7">
        <f t="shared" si="2"/>
        <v>619.09999999999991</v>
      </c>
      <c r="I16" s="7">
        <v>1.06</v>
      </c>
      <c r="J16" s="10"/>
      <c r="K16" s="11"/>
    </row>
    <row r="17" spans="1:11">
      <c r="A17" s="7">
        <f t="shared" si="0"/>
        <v>14</v>
      </c>
      <c r="B17" s="7" t="s">
        <v>31</v>
      </c>
      <c r="C17" s="7" t="s">
        <v>32</v>
      </c>
      <c r="D17" s="7" t="s">
        <v>13</v>
      </c>
      <c r="E17" s="7">
        <v>0.39</v>
      </c>
      <c r="F17" s="7">
        <v>75</v>
      </c>
      <c r="G17" s="7">
        <v>135</v>
      </c>
      <c r="H17" s="7">
        <f t="shared" si="2"/>
        <v>754.09999999999991</v>
      </c>
      <c r="I17" s="7">
        <v>1.06</v>
      </c>
      <c r="J17" s="10"/>
      <c r="K17" s="11"/>
    </row>
    <row r="18" spans="1:11">
      <c r="A18" s="7">
        <f t="shared" si="0"/>
        <v>15</v>
      </c>
      <c r="B18" s="7" t="s">
        <v>33</v>
      </c>
      <c r="C18" s="7" t="s">
        <v>34</v>
      </c>
      <c r="D18" s="7" t="s">
        <v>22</v>
      </c>
      <c r="E18" s="7">
        <v>0.39</v>
      </c>
      <c r="F18" s="7">
        <v>75</v>
      </c>
      <c r="G18" s="7">
        <v>82</v>
      </c>
      <c r="H18" s="7">
        <f t="shared" si="2"/>
        <v>836.09999999999991</v>
      </c>
      <c r="I18" s="7">
        <v>1.06</v>
      </c>
      <c r="J18" s="10"/>
      <c r="K18" s="11"/>
    </row>
    <row r="19" spans="1:11">
      <c r="A19" s="7">
        <f t="shared" si="0"/>
        <v>16</v>
      </c>
      <c r="B19" s="7" t="s">
        <v>33</v>
      </c>
      <c r="C19" s="7" t="s">
        <v>34</v>
      </c>
      <c r="D19" s="7" t="s">
        <v>13</v>
      </c>
      <c r="E19" s="7">
        <v>0.39</v>
      </c>
      <c r="F19" s="7">
        <v>75</v>
      </c>
      <c r="G19" s="7">
        <v>18</v>
      </c>
      <c r="H19" s="7">
        <f t="shared" si="2"/>
        <v>854.09999999999991</v>
      </c>
      <c r="I19" s="7">
        <v>1.06</v>
      </c>
      <c r="J19" s="10"/>
      <c r="K19" s="11"/>
    </row>
    <row r="20" spans="1:11">
      <c r="A20" s="7">
        <f t="shared" si="0"/>
        <v>17</v>
      </c>
      <c r="B20" s="7" t="s">
        <v>33</v>
      </c>
      <c r="C20" s="7" t="s">
        <v>35</v>
      </c>
      <c r="D20" s="7" t="s">
        <v>22</v>
      </c>
      <c r="E20" s="7">
        <v>0.39</v>
      </c>
      <c r="F20" s="7">
        <v>75</v>
      </c>
      <c r="G20" s="7">
        <v>13</v>
      </c>
      <c r="H20" s="7">
        <f t="shared" si="2"/>
        <v>867.09999999999991</v>
      </c>
      <c r="I20" s="7">
        <v>1.06</v>
      </c>
      <c r="J20" s="10"/>
      <c r="K20" s="11"/>
    </row>
    <row r="21" spans="1:11">
      <c r="A21" s="7">
        <f t="shared" si="0"/>
        <v>18</v>
      </c>
      <c r="B21" s="7" t="s">
        <v>33</v>
      </c>
      <c r="C21" s="7" t="s">
        <v>35</v>
      </c>
      <c r="D21" s="7" t="s">
        <v>13</v>
      </c>
      <c r="E21" s="7">
        <v>0.39</v>
      </c>
      <c r="F21" s="7">
        <v>75</v>
      </c>
      <c r="G21" s="7">
        <v>42</v>
      </c>
      <c r="H21" s="7">
        <f t="shared" si="2"/>
        <v>909.09999999999991</v>
      </c>
      <c r="I21" s="7">
        <v>1.06</v>
      </c>
      <c r="J21" s="10"/>
      <c r="K21" s="11"/>
    </row>
    <row r="22" spans="1:11">
      <c r="A22" s="7">
        <f t="shared" si="0"/>
        <v>19</v>
      </c>
      <c r="B22" s="7" t="s">
        <v>35</v>
      </c>
      <c r="C22" s="7" t="s">
        <v>36</v>
      </c>
      <c r="D22" s="7" t="s">
        <v>13</v>
      </c>
      <c r="E22" s="7">
        <v>0.39</v>
      </c>
      <c r="F22" s="7">
        <v>75</v>
      </c>
      <c r="G22" s="7">
        <v>26</v>
      </c>
      <c r="H22" s="7">
        <f t="shared" si="2"/>
        <v>935.09999999999991</v>
      </c>
      <c r="I22" s="7">
        <v>1.06</v>
      </c>
      <c r="J22" s="10"/>
      <c r="K22" s="11"/>
    </row>
    <row r="23" spans="1:11">
      <c r="A23" s="7">
        <f t="shared" si="0"/>
        <v>20</v>
      </c>
      <c r="B23" s="7" t="s">
        <v>35</v>
      </c>
      <c r="C23" s="7" t="s">
        <v>37</v>
      </c>
      <c r="D23" s="7" t="s">
        <v>13</v>
      </c>
      <c r="E23" s="7">
        <v>0.39</v>
      </c>
      <c r="F23" s="7">
        <v>75</v>
      </c>
      <c r="G23" s="7">
        <v>22</v>
      </c>
      <c r="H23" s="7">
        <f t="shared" si="2"/>
        <v>957.09999999999991</v>
      </c>
      <c r="I23" s="7">
        <v>1.06</v>
      </c>
      <c r="J23" s="10"/>
      <c r="K23" s="11"/>
    </row>
    <row r="24" spans="1:11">
      <c r="A24" s="7">
        <f t="shared" si="0"/>
        <v>21</v>
      </c>
      <c r="B24" s="7" t="s">
        <v>37</v>
      </c>
      <c r="C24" s="7" t="s">
        <v>38</v>
      </c>
      <c r="D24" s="7" t="s">
        <v>13</v>
      </c>
      <c r="E24" s="7">
        <v>0.39</v>
      </c>
      <c r="F24" s="7">
        <v>75</v>
      </c>
      <c r="G24" s="7">
        <v>16</v>
      </c>
      <c r="H24" s="7">
        <f t="shared" si="2"/>
        <v>973.09999999999991</v>
      </c>
      <c r="I24" s="7">
        <v>1.06</v>
      </c>
      <c r="J24" s="10"/>
      <c r="K24" s="11"/>
    </row>
    <row r="25" spans="1:11">
      <c r="A25" s="7">
        <f t="shared" si="0"/>
        <v>22</v>
      </c>
      <c r="B25" s="7" t="s">
        <v>38</v>
      </c>
      <c r="C25" s="7" t="s">
        <v>39</v>
      </c>
      <c r="D25" s="7" t="s">
        <v>13</v>
      </c>
      <c r="E25" s="7">
        <v>0.39</v>
      </c>
      <c r="F25" s="7">
        <v>75</v>
      </c>
      <c r="G25" s="7">
        <v>51</v>
      </c>
      <c r="H25" s="7">
        <f t="shared" si="2"/>
        <v>1024.0999999999999</v>
      </c>
      <c r="I25" s="7">
        <v>1.06</v>
      </c>
      <c r="J25" s="10"/>
      <c r="K25" s="11"/>
    </row>
    <row r="26" spans="1:11">
      <c r="A26" s="7">
        <f t="shared" si="0"/>
        <v>23</v>
      </c>
      <c r="B26" s="7" t="s">
        <v>31</v>
      </c>
      <c r="C26" s="7" t="s">
        <v>25</v>
      </c>
      <c r="D26" s="7" t="s">
        <v>13</v>
      </c>
      <c r="E26" s="7">
        <v>0.46</v>
      </c>
      <c r="F26" s="9">
        <v>90</v>
      </c>
      <c r="G26" s="7">
        <v>215</v>
      </c>
      <c r="H26" s="7">
        <f t="shared" si="2"/>
        <v>1239.0999999999999</v>
      </c>
      <c r="I26" s="7">
        <v>1.06</v>
      </c>
      <c r="J26" s="10"/>
      <c r="K26" s="11"/>
    </row>
    <row r="27" spans="1:11">
      <c r="A27" s="7">
        <f t="shared" si="0"/>
        <v>24</v>
      </c>
      <c r="B27" s="7" t="s">
        <v>40</v>
      </c>
      <c r="C27" s="7" t="s">
        <v>41</v>
      </c>
      <c r="D27" s="7" t="s">
        <v>13</v>
      </c>
      <c r="E27" s="7">
        <v>0.46</v>
      </c>
      <c r="F27" s="9">
        <v>90</v>
      </c>
      <c r="G27" s="7">
        <v>48</v>
      </c>
      <c r="H27" s="7">
        <f t="shared" si="2"/>
        <v>1287.0999999999999</v>
      </c>
      <c r="I27" s="7">
        <v>1.06</v>
      </c>
      <c r="J27" s="10"/>
      <c r="K27" s="11"/>
    </row>
    <row r="28" spans="1:11">
      <c r="A28" s="7">
        <f t="shared" si="0"/>
        <v>25</v>
      </c>
      <c r="B28" s="7" t="s">
        <v>41</v>
      </c>
      <c r="C28" s="7" t="s">
        <v>42</v>
      </c>
      <c r="D28" s="7" t="s">
        <v>13</v>
      </c>
      <c r="E28" s="7">
        <v>0.46</v>
      </c>
      <c r="F28" s="7">
        <v>63</v>
      </c>
      <c r="G28" s="7">
        <v>19</v>
      </c>
      <c r="H28" s="7">
        <f t="shared" si="2"/>
        <v>1306.0999999999999</v>
      </c>
      <c r="I28" s="7">
        <v>1.06</v>
      </c>
      <c r="J28" s="10"/>
      <c r="K28" s="11"/>
    </row>
    <row r="29" spans="1:11">
      <c r="A29" s="7">
        <f t="shared" si="0"/>
        <v>26</v>
      </c>
      <c r="B29" s="7" t="s">
        <v>41</v>
      </c>
      <c r="C29" s="7" t="s">
        <v>43</v>
      </c>
      <c r="D29" s="7" t="s">
        <v>13</v>
      </c>
      <c r="E29" s="7">
        <v>0.36</v>
      </c>
      <c r="F29" s="7">
        <v>63</v>
      </c>
      <c r="G29" s="7">
        <v>17</v>
      </c>
      <c r="H29" s="7">
        <f>H28+G29</f>
        <v>1323.1</v>
      </c>
      <c r="I29" s="7">
        <v>1.06</v>
      </c>
      <c r="J29" s="10"/>
      <c r="K29" s="11"/>
    </row>
    <row r="30" spans="1:11">
      <c r="A30" s="7">
        <f t="shared" si="0"/>
        <v>27</v>
      </c>
      <c r="B30" s="7" t="s">
        <v>44</v>
      </c>
      <c r="C30" s="7" t="s">
        <v>45</v>
      </c>
      <c r="D30" s="7" t="s">
        <v>22</v>
      </c>
      <c r="E30" s="7">
        <v>0.41</v>
      </c>
      <c r="F30" s="7">
        <v>110</v>
      </c>
      <c r="G30" s="7">
        <v>60</v>
      </c>
      <c r="H30" s="7">
        <f t="shared" si="2"/>
        <v>1383.1</v>
      </c>
      <c r="I30" s="7">
        <v>1.06</v>
      </c>
      <c r="J30" s="10" t="s">
        <v>23</v>
      </c>
      <c r="K30" s="11"/>
    </row>
    <row r="31" spans="1:11">
      <c r="A31" s="7">
        <f t="shared" si="0"/>
        <v>28</v>
      </c>
      <c r="B31" s="7" t="s">
        <v>45</v>
      </c>
      <c r="C31" s="7" t="s">
        <v>46</v>
      </c>
      <c r="D31" s="7" t="s">
        <v>13</v>
      </c>
      <c r="E31" s="7">
        <v>0.36</v>
      </c>
      <c r="F31" s="7">
        <v>63</v>
      </c>
      <c r="G31" s="7">
        <v>107</v>
      </c>
      <c r="H31" s="7">
        <f t="shared" si="2"/>
        <v>1490.1</v>
      </c>
      <c r="I31" s="7">
        <v>1.06</v>
      </c>
      <c r="J31" s="10" t="s">
        <v>23</v>
      </c>
      <c r="K31" s="11"/>
    </row>
    <row r="32" spans="1:11">
      <c r="A32" s="7">
        <f t="shared" si="0"/>
        <v>29</v>
      </c>
      <c r="B32" s="7" t="s">
        <v>47</v>
      </c>
      <c r="C32" s="7" t="s">
        <v>48</v>
      </c>
      <c r="D32" s="7" t="s">
        <v>22</v>
      </c>
      <c r="E32" s="7">
        <v>0.36</v>
      </c>
      <c r="F32" s="7">
        <v>63</v>
      </c>
      <c r="G32" s="7">
        <v>43</v>
      </c>
      <c r="H32" s="7">
        <f t="shared" si="2"/>
        <v>1533.1</v>
      </c>
      <c r="I32" s="7">
        <v>1.06</v>
      </c>
      <c r="J32" s="10"/>
      <c r="K32" s="11"/>
    </row>
    <row r="33" spans="1:11">
      <c r="A33" s="7">
        <f t="shared" si="0"/>
        <v>30</v>
      </c>
      <c r="B33" s="7" t="s">
        <v>47</v>
      </c>
      <c r="C33" s="7" t="s">
        <v>49</v>
      </c>
      <c r="D33" s="7" t="s">
        <v>50</v>
      </c>
      <c r="E33" s="7">
        <v>0.41</v>
      </c>
      <c r="F33" s="7">
        <v>110</v>
      </c>
      <c r="G33" s="7">
        <v>31.2</v>
      </c>
      <c r="H33" s="7">
        <f t="shared" si="2"/>
        <v>1564.3</v>
      </c>
      <c r="I33" s="7">
        <v>1.06</v>
      </c>
      <c r="J33" s="10" t="s">
        <v>23</v>
      </c>
      <c r="K33" s="11"/>
    </row>
    <row r="34" spans="1:11">
      <c r="A34" s="7">
        <f t="shared" si="0"/>
        <v>31</v>
      </c>
      <c r="B34" s="7" t="s">
        <v>49</v>
      </c>
      <c r="C34" s="7" t="s">
        <v>51</v>
      </c>
      <c r="D34" s="7" t="s">
        <v>22</v>
      </c>
      <c r="E34" s="7">
        <v>0.36</v>
      </c>
      <c r="F34" s="7">
        <v>63</v>
      </c>
      <c r="G34" s="7">
        <v>68</v>
      </c>
      <c r="H34" s="7">
        <f t="shared" si="2"/>
        <v>1632.3</v>
      </c>
      <c r="I34" s="7">
        <v>1.06</v>
      </c>
      <c r="J34" s="10" t="s">
        <v>23</v>
      </c>
      <c r="K34" s="11"/>
    </row>
    <row r="35" spans="1:11">
      <c r="A35" s="7">
        <f t="shared" si="0"/>
        <v>32</v>
      </c>
      <c r="B35" s="7" t="s">
        <v>47</v>
      </c>
      <c r="C35" s="7" t="s">
        <v>52</v>
      </c>
      <c r="D35" s="7" t="s">
        <v>50</v>
      </c>
      <c r="E35" s="7">
        <v>0.41</v>
      </c>
      <c r="F35" s="7">
        <v>110</v>
      </c>
      <c r="G35" s="7">
        <v>14</v>
      </c>
      <c r="H35" s="7">
        <f t="shared" si="2"/>
        <v>1646.3</v>
      </c>
      <c r="I35" s="7">
        <v>1.06</v>
      </c>
      <c r="J35" s="10" t="s">
        <v>23</v>
      </c>
      <c r="K35" s="11"/>
    </row>
    <row r="36" spans="1:11">
      <c r="A36" s="7">
        <f t="shared" si="0"/>
        <v>33</v>
      </c>
      <c r="B36" s="7" t="s">
        <v>53</v>
      </c>
      <c r="C36" s="7" t="s">
        <v>49</v>
      </c>
      <c r="D36" s="7" t="s">
        <v>50</v>
      </c>
      <c r="E36" s="7">
        <v>0.41</v>
      </c>
      <c r="F36" s="7">
        <v>110</v>
      </c>
      <c r="G36" s="7">
        <v>13</v>
      </c>
      <c r="H36" s="7">
        <f t="shared" si="2"/>
        <v>1659.3</v>
      </c>
      <c r="I36" s="7">
        <v>1.06</v>
      </c>
      <c r="J36" s="10" t="s">
        <v>23</v>
      </c>
      <c r="K36" s="11"/>
    </row>
    <row r="37" spans="1:11">
      <c r="A37" s="7">
        <f t="shared" si="0"/>
        <v>34</v>
      </c>
      <c r="B37" s="7" t="s">
        <v>53</v>
      </c>
      <c r="C37" s="7" t="s">
        <v>49</v>
      </c>
      <c r="D37" s="7" t="s">
        <v>54</v>
      </c>
      <c r="E37" s="7">
        <v>0.41</v>
      </c>
      <c r="F37" s="7">
        <v>110</v>
      </c>
      <c r="G37" s="7">
        <v>106</v>
      </c>
      <c r="H37" s="7">
        <f t="shared" si="2"/>
        <v>1765.3</v>
      </c>
      <c r="I37" s="7">
        <v>1.06</v>
      </c>
      <c r="J37" s="10" t="s">
        <v>23</v>
      </c>
      <c r="K37" s="11"/>
    </row>
    <row r="38" spans="1:11">
      <c r="A38" s="7">
        <f t="shared" si="0"/>
        <v>35</v>
      </c>
      <c r="B38" s="7" t="s">
        <v>53</v>
      </c>
      <c r="C38" s="7" t="s">
        <v>55</v>
      </c>
      <c r="D38" s="7" t="s">
        <v>54</v>
      </c>
      <c r="E38" s="7">
        <v>0.39</v>
      </c>
      <c r="F38" s="7">
        <v>75</v>
      </c>
      <c r="G38" s="7">
        <v>10</v>
      </c>
      <c r="H38" s="7">
        <f t="shared" si="2"/>
        <v>1775.3</v>
      </c>
      <c r="I38" s="7">
        <v>1.06</v>
      </c>
      <c r="J38" s="10" t="s">
        <v>23</v>
      </c>
      <c r="K38" s="11"/>
    </row>
    <row r="39" spans="1:11">
      <c r="A39" s="7">
        <f t="shared" si="0"/>
        <v>36</v>
      </c>
      <c r="B39" s="7" t="s">
        <v>53</v>
      </c>
      <c r="C39" s="7" t="s">
        <v>55</v>
      </c>
      <c r="D39" s="7" t="s">
        <v>22</v>
      </c>
      <c r="E39" s="7">
        <v>0.39</v>
      </c>
      <c r="F39" s="7">
        <v>75</v>
      </c>
      <c r="G39" s="7">
        <v>26</v>
      </c>
      <c r="H39" s="7">
        <f t="shared" si="2"/>
        <v>1801.3</v>
      </c>
      <c r="I39" s="7">
        <v>1.06</v>
      </c>
      <c r="J39" s="10" t="s">
        <v>23</v>
      </c>
      <c r="K39" s="11"/>
    </row>
    <row r="40" spans="1:11">
      <c r="A40" s="7">
        <f t="shared" si="0"/>
        <v>37</v>
      </c>
      <c r="B40" s="7" t="s">
        <v>55</v>
      </c>
      <c r="C40" s="7" t="s">
        <v>56</v>
      </c>
      <c r="D40" s="7" t="s">
        <v>13</v>
      </c>
      <c r="E40" s="7">
        <v>0.36</v>
      </c>
      <c r="F40" s="7">
        <v>63</v>
      </c>
      <c r="G40" s="7">
        <v>28</v>
      </c>
      <c r="H40" s="7">
        <f t="shared" si="2"/>
        <v>1829.3</v>
      </c>
      <c r="I40" s="7">
        <v>1.06</v>
      </c>
      <c r="J40" s="10" t="s">
        <v>23</v>
      </c>
      <c r="K40" s="11"/>
    </row>
    <row r="41" spans="1:11">
      <c r="A41" s="7">
        <f t="shared" si="0"/>
        <v>38</v>
      </c>
      <c r="B41" s="7" t="s">
        <v>56</v>
      </c>
      <c r="C41" s="7" t="s">
        <v>57</v>
      </c>
      <c r="D41" s="7" t="s">
        <v>13</v>
      </c>
      <c r="E41" s="7">
        <v>0.36</v>
      </c>
      <c r="F41" s="7">
        <v>63</v>
      </c>
      <c r="G41" s="7">
        <v>50</v>
      </c>
      <c r="H41" s="7">
        <f t="shared" si="2"/>
        <v>1879.3</v>
      </c>
      <c r="I41" s="7">
        <v>1.06</v>
      </c>
      <c r="J41" s="10" t="s">
        <v>23</v>
      </c>
      <c r="K41" s="11"/>
    </row>
    <row r="42" spans="1:11">
      <c r="A42" s="7">
        <f t="shared" si="0"/>
        <v>39</v>
      </c>
      <c r="B42" s="7" t="s">
        <v>55</v>
      </c>
      <c r="C42" s="7" t="s">
        <v>58</v>
      </c>
      <c r="D42" s="7" t="s">
        <v>13</v>
      </c>
      <c r="E42" s="7">
        <v>0.36</v>
      </c>
      <c r="F42" s="7">
        <v>63</v>
      </c>
      <c r="G42" s="7">
        <v>45</v>
      </c>
      <c r="H42" s="7">
        <f t="shared" si="2"/>
        <v>1924.3</v>
      </c>
      <c r="I42" s="7">
        <v>1.06</v>
      </c>
      <c r="J42" s="10" t="s">
        <v>23</v>
      </c>
      <c r="K42" s="11"/>
    </row>
    <row r="43" spans="1:11">
      <c r="A43" s="7">
        <f t="shared" si="0"/>
        <v>40</v>
      </c>
      <c r="B43" s="7" t="s">
        <v>53</v>
      </c>
      <c r="C43" s="7" t="s">
        <v>59</v>
      </c>
      <c r="D43" s="7" t="s">
        <v>54</v>
      </c>
      <c r="E43" s="7">
        <v>0.39</v>
      </c>
      <c r="F43" s="7">
        <v>90</v>
      </c>
      <c r="G43" s="7">
        <v>17</v>
      </c>
      <c r="H43" s="7">
        <f t="shared" si="2"/>
        <v>1941.3</v>
      </c>
      <c r="I43" s="7">
        <v>1.06</v>
      </c>
      <c r="J43" s="10" t="s">
        <v>23</v>
      </c>
      <c r="K43" s="11"/>
    </row>
    <row r="44" spans="1:11">
      <c r="A44" s="7">
        <f t="shared" si="0"/>
        <v>41</v>
      </c>
      <c r="B44" s="7" t="s">
        <v>59</v>
      </c>
      <c r="C44" s="7" t="s">
        <v>32</v>
      </c>
      <c r="D44" s="7" t="s">
        <v>13</v>
      </c>
      <c r="E44" s="7">
        <v>0.39</v>
      </c>
      <c r="F44" s="7">
        <v>75</v>
      </c>
      <c r="G44" s="7">
        <v>40</v>
      </c>
      <c r="H44" s="7">
        <f t="shared" si="2"/>
        <v>1981.3</v>
      </c>
      <c r="I44" s="7">
        <v>1.06</v>
      </c>
      <c r="J44" s="10"/>
      <c r="K44" s="11"/>
    </row>
    <row r="45" spans="1:11">
      <c r="A45" s="7">
        <f t="shared" si="0"/>
        <v>42</v>
      </c>
      <c r="B45" s="7" t="s">
        <v>32</v>
      </c>
      <c r="C45" s="7" t="s">
        <v>60</v>
      </c>
      <c r="D45" s="7" t="s">
        <v>22</v>
      </c>
      <c r="E45" s="7">
        <v>0.36</v>
      </c>
      <c r="F45" s="7">
        <v>63</v>
      </c>
      <c r="G45" s="7">
        <v>54</v>
      </c>
      <c r="H45" s="7">
        <f t="shared" si="2"/>
        <v>2035.3</v>
      </c>
      <c r="I45" s="7">
        <v>1.06</v>
      </c>
      <c r="J45" s="10"/>
      <c r="K45" s="11"/>
    </row>
    <row r="46" spans="1:11">
      <c r="A46" s="7">
        <f t="shared" si="0"/>
        <v>43</v>
      </c>
      <c r="B46" s="7" t="s">
        <v>32</v>
      </c>
      <c r="C46" s="7" t="s">
        <v>61</v>
      </c>
      <c r="D46" s="7" t="s">
        <v>22</v>
      </c>
      <c r="E46" s="7">
        <v>0.36</v>
      </c>
      <c r="F46" s="7">
        <v>63</v>
      </c>
      <c r="G46" s="7">
        <v>16</v>
      </c>
      <c r="H46" s="7">
        <f t="shared" si="2"/>
        <v>2051.3000000000002</v>
      </c>
      <c r="I46" s="7">
        <v>1.06</v>
      </c>
      <c r="J46" s="10"/>
      <c r="K46" s="11"/>
    </row>
    <row r="47" spans="1:11">
      <c r="A47" s="7">
        <f t="shared" si="0"/>
        <v>44</v>
      </c>
      <c r="B47" s="7" t="s">
        <v>61</v>
      </c>
      <c r="C47" s="7" t="s">
        <v>62</v>
      </c>
      <c r="D47" s="7" t="s">
        <v>63</v>
      </c>
      <c r="E47" s="7">
        <v>0.39</v>
      </c>
      <c r="F47" s="7">
        <v>75</v>
      </c>
      <c r="G47" s="7">
        <v>17</v>
      </c>
      <c r="H47" s="7">
        <f t="shared" si="2"/>
        <v>2068.3000000000002</v>
      </c>
      <c r="I47" s="7">
        <v>1.06</v>
      </c>
      <c r="J47" s="10"/>
      <c r="K47" s="11"/>
    </row>
    <row r="48" spans="1:11">
      <c r="A48" s="7">
        <f t="shared" si="0"/>
        <v>45</v>
      </c>
      <c r="B48" s="7" t="s">
        <v>61</v>
      </c>
      <c r="C48" s="7" t="s">
        <v>64</v>
      </c>
      <c r="D48" s="7" t="s">
        <v>13</v>
      </c>
      <c r="E48" s="7">
        <v>0.41</v>
      </c>
      <c r="F48" s="7">
        <v>90</v>
      </c>
      <c r="G48" s="7">
        <v>28</v>
      </c>
      <c r="H48" s="7">
        <f t="shared" si="2"/>
        <v>2096.3000000000002</v>
      </c>
      <c r="I48" s="7">
        <v>1.06</v>
      </c>
      <c r="J48" s="10"/>
      <c r="K48" s="11"/>
    </row>
    <row r="49" spans="1:12">
      <c r="A49" s="7">
        <f t="shared" si="0"/>
        <v>46</v>
      </c>
      <c r="B49" s="7" t="s">
        <v>64</v>
      </c>
      <c r="C49" s="7" t="s">
        <v>65</v>
      </c>
      <c r="D49" s="7" t="s">
        <v>54</v>
      </c>
      <c r="E49" s="7">
        <v>0.41</v>
      </c>
      <c r="F49" s="7">
        <v>90</v>
      </c>
      <c r="G49" s="7">
        <v>12</v>
      </c>
      <c r="H49" s="7">
        <f t="shared" si="2"/>
        <v>2108.3000000000002</v>
      </c>
      <c r="I49" s="7">
        <v>1.06</v>
      </c>
      <c r="J49" s="10" t="s">
        <v>23</v>
      </c>
      <c r="K49" s="11"/>
    </row>
    <row r="50" spans="1:12">
      <c r="A50" s="7">
        <f t="shared" si="0"/>
        <v>47</v>
      </c>
      <c r="B50" s="7" t="s">
        <v>65</v>
      </c>
      <c r="C50" s="7" t="s">
        <v>59</v>
      </c>
      <c r="D50" s="7" t="s">
        <v>54</v>
      </c>
      <c r="E50" s="7">
        <v>0.41</v>
      </c>
      <c r="F50" s="7">
        <v>90</v>
      </c>
      <c r="G50" s="7">
        <v>36</v>
      </c>
      <c r="H50" s="7">
        <f t="shared" si="2"/>
        <v>2144.3000000000002</v>
      </c>
      <c r="I50" s="7">
        <v>1.06</v>
      </c>
      <c r="J50" s="10" t="s">
        <v>23</v>
      </c>
      <c r="K50" s="11"/>
    </row>
    <row r="51" spans="1:12">
      <c r="A51" s="7">
        <f t="shared" si="0"/>
        <v>48</v>
      </c>
      <c r="B51" s="7" t="s">
        <v>65</v>
      </c>
      <c r="C51" s="7" t="s">
        <v>66</v>
      </c>
      <c r="D51" s="7" t="s">
        <v>22</v>
      </c>
      <c r="E51" s="7">
        <v>0.41</v>
      </c>
      <c r="F51" s="7">
        <v>90</v>
      </c>
      <c r="G51" s="7">
        <v>54</v>
      </c>
      <c r="H51" s="7">
        <f t="shared" si="2"/>
        <v>2198.3000000000002</v>
      </c>
      <c r="I51" s="7">
        <v>1.06</v>
      </c>
      <c r="J51" s="10"/>
      <c r="K51" s="11"/>
    </row>
    <row r="52" spans="1:12">
      <c r="A52" s="7">
        <f t="shared" si="0"/>
        <v>49</v>
      </c>
      <c r="B52" s="7" t="s">
        <v>66</v>
      </c>
      <c r="C52" s="7" t="s">
        <v>67</v>
      </c>
      <c r="D52" s="7" t="s">
        <v>13</v>
      </c>
      <c r="E52" s="7">
        <v>0.36</v>
      </c>
      <c r="F52" s="7">
        <v>63</v>
      </c>
      <c r="G52" s="7">
        <v>18</v>
      </c>
      <c r="H52" s="7">
        <f t="shared" si="2"/>
        <v>2216.3000000000002</v>
      </c>
      <c r="I52" s="7">
        <v>1.06</v>
      </c>
      <c r="J52" s="10"/>
      <c r="K52" s="11"/>
    </row>
    <row r="53" spans="1:12">
      <c r="A53" s="7">
        <f t="shared" si="0"/>
        <v>50</v>
      </c>
      <c r="B53" s="7" t="s">
        <v>66</v>
      </c>
      <c r="C53" s="7" t="s">
        <v>68</v>
      </c>
      <c r="D53" s="7" t="s">
        <v>13</v>
      </c>
      <c r="E53" s="7">
        <v>0.41</v>
      </c>
      <c r="F53" s="9">
        <v>90</v>
      </c>
      <c r="G53" s="7">
        <v>9</v>
      </c>
      <c r="H53" s="7">
        <f t="shared" si="2"/>
        <v>2225.3000000000002</v>
      </c>
      <c r="I53" s="7">
        <v>1.06</v>
      </c>
      <c r="J53" s="10"/>
      <c r="K53" s="11"/>
    </row>
    <row r="54" spans="1:12">
      <c r="A54" s="7">
        <f t="shared" si="0"/>
        <v>51</v>
      </c>
      <c r="B54" s="7" t="s">
        <v>69</v>
      </c>
      <c r="C54" s="7" t="s">
        <v>70</v>
      </c>
      <c r="D54" s="7" t="s">
        <v>22</v>
      </c>
      <c r="E54" s="7">
        <v>0.36</v>
      </c>
      <c r="F54" s="9">
        <v>63</v>
      </c>
      <c r="G54" s="7">
        <v>108.8</v>
      </c>
      <c r="H54" s="7">
        <f t="shared" si="2"/>
        <v>2334.1000000000004</v>
      </c>
      <c r="I54" s="7">
        <v>1.06</v>
      </c>
      <c r="J54" s="10"/>
      <c r="K54" s="11"/>
    </row>
    <row r="55" spans="1:12">
      <c r="A55" s="7">
        <f t="shared" si="0"/>
        <v>52</v>
      </c>
      <c r="B55" s="7" t="s">
        <v>70</v>
      </c>
      <c r="C55" s="7" t="s">
        <v>71</v>
      </c>
      <c r="D55" s="7" t="s">
        <v>22</v>
      </c>
      <c r="E55" s="7">
        <v>0.36</v>
      </c>
      <c r="F55" s="7">
        <v>63</v>
      </c>
      <c r="G55" s="7">
        <v>54</v>
      </c>
      <c r="H55" s="7">
        <f t="shared" si="2"/>
        <v>2388.1000000000004</v>
      </c>
      <c r="I55" s="7">
        <v>1.06</v>
      </c>
      <c r="J55" s="10"/>
      <c r="K55" s="11"/>
    </row>
    <row r="56" spans="1:12">
      <c r="A56" s="7">
        <f t="shared" si="0"/>
        <v>53</v>
      </c>
      <c r="B56" s="7" t="s">
        <v>71</v>
      </c>
      <c r="C56" s="7" t="s">
        <v>72</v>
      </c>
      <c r="D56" s="7" t="s">
        <v>13</v>
      </c>
      <c r="E56" s="7">
        <v>0.36</v>
      </c>
      <c r="F56" s="7">
        <v>63</v>
      </c>
      <c r="G56" s="7">
        <v>28</v>
      </c>
      <c r="H56" s="7">
        <f t="shared" si="2"/>
        <v>2416.1000000000004</v>
      </c>
      <c r="I56" s="7">
        <v>1.06</v>
      </c>
      <c r="J56" s="10"/>
      <c r="K56" s="11"/>
    </row>
    <row r="57" spans="1:12">
      <c r="A57" s="7">
        <f t="shared" si="0"/>
        <v>54</v>
      </c>
      <c r="B57" s="7" t="s">
        <v>70</v>
      </c>
      <c r="C57" s="7" t="s">
        <v>73</v>
      </c>
      <c r="D57" s="7" t="s">
        <v>13</v>
      </c>
      <c r="E57" s="7">
        <v>0.36</v>
      </c>
      <c r="F57" s="7">
        <v>63</v>
      </c>
      <c r="G57" s="7">
        <v>37</v>
      </c>
      <c r="H57" s="7">
        <f t="shared" si="2"/>
        <v>2453.1000000000004</v>
      </c>
      <c r="I57" s="7">
        <v>1.06</v>
      </c>
      <c r="J57" s="10"/>
      <c r="K57" s="11"/>
    </row>
    <row r="58" spans="1:12">
      <c r="A58" s="7">
        <f t="shared" si="0"/>
        <v>55</v>
      </c>
      <c r="B58" s="7" t="s">
        <v>74</v>
      </c>
      <c r="C58" s="7" t="s">
        <v>75</v>
      </c>
      <c r="D58" s="7" t="s">
        <v>13</v>
      </c>
      <c r="E58" s="7">
        <v>0.36</v>
      </c>
      <c r="F58" s="7">
        <v>63</v>
      </c>
      <c r="G58" s="12">
        <v>100.5</v>
      </c>
      <c r="H58" s="7">
        <f t="shared" si="2"/>
        <v>2553.6000000000004</v>
      </c>
      <c r="I58" s="7">
        <v>1.06</v>
      </c>
      <c r="J58" s="10"/>
      <c r="K58" s="11"/>
      <c r="L58" s="16">
        <v>1</v>
      </c>
    </row>
    <row r="59" spans="1:12">
      <c r="A59" s="7">
        <f t="shared" si="0"/>
        <v>56</v>
      </c>
      <c r="B59" s="7" t="s">
        <v>76</v>
      </c>
      <c r="C59" s="7" t="s">
        <v>75</v>
      </c>
      <c r="D59" s="7" t="s">
        <v>13</v>
      </c>
      <c r="E59" s="7">
        <v>0.36</v>
      </c>
      <c r="F59" s="7">
        <v>63</v>
      </c>
      <c r="G59" s="7">
        <v>49</v>
      </c>
      <c r="H59" s="7">
        <f t="shared" si="2"/>
        <v>2602.6000000000004</v>
      </c>
      <c r="I59" s="7">
        <v>1.06</v>
      </c>
      <c r="J59" s="10"/>
      <c r="K59" s="11"/>
    </row>
    <row r="60" spans="1:12">
      <c r="A60" s="7">
        <f t="shared" si="0"/>
        <v>57</v>
      </c>
      <c r="B60" s="7" t="s">
        <v>76</v>
      </c>
      <c r="C60" s="7" t="s">
        <v>77</v>
      </c>
      <c r="D60" s="7" t="s">
        <v>22</v>
      </c>
      <c r="E60" s="7">
        <v>0.36</v>
      </c>
      <c r="F60" s="7">
        <v>63</v>
      </c>
      <c r="G60" s="7">
        <v>15.7</v>
      </c>
      <c r="H60" s="7">
        <f t="shared" si="2"/>
        <v>2618.3000000000002</v>
      </c>
      <c r="I60" s="7">
        <v>1.06</v>
      </c>
      <c r="J60" s="10"/>
      <c r="K60" s="11"/>
    </row>
    <row r="61" spans="1:12">
      <c r="A61" s="7">
        <f t="shared" si="0"/>
        <v>58</v>
      </c>
      <c r="B61" s="7" t="s">
        <v>77</v>
      </c>
      <c r="C61" s="7" t="s">
        <v>78</v>
      </c>
      <c r="D61" s="7" t="s">
        <v>13</v>
      </c>
      <c r="E61" s="7">
        <v>0.36</v>
      </c>
      <c r="F61" s="7">
        <v>63</v>
      </c>
      <c r="G61" s="7">
        <v>12</v>
      </c>
      <c r="H61" s="7">
        <f t="shared" si="2"/>
        <v>2630.3</v>
      </c>
      <c r="I61" s="7">
        <v>1.06</v>
      </c>
      <c r="J61" s="10"/>
      <c r="K61" s="11"/>
    </row>
    <row r="62" spans="1:12">
      <c r="A62" s="7">
        <f t="shared" si="0"/>
        <v>59</v>
      </c>
      <c r="B62" s="7" t="s">
        <v>77</v>
      </c>
      <c r="C62" s="7" t="s">
        <v>79</v>
      </c>
      <c r="D62" s="7" t="s">
        <v>22</v>
      </c>
      <c r="E62" s="7">
        <v>0.36</v>
      </c>
      <c r="F62" s="7">
        <v>63</v>
      </c>
      <c r="G62" s="7">
        <v>104.7</v>
      </c>
      <c r="H62" s="7">
        <f t="shared" si="2"/>
        <v>2735</v>
      </c>
      <c r="I62" s="7">
        <v>1.06</v>
      </c>
      <c r="J62" s="10"/>
      <c r="K62" s="11"/>
    </row>
    <row r="63" spans="1:12">
      <c r="A63" s="7">
        <f t="shared" si="0"/>
        <v>60</v>
      </c>
      <c r="B63" s="7" t="s">
        <v>77</v>
      </c>
      <c r="C63" s="7" t="s">
        <v>79</v>
      </c>
      <c r="D63" s="7" t="s">
        <v>13</v>
      </c>
      <c r="E63" s="7">
        <v>0.36</v>
      </c>
      <c r="F63" s="7">
        <v>63</v>
      </c>
      <c r="G63" s="7">
        <v>31</v>
      </c>
      <c r="H63" s="7">
        <f t="shared" si="2"/>
        <v>2766</v>
      </c>
      <c r="I63" s="7">
        <v>1.06</v>
      </c>
      <c r="J63" s="10" t="s">
        <v>23</v>
      </c>
      <c r="K63" s="11"/>
    </row>
    <row r="64" spans="1:12">
      <c r="A64" s="7">
        <f t="shared" si="0"/>
        <v>61</v>
      </c>
      <c r="B64" s="7" t="s">
        <v>77</v>
      </c>
      <c r="C64" s="7" t="s">
        <v>79</v>
      </c>
      <c r="D64" s="7" t="s">
        <v>80</v>
      </c>
      <c r="E64" s="7">
        <v>0.36</v>
      </c>
      <c r="F64" s="7">
        <v>63</v>
      </c>
      <c r="G64" s="7">
        <v>98.8</v>
      </c>
      <c r="H64" s="7">
        <f t="shared" si="2"/>
        <v>2864.8</v>
      </c>
      <c r="I64" s="7">
        <v>1.06</v>
      </c>
      <c r="J64" s="10"/>
      <c r="K64" s="11"/>
    </row>
    <row r="65" spans="1:11">
      <c r="A65" s="7">
        <f t="shared" si="0"/>
        <v>62</v>
      </c>
      <c r="B65" s="7" t="s">
        <v>76</v>
      </c>
      <c r="C65" s="7" t="s">
        <v>81</v>
      </c>
      <c r="D65" s="7" t="s">
        <v>50</v>
      </c>
      <c r="E65" s="7"/>
      <c r="F65" s="7">
        <v>75</v>
      </c>
      <c r="G65" s="7">
        <v>15</v>
      </c>
      <c r="H65" s="7">
        <f t="shared" si="2"/>
        <v>2879.8</v>
      </c>
      <c r="I65" s="7">
        <v>1.06</v>
      </c>
      <c r="J65" s="10" t="s">
        <v>23</v>
      </c>
      <c r="K65" s="11"/>
    </row>
    <row r="66" spans="1:11">
      <c r="A66" s="7">
        <f t="shared" si="0"/>
        <v>63</v>
      </c>
      <c r="B66" s="7" t="s">
        <v>76</v>
      </c>
      <c r="C66" s="7" t="s">
        <v>81</v>
      </c>
      <c r="D66" s="7" t="s">
        <v>22</v>
      </c>
      <c r="E66" s="7"/>
      <c r="F66" s="7">
        <v>75</v>
      </c>
      <c r="G66" s="7">
        <v>140</v>
      </c>
      <c r="H66" s="7">
        <f t="shared" si="2"/>
        <v>3019.8</v>
      </c>
      <c r="I66" s="7">
        <v>1.06</v>
      </c>
      <c r="J66" s="10" t="s">
        <v>23</v>
      </c>
      <c r="K66" s="11"/>
    </row>
    <row r="67" spans="1:11">
      <c r="A67" s="7">
        <f t="shared" si="0"/>
        <v>64</v>
      </c>
      <c r="B67" s="7" t="s">
        <v>76</v>
      </c>
      <c r="C67" s="7" t="s">
        <v>81</v>
      </c>
      <c r="D67" s="7" t="s">
        <v>50</v>
      </c>
      <c r="E67" s="7"/>
      <c r="F67" s="7">
        <v>75</v>
      </c>
      <c r="G67" s="7">
        <v>10</v>
      </c>
      <c r="H67" s="7">
        <f t="shared" si="2"/>
        <v>3029.8</v>
      </c>
      <c r="I67" s="7">
        <v>1.06</v>
      </c>
      <c r="J67" s="10" t="s">
        <v>23</v>
      </c>
      <c r="K67" s="11"/>
    </row>
    <row r="68" spans="1:11">
      <c r="A68" s="7">
        <f t="shared" si="0"/>
        <v>65</v>
      </c>
      <c r="B68" s="7" t="s">
        <v>82</v>
      </c>
      <c r="C68" s="7" t="s">
        <v>74</v>
      </c>
      <c r="D68" s="7" t="s">
        <v>50</v>
      </c>
      <c r="E68" s="7">
        <v>0.41</v>
      </c>
      <c r="F68" s="7">
        <v>110</v>
      </c>
      <c r="G68" s="7">
        <v>78</v>
      </c>
      <c r="H68" s="7">
        <f t="shared" si="2"/>
        <v>3107.8</v>
      </c>
      <c r="I68" s="7">
        <v>1.06</v>
      </c>
      <c r="J68" s="10" t="s">
        <v>23</v>
      </c>
      <c r="K68" s="11"/>
    </row>
    <row r="69" spans="1:11">
      <c r="A69" s="7">
        <f t="shared" si="0"/>
        <v>66</v>
      </c>
      <c r="B69" s="7" t="s">
        <v>82</v>
      </c>
      <c r="C69" s="7" t="s">
        <v>83</v>
      </c>
      <c r="D69" s="7" t="s">
        <v>13</v>
      </c>
      <c r="E69" s="7">
        <v>0.36</v>
      </c>
      <c r="F69" s="7">
        <v>63</v>
      </c>
      <c r="G69" s="7">
        <v>20</v>
      </c>
      <c r="H69" s="7">
        <f t="shared" si="2"/>
        <v>3127.8</v>
      </c>
      <c r="I69" s="7">
        <v>1.06</v>
      </c>
      <c r="J69" s="10"/>
      <c r="K69" s="11"/>
    </row>
    <row r="70" spans="1:11">
      <c r="A70" s="7">
        <f t="shared" ref="A70:A129" si="3">1+A69</f>
        <v>67</v>
      </c>
      <c r="B70" s="7" t="s">
        <v>81</v>
      </c>
      <c r="C70" s="7" t="s">
        <v>84</v>
      </c>
      <c r="D70" s="7" t="s">
        <v>54</v>
      </c>
      <c r="E70" s="7">
        <v>0.39</v>
      </c>
      <c r="F70" s="7">
        <v>75</v>
      </c>
      <c r="G70" s="7">
        <v>92</v>
      </c>
      <c r="H70" s="7">
        <f t="shared" si="2"/>
        <v>3219.8</v>
      </c>
      <c r="I70" s="7">
        <v>1.06</v>
      </c>
      <c r="J70" s="10" t="s">
        <v>23</v>
      </c>
      <c r="K70" s="11"/>
    </row>
    <row r="71" spans="1:11">
      <c r="A71" s="7">
        <f t="shared" si="3"/>
        <v>68</v>
      </c>
      <c r="B71" s="7" t="s">
        <v>84</v>
      </c>
      <c r="C71" s="7" t="s">
        <v>85</v>
      </c>
      <c r="D71" s="7" t="s">
        <v>13</v>
      </c>
      <c r="E71" s="7">
        <v>0.36</v>
      </c>
      <c r="F71" s="7">
        <v>63</v>
      </c>
      <c r="G71" s="7">
        <v>19</v>
      </c>
      <c r="H71" s="7">
        <f t="shared" si="2"/>
        <v>3238.8</v>
      </c>
      <c r="I71" s="7">
        <v>1.06</v>
      </c>
      <c r="J71" s="10"/>
      <c r="K71" s="11"/>
    </row>
    <row r="72" spans="1:11">
      <c r="A72" s="7">
        <f t="shared" si="3"/>
        <v>69</v>
      </c>
      <c r="B72" s="7" t="s">
        <v>84</v>
      </c>
      <c r="C72" s="7" t="s">
        <v>86</v>
      </c>
      <c r="D72" s="7" t="s">
        <v>54</v>
      </c>
      <c r="E72" s="7">
        <v>0.39</v>
      </c>
      <c r="F72" s="7">
        <v>75</v>
      </c>
      <c r="G72" s="7">
        <v>17.600000000000001</v>
      </c>
      <c r="H72" s="7">
        <f t="shared" si="2"/>
        <v>3256.4</v>
      </c>
      <c r="I72" s="7">
        <v>1.06</v>
      </c>
      <c r="J72" s="10" t="s">
        <v>23</v>
      </c>
      <c r="K72" s="11"/>
    </row>
    <row r="73" spans="1:11">
      <c r="A73" s="7">
        <f t="shared" si="3"/>
        <v>70</v>
      </c>
      <c r="B73" s="7" t="s">
        <v>86</v>
      </c>
      <c r="C73" s="7" t="s">
        <v>87</v>
      </c>
      <c r="D73" s="7" t="s">
        <v>13</v>
      </c>
      <c r="E73" s="7">
        <v>0.36</v>
      </c>
      <c r="F73" s="7">
        <v>63</v>
      </c>
      <c r="G73" s="7">
        <v>29</v>
      </c>
      <c r="H73" s="7">
        <f t="shared" si="2"/>
        <v>3285.4</v>
      </c>
      <c r="I73" s="7">
        <v>1.06</v>
      </c>
      <c r="J73" s="10"/>
      <c r="K73" s="11"/>
    </row>
    <row r="74" spans="1:11">
      <c r="A74" s="7">
        <f t="shared" si="3"/>
        <v>71</v>
      </c>
      <c r="B74" s="7" t="s">
        <v>86</v>
      </c>
      <c r="C74" s="7" t="s">
        <v>88</v>
      </c>
      <c r="D74" s="7" t="s">
        <v>54</v>
      </c>
      <c r="E74" s="7">
        <v>0.39</v>
      </c>
      <c r="F74" s="7">
        <v>75</v>
      </c>
      <c r="G74" s="7">
        <v>55.4</v>
      </c>
      <c r="H74" s="7">
        <f t="shared" ref="H74:H129" si="4">H73+G74</f>
        <v>3340.8</v>
      </c>
      <c r="I74" s="7">
        <v>1.06</v>
      </c>
      <c r="J74" s="10" t="s">
        <v>23</v>
      </c>
      <c r="K74" s="11"/>
    </row>
    <row r="75" spans="1:11">
      <c r="A75" s="7">
        <f t="shared" si="3"/>
        <v>72</v>
      </c>
      <c r="B75" s="7" t="s">
        <v>88</v>
      </c>
      <c r="C75" s="7" t="s">
        <v>89</v>
      </c>
      <c r="D75" s="7" t="s">
        <v>22</v>
      </c>
      <c r="E75" s="7">
        <v>0.36</v>
      </c>
      <c r="F75" s="7">
        <v>63</v>
      </c>
      <c r="G75" s="7">
        <v>31</v>
      </c>
      <c r="H75" s="7">
        <f t="shared" si="4"/>
        <v>3371.8</v>
      </c>
      <c r="I75" s="7">
        <v>1.06</v>
      </c>
      <c r="J75" s="10" t="s">
        <v>23</v>
      </c>
      <c r="K75" s="11"/>
    </row>
    <row r="76" spans="1:11">
      <c r="A76" s="7">
        <f t="shared" si="3"/>
        <v>73</v>
      </c>
      <c r="B76" s="7" t="s">
        <v>88</v>
      </c>
      <c r="C76" s="7" t="s">
        <v>90</v>
      </c>
      <c r="D76" s="7" t="s">
        <v>54</v>
      </c>
      <c r="E76" s="7">
        <v>0.39</v>
      </c>
      <c r="F76" s="7">
        <v>75</v>
      </c>
      <c r="G76" s="7">
        <v>50</v>
      </c>
      <c r="H76" s="7">
        <f t="shared" si="4"/>
        <v>3421.8</v>
      </c>
      <c r="I76" s="7">
        <v>1.06</v>
      </c>
      <c r="J76" s="10" t="s">
        <v>23</v>
      </c>
      <c r="K76" s="11"/>
    </row>
    <row r="77" spans="1:11">
      <c r="A77" s="7">
        <f t="shared" si="3"/>
        <v>74</v>
      </c>
      <c r="B77" s="7" t="s">
        <v>90</v>
      </c>
      <c r="C77" s="7" t="s">
        <v>91</v>
      </c>
      <c r="D77" s="7" t="s">
        <v>22</v>
      </c>
      <c r="E77" s="7">
        <v>0.36</v>
      </c>
      <c r="F77" s="7">
        <v>63</v>
      </c>
      <c r="G77" s="7">
        <v>84</v>
      </c>
      <c r="H77" s="7">
        <f t="shared" si="4"/>
        <v>3505.8</v>
      </c>
      <c r="I77" s="7">
        <v>1.06</v>
      </c>
      <c r="J77" s="10" t="s">
        <v>23</v>
      </c>
      <c r="K77" s="11"/>
    </row>
    <row r="78" spans="1:11">
      <c r="A78" s="7">
        <f t="shared" si="3"/>
        <v>75</v>
      </c>
      <c r="B78" s="7" t="s">
        <v>92</v>
      </c>
      <c r="C78" s="7" t="s">
        <v>93</v>
      </c>
      <c r="D78" s="7" t="s">
        <v>13</v>
      </c>
      <c r="E78" s="7">
        <v>0.36</v>
      </c>
      <c r="F78" s="9">
        <v>63</v>
      </c>
      <c r="G78" s="7">
        <v>69</v>
      </c>
      <c r="H78" s="7">
        <f t="shared" si="4"/>
        <v>3574.8</v>
      </c>
      <c r="I78" s="7">
        <v>1.06</v>
      </c>
      <c r="J78" s="10"/>
      <c r="K78" s="11"/>
    </row>
    <row r="79" spans="1:11">
      <c r="A79" s="7">
        <f t="shared" si="3"/>
        <v>76</v>
      </c>
      <c r="B79" s="7" t="s">
        <v>93</v>
      </c>
      <c r="C79" s="7" t="s">
        <v>94</v>
      </c>
      <c r="D79" s="7" t="s">
        <v>22</v>
      </c>
      <c r="E79" s="7">
        <v>0.36</v>
      </c>
      <c r="F79" s="9">
        <v>63</v>
      </c>
      <c r="G79" s="7">
        <v>38</v>
      </c>
      <c r="H79" s="7">
        <f t="shared" si="4"/>
        <v>3612.8</v>
      </c>
      <c r="I79" s="7">
        <v>1.06</v>
      </c>
      <c r="J79" s="10" t="s">
        <v>23</v>
      </c>
      <c r="K79" s="11"/>
    </row>
    <row r="80" spans="1:11">
      <c r="A80" s="7">
        <f t="shared" si="3"/>
        <v>77</v>
      </c>
      <c r="B80" s="7" t="s">
        <v>95</v>
      </c>
      <c r="C80" s="7" t="s">
        <v>94</v>
      </c>
      <c r="D80" s="7" t="s">
        <v>13</v>
      </c>
      <c r="E80" s="7">
        <v>0.36</v>
      </c>
      <c r="F80" s="7">
        <v>63</v>
      </c>
      <c r="G80" s="7">
        <v>22</v>
      </c>
      <c r="H80" s="7">
        <f t="shared" si="4"/>
        <v>3634.8</v>
      </c>
      <c r="I80" s="7">
        <v>1.06</v>
      </c>
      <c r="J80" s="10" t="s">
        <v>23</v>
      </c>
      <c r="K80" s="11"/>
    </row>
    <row r="81" spans="1:12">
      <c r="A81" s="7">
        <f t="shared" si="3"/>
        <v>78</v>
      </c>
      <c r="B81" s="7" t="s">
        <v>96</v>
      </c>
      <c r="C81" s="7" t="s">
        <v>97</v>
      </c>
      <c r="D81" s="7" t="s">
        <v>13</v>
      </c>
      <c r="E81" s="7">
        <v>0.36</v>
      </c>
      <c r="F81" s="7">
        <v>63</v>
      </c>
      <c r="G81" s="7">
        <v>34</v>
      </c>
      <c r="H81" s="7">
        <f t="shared" si="4"/>
        <v>3668.8</v>
      </c>
      <c r="I81" s="7">
        <v>1.06</v>
      </c>
      <c r="J81" s="10"/>
      <c r="K81" s="11"/>
    </row>
    <row r="82" spans="1:12">
      <c r="A82" s="7">
        <f t="shared" si="3"/>
        <v>79</v>
      </c>
      <c r="B82" s="7" t="s">
        <v>96</v>
      </c>
      <c r="C82" s="7" t="s">
        <v>98</v>
      </c>
      <c r="D82" s="7" t="s">
        <v>13</v>
      </c>
      <c r="E82" s="7">
        <v>0.36</v>
      </c>
      <c r="F82" s="7">
        <v>63</v>
      </c>
      <c r="G82" s="12">
        <v>131</v>
      </c>
      <c r="H82" s="7">
        <f t="shared" si="4"/>
        <v>3799.8</v>
      </c>
      <c r="I82" s="7">
        <v>1.06</v>
      </c>
      <c r="J82" s="10"/>
      <c r="K82" s="11"/>
      <c r="L82" s="16">
        <v>2</v>
      </c>
    </row>
    <row r="83" spans="1:12">
      <c r="A83" s="7">
        <f t="shared" si="3"/>
        <v>80</v>
      </c>
      <c r="B83" s="7" t="s">
        <v>96</v>
      </c>
      <c r="C83" s="7" t="s">
        <v>98</v>
      </c>
      <c r="D83" s="7" t="s">
        <v>99</v>
      </c>
      <c r="E83" s="7">
        <v>0.36</v>
      </c>
      <c r="F83" s="7">
        <v>63</v>
      </c>
      <c r="G83" s="7">
        <v>75</v>
      </c>
      <c r="H83" s="7">
        <f t="shared" si="4"/>
        <v>3874.8</v>
      </c>
      <c r="I83" s="7">
        <v>1.06</v>
      </c>
      <c r="J83" s="10"/>
      <c r="K83" s="11"/>
    </row>
    <row r="84" spans="1:12">
      <c r="A84" s="7">
        <f t="shared" si="3"/>
        <v>81</v>
      </c>
      <c r="B84" s="7" t="s">
        <v>96</v>
      </c>
      <c r="C84" s="7" t="s">
        <v>98</v>
      </c>
      <c r="D84" s="7" t="s">
        <v>22</v>
      </c>
      <c r="E84" s="7">
        <v>0.36</v>
      </c>
      <c r="F84" s="7">
        <v>63</v>
      </c>
      <c r="G84" s="12">
        <v>3</v>
      </c>
      <c r="H84" s="7">
        <f t="shared" si="4"/>
        <v>3877.8</v>
      </c>
      <c r="I84" s="7">
        <v>1.06</v>
      </c>
      <c r="J84" s="10"/>
      <c r="K84" s="11"/>
      <c r="L84" s="16">
        <v>3</v>
      </c>
    </row>
    <row r="85" spans="1:12">
      <c r="A85" s="7">
        <f t="shared" si="3"/>
        <v>82</v>
      </c>
      <c r="B85" s="7" t="s">
        <v>98</v>
      </c>
      <c r="C85" s="7" t="s">
        <v>100</v>
      </c>
      <c r="D85" s="7" t="s">
        <v>22</v>
      </c>
      <c r="E85" s="7">
        <v>0.41</v>
      </c>
      <c r="F85" s="7">
        <v>90</v>
      </c>
      <c r="G85" s="7">
        <v>30.6</v>
      </c>
      <c r="H85" s="7">
        <f t="shared" si="4"/>
        <v>3908.4</v>
      </c>
      <c r="I85" s="7">
        <v>1.06</v>
      </c>
      <c r="J85" s="10" t="s">
        <v>23</v>
      </c>
      <c r="K85" s="11"/>
    </row>
    <row r="86" spans="1:12">
      <c r="A86" s="7">
        <f t="shared" si="3"/>
        <v>83</v>
      </c>
      <c r="B86" s="7" t="s">
        <v>100</v>
      </c>
      <c r="C86" s="7" t="s">
        <v>94</v>
      </c>
      <c r="D86" s="7" t="s">
        <v>22</v>
      </c>
      <c r="E86" s="7">
        <v>0.39</v>
      </c>
      <c r="F86" s="7">
        <v>75</v>
      </c>
      <c r="G86" s="7">
        <v>85</v>
      </c>
      <c r="H86" s="7">
        <f t="shared" si="4"/>
        <v>3993.4</v>
      </c>
      <c r="I86" s="7">
        <v>1.06</v>
      </c>
      <c r="J86" s="10" t="s">
        <v>23</v>
      </c>
      <c r="K86" s="11"/>
    </row>
    <row r="87" spans="1:12">
      <c r="A87" s="7">
        <f t="shared" si="3"/>
        <v>84</v>
      </c>
      <c r="B87" s="7" t="s">
        <v>94</v>
      </c>
      <c r="C87" s="7" t="s">
        <v>90</v>
      </c>
      <c r="D87" s="7" t="s">
        <v>54</v>
      </c>
      <c r="E87" s="7">
        <v>0.39</v>
      </c>
      <c r="F87" s="7">
        <v>75</v>
      </c>
      <c r="G87" s="7">
        <v>88</v>
      </c>
      <c r="H87" s="7">
        <f t="shared" si="4"/>
        <v>4081.4</v>
      </c>
      <c r="I87" s="7">
        <v>1.06</v>
      </c>
      <c r="J87" s="10" t="s">
        <v>23</v>
      </c>
      <c r="K87" s="11"/>
    </row>
    <row r="88" spans="1:12">
      <c r="A88" s="7">
        <f t="shared" si="3"/>
        <v>85</v>
      </c>
      <c r="B88" s="7" t="s">
        <v>100</v>
      </c>
      <c r="C88" s="7" t="s">
        <v>101</v>
      </c>
      <c r="D88" s="7" t="s">
        <v>13</v>
      </c>
      <c r="E88" s="7">
        <v>0.39</v>
      </c>
      <c r="F88" s="7">
        <v>75</v>
      </c>
      <c r="G88" s="7">
        <v>136</v>
      </c>
      <c r="H88" s="7">
        <f t="shared" si="4"/>
        <v>4217.3999999999996</v>
      </c>
      <c r="I88" s="7">
        <v>1.06</v>
      </c>
      <c r="J88" s="10" t="s">
        <v>23</v>
      </c>
      <c r="K88" s="11"/>
    </row>
    <row r="89" spans="1:12">
      <c r="A89" s="7">
        <f t="shared" si="3"/>
        <v>86</v>
      </c>
      <c r="B89" s="7" t="s">
        <v>101</v>
      </c>
      <c r="C89" s="7" t="s">
        <v>102</v>
      </c>
      <c r="D89" s="7" t="s">
        <v>13</v>
      </c>
      <c r="E89" s="7">
        <v>0.36</v>
      </c>
      <c r="F89" s="7">
        <v>63</v>
      </c>
      <c r="G89" s="7">
        <v>49.6</v>
      </c>
      <c r="H89" s="7">
        <f t="shared" si="4"/>
        <v>4267</v>
      </c>
      <c r="I89" s="7">
        <v>1.06</v>
      </c>
      <c r="J89" s="10"/>
      <c r="K89" s="11"/>
    </row>
    <row r="90" spans="1:12">
      <c r="A90" s="7">
        <f t="shared" si="3"/>
        <v>87</v>
      </c>
      <c r="B90" s="7" t="s">
        <v>102</v>
      </c>
      <c r="C90" s="7" t="s">
        <v>103</v>
      </c>
      <c r="D90" s="7" t="s">
        <v>13</v>
      </c>
      <c r="E90" s="7">
        <v>0.36</v>
      </c>
      <c r="F90" s="7">
        <v>63</v>
      </c>
      <c r="G90" s="7">
        <v>36</v>
      </c>
      <c r="H90" s="7">
        <f t="shared" si="4"/>
        <v>4303</v>
      </c>
      <c r="I90" s="7">
        <v>1.06</v>
      </c>
      <c r="J90" s="10"/>
      <c r="K90" s="11"/>
    </row>
    <row r="91" spans="1:12">
      <c r="A91" s="7">
        <f t="shared" si="3"/>
        <v>88</v>
      </c>
      <c r="B91" s="7" t="s">
        <v>102</v>
      </c>
      <c r="C91" s="7" t="s">
        <v>104</v>
      </c>
      <c r="D91" s="7" t="s">
        <v>13</v>
      </c>
      <c r="E91" s="7">
        <v>0.36</v>
      </c>
      <c r="F91" s="7">
        <v>63</v>
      </c>
      <c r="G91" s="7">
        <v>85.6</v>
      </c>
      <c r="H91" s="7">
        <f t="shared" si="4"/>
        <v>4388.6000000000004</v>
      </c>
      <c r="I91" s="7">
        <v>1.06</v>
      </c>
      <c r="J91" s="10"/>
      <c r="K91" s="11"/>
    </row>
    <row r="92" spans="1:12">
      <c r="A92" s="7">
        <f t="shared" si="3"/>
        <v>89</v>
      </c>
      <c r="B92" s="7" t="s">
        <v>104</v>
      </c>
      <c r="C92" s="7" t="s">
        <v>105</v>
      </c>
      <c r="D92" s="7" t="s">
        <v>13</v>
      </c>
      <c r="E92" s="7">
        <v>0.36</v>
      </c>
      <c r="F92" s="7">
        <v>63</v>
      </c>
      <c r="G92" s="7">
        <v>43.5</v>
      </c>
      <c r="H92" s="7">
        <f t="shared" si="4"/>
        <v>4432.1000000000004</v>
      </c>
      <c r="I92" s="7">
        <v>1.06</v>
      </c>
      <c r="J92" s="10"/>
      <c r="K92" s="11"/>
    </row>
    <row r="93" spans="1:12">
      <c r="A93" s="7">
        <f t="shared" si="3"/>
        <v>90</v>
      </c>
      <c r="B93" s="7" t="s">
        <v>104</v>
      </c>
      <c r="C93" s="7" t="s">
        <v>106</v>
      </c>
      <c r="D93" s="7" t="s">
        <v>13</v>
      </c>
      <c r="E93" s="7">
        <v>0.36</v>
      </c>
      <c r="F93" s="7">
        <v>63</v>
      </c>
      <c r="G93" s="7">
        <v>62.3</v>
      </c>
      <c r="H93" s="7">
        <f t="shared" si="4"/>
        <v>4494.4000000000005</v>
      </c>
      <c r="I93" s="7">
        <v>1.06</v>
      </c>
      <c r="J93" s="10"/>
      <c r="K93" s="11"/>
    </row>
    <row r="94" spans="1:12">
      <c r="A94" s="7">
        <f t="shared" si="3"/>
        <v>91</v>
      </c>
      <c r="B94" s="7" t="s">
        <v>106</v>
      </c>
      <c r="C94" s="7" t="s">
        <v>107</v>
      </c>
      <c r="D94" s="7" t="s">
        <v>13</v>
      </c>
      <c r="E94" s="7">
        <v>0.39</v>
      </c>
      <c r="F94" s="7">
        <v>75</v>
      </c>
      <c r="G94" s="7">
        <v>52.4</v>
      </c>
      <c r="H94" s="7">
        <f t="shared" si="4"/>
        <v>4546.8</v>
      </c>
      <c r="I94" s="7">
        <v>1.06</v>
      </c>
      <c r="J94" s="10"/>
      <c r="K94" s="11"/>
    </row>
    <row r="95" spans="1:12">
      <c r="A95" s="7">
        <f t="shared" si="3"/>
        <v>92</v>
      </c>
      <c r="B95" s="7" t="s">
        <v>107</v>
      </c>
      <c r="C95" s="7" t="s">
        <v>108</v>
      </c>
      <c r="D95" s="7" t="s">
        <v>13</v>
      </c>
      <c r="E95" s="7">
        <v>0.36</v>
      </c>
      <c r="F95" s="7">
        <v>63</v>
      </c>
      <c r="G95" s="7">
        <v>146.6</v>
      </c>
      <c r="H95" s="7">
        <f t="shared" si="4"/>
        <v>4693.4000000000005</v>
      </c>
      <c r="I95" s="7">
        <v>1.06</v>
      </c>
      <c r="J95" s="10"/>
      <c r="K95" s="11"/>
    </row>
    <row r="96" spans="1:12">
      <c r="A96" s="7">
        <f t="shared" si="3"/>
        <v>93</v>
      </c>
      <c r="B96" s="7" t="s">
        <v>107</v>
      </c>
      <c r="C96" s="7" t="s">
        <v>109</v>
      </c>
      <c r="D96" s="7" t="s">
        <v>13</v>
      </c>
      <c r="E96" s="7">
        <v>0.39</v>
      </c>
      <c r="F96" s="7">
        <v>75</v>
      </c>
      <c r="G96" s="7">
        <v>98</v>
      </c>
      <c r="H96" s="7">
        <f t="shared" si="4"/>
        <v>4791.4000000000005</v>
      </c>
      <c r="I96" s="7">
        <v>1.06</v>
      </c>
      <c r="J96" s="10"/>
      <c r="K96" s="11"/>
    </row>
    <row r="97" spans="1:11">
      <c r="A97" s="7">
        <f t="shared" si="3"/>
        <v>94</v>
      </c>
      <c r="B97" s="7" t="s">
        <v>109</v>
      </c>
      <c r="C97" s="7" t="s">
        <v>108</v>
      </c>
      <c r="D97" s="7" t="s">
        <v>13</v>
      </c>
      <c r="E97" s="7">
        <v>0.39</v>
      </c>
      <c r="F97" s="7">
        <v>75</v>
      </c>
      <c r="G97" s="7">
        <v>138</v>
      </c>
      <c r="H97" s="7">
        <f t="shared" si="4"/>
        <v>4929.4000000000005</v>
      </c>
      <c r="I97" s="7">
        <v>1.06</v>
      </c>
      <c r="J97" s="10"/>
      <c r="K97" s="11"/>
    </row>
    <row r="98" spans="1:11">
      <c r="A98" s="7">
        <f t="shared" si="3"/>
        <v>95</v>
      </c>
      <c r="B98" s="7" t="s">
        <v>108</v>
      </c>
      <c r="C98" s="7" t="s">
        <v>110</v>
      </c>
      <c r="D98" s="7" t="s">
        <v>13</v>
      </c>
      <c r="E98" s="7">
        <v>0.36</v>
      </c>
      <c r="F98" s="7">
        <v>63</v>
      </c>
      <c r="G98" s="7">
        <v>91</v>
      </c>
      <c r="H98" s="7">
        <f t="shared" si="4"/>
        <v>5020.4000000000005</v>
      </c>
      <c r="I98" s="7">
        <v>1.06</v>
      </c>
      <c r="J98" s="10"/>
      <c r="K98" s="11"/>
    </row>
    <row r="99" spans="1:11">
      <c r="A99" s="7">
        <f t="shared" si="3"/>
        <v>96</v>
      </c>
      <c r="B99" s="7" t="s">
        <v>109</v>
      </c>
      <c r="C99" s="7" t="s">
        <v>111</v>
      </c>
      <c r="D99" s="7" t="s">
        <v>13</v>
      </c>
      <c r="E99" s="7">
        <v>0.36</v>
      </c>
      <c r="F99" s="7">
        <v>63</v>
      </c>
      <c r="G99" s="7">
        <v>211.5</v>
      </c>
      <c r="H99" s="7">
        <f t="shared" si="4"/>
        <v>5231.9000000000005</v>
      </c>
      <c r="I99" s="7">
        <v>1.06</v>
      </c>
      <c r="J99" s="10"/>
      <c r="K99" s="11"/>
    </row>
    <row r="100" spans="1:11">
      <c r="A100" s="7">
        <f t="shared" si="3"/>
        <v>97</v>
      </c>
      <c r="B100" s="7" t="s">
        <v>109</v>
      </c>
      <c r="C100" s="7" t="s">
        <v>112</v>
      </c>
      <c r="D100" s="7" t="s">
        <v>80</v>
      </c>
      <c r="E100" s="7">
        <v>0.39</v>
      </c>
      <c r="F100" s="7">
        <v>75</v>
      </c>
      <c r="G100" s="7">
        <v>76.7</v>
      </c>
      <c r="H100" s="7">
        <f t="shared" si="4"/>
        <v>5308.6</v>
      </c>
      <c r="I100" s="7">
        <v>1.06</v>
      </c>
      <c r="J100" s="10"/>
      <c r="K100" s="11"/>
    </row>
    <row r="101" spans="1:11">
      <c r="A101" s="7">
        <f t="shared" si="3"/>
        <v>98</v>
      </c>
      <c r="B101" s="7" t="s">
        <v>112</v>
      </c>
      <c r="C101" s="7" t="s">
        <v>113</v>
      </c>
      <c r="D101" s="7" t="s">
        <v>13</v>
      </c>
      <c r="E101" s="7">
        <v>0.36</v>
      </c>
      <c r="F101" s="7">
        <v>63</v>
      </c>
      <c r="G101" s="7">
        <v>306.7</v>
      </c>
      <c r="H101" s="7">
        <f t="shared" si="4"/>
        <v>5615.3</v>
      </c>
      <c r="I101" s="7">
        <v>1.06</v>
      </c>
      <c r="J101" s="10"/>
      <c r="K101" s="11"/>
    </row>
    <row r="102" spans="1:11">
      <c r="A102" s="7">
        <f t="shared" si="3"/>
        <v>99</v>
      </c>
      <c r="B102" s="7" t="s">
        <v>114</v>
      </c>
      <c r="C102" s="7" t="s">
        <v>112</v>
      </c>
      <c r="D102" s="7" t="s">
        <v>80</v>
      </c>
      <c r="E102" s="7">
        <v>0.39</v>
      </c>
      <c r="F102" s="7">
        <v>75</v>
      </c>
      <c r="G102" s="7">
        <v>197</v>
      </c>
      <c r="H102" s="7">
        <f t="shared" si="4"/>
        <v>5812.3</v>
      </c>
      <c r="I102" s="7">
        <v>1.06</v>
      </c>
      <c r="J102" s="10" t="s">
        <v>23</v>
      </c>
      <c r="K102" s="11"/>
    </row>
    <row r="103" spans="1:11">
      <c r="A103" s="7">
        <f t="shared" si="3"/>
        <v>100</v>
      </c>
      <c r="B103" s="7" t="s">
        <v>115</v>
      </c>
      <c r="C103" s="7" t="s">
        <v>112</v>
      </c>
      <c r="D103" s="7" t="s">
        <v>50</v>
      </c>
      <c r="E103" s="7">
        <v>0.39</v>
      </c>
      <c r="F103" s="7">
        <v>75</v>
      </c>
      <c r="G103" s="7">
        <v>4</v>
      </c>
      <c r="H103" s="7">
        <f t="shared" si="4"/>
        <v>5816.3</v>
      </c>
      <c r="I103" s="7">
        <v>1.06</v>
      </c>
      <c r="J103" s="10" t="s">
        <v>23</v>
      </c>
      <c r="K103" s="11"/>
    </row>
    <row r="104" spans="1:11">
      <c r="A104" s="7">
        <f t="shared" si="3"/>
        <v>101</v>
      </c>
      <c r="B104" s="7" t="s">
        <v>115</v>
      </c>
      <c r="C104" s="7" t="s">
        <v>96</v>
      </c>
      <c r="D104" s="7" t="s">
        <v>50</v>
      </c>
      <c r="E104" s="7">
        <v>0.41</v>
      </c>
      <c r="F104" s="9">
        <v>110</v>
      </c>
      <c r="G104" s="7">
        <v>99.1</v>
      </c>
      <c r="H104" s="7">
        <f t="shared" si="4"/>
        <v>5915.4000000000005</v>
      </c>
      <c r="I104" s="7">
        <v>1.06</v>
      </c>
      <c r="J104" s="10" t="s">
        <v>23</v>
      </c>
      <c r="K104" s="11"/>
    </row>
    <row r="105" spans="1:11">
      <c r="A105" s="7">
        <f t="shared" si="3"/>
        <v>102</v>
      </c>
      <c r="B105" s="7" t="s">
        <v>116</v>
      </c>
      <c r="C105" s="7" t="s">
        <v>117</v>
      </c>
      <c r="D105" s="7" t="s">
        <v>50</v>
      </c>
      <c r="E105" s="7">
        <v>0.41</v>
      </c>
      <c r="F105" s="9">
        <v>110</v>
      </c>
      <c r="G105" s="7">
        <v>190.1</v>
      </c>
      <c r="H105" s="7">
        <f t="shared" si="4"/>
        <v>6105.5000000000009</v>
      </c>
      <c r="I105" s="7">
        <v>1.06</v>
      </c>
      <c r="J105" s="10" t="s">
        <v>23</v>
      </c>
      <c r="K105" s="11"/>
    </row>
    <row r="106" spans="1:11">
      <c r="A106" s="7">
        <f t="shared" si="3"/>
        <v>103</v>
      </c>
      <c r="B106" s="7" t="s">
        <v>116</v>
      </c>
      <c r="C106" s="7" t="s">
        <v>117</v>
      </c>
      <c r="D106" s="7" t="s">
        <v>22</v>
      </c>
      <c r="E106" s="7">
        <v>0.41</v>
      </c>
      <c r="F106" s="7">
        <v>110</v>
      </c>
      <c r="G106" s="7">
        <v>10</v>
      </c>
      <c r="H106" s="7">
        <f t="shared" si="4"/>
        <v>6115.5000000000009</v>
      </c>
      <c r="I106" s="7">
        <v>1.06</v>
      </c>
      <c r="J106" s="10" t="s">
        <v>23</v>
      </c>
      <c r="K106" s="11"/>
    </row>
    <row r="107" spans="1:11">
      <c r="A107" s="7">
        <f t="shared" si="3"/>
        <v>104</v>
      </c>
      <c r="B107" s="7" t="s">
        <v>117</v>
      </c>
      <c r="C107" s="7" t="s">
        <v>111</v>
      </c>
      <c r="D107" s="7" t="s">
        <v>13</v>
      </c>
      <c r="E107" s="7">
        <v>0.39</v>
      </c>
      <c r="F107" s="7">
        <v>75</v>
      </c>
      <c r="G107" s="7">
        <v>214</v>
      </c>
      <c r="H107" s="7">
        <f t="shared" si="4"/>
        <v>6329.5000000000009</v>
      </c>
      <c r="I107" s="7">
        <v>1.06</v>
      </c>
      <c r="J107" s="10"/>
      <c r="K107" s="11"/>
    </row>
    <row r="108" spans="1:11">
      <c r="A108" s="7">
        <f t="shared" si="3"/>
        <v>105</v>
      </c>
      <c r="B108" s="7" t="s">
        <v>117</v>
      </c>
      <c r="C108" s="7" t="s">
        <v>111</v>
      </c>
      <c r="D108" s="7" t="s">
        <v>50</v>
      </c>
      <c r="E108" s="7">
        <v>0.39</v>
      </c>
      <c r="F108" s="7">
        <v>75</v>
      </c>
      <c r="G108" s="7">
        <v>121</v>
      </c>
      <c r="H108" s="7">
        <f t="shared" si="4"/>
        <v>6450.5000000000009</v>
      </c>
      <c r="I108" s="7">
        <v>1.06</v>
      </c>
      <c r="J108" s="10" t="s">
        <v>23</v>
      </c>
      <c r="K108" s="11"/>
    </row>
    <row r="109" spans="1:11">
      <c r="A109" s="7">
        <f t="shared" si="3"/>
        <v>106</v>
      </c>
      <c r="B109" s="7" t="s">
        <v>118</v>
      </c>
      <c r="C109" s="7" t="s">
        <v>116</v>
      </c>
      <c r="D109" s="7" t="s">
        <v>13</v>
      </c>
      <c r="E109" s="7">
        <v>0.36</v>
      </c>
      <c r="F109" s="7">
        <v>63</v>
      </c>
      <c r="G109" s="7">
        <v>105</v>
      </c>
      <c r="H109" s="7">
        <f t="shared" si="4"/>
        <v>6555.5000000000009</v>
      </c>
      <c r="I109" s="7">
        <v>1.06</v>
      </c>
      <c r="J109" s="10"/>
      <c r="K109" s="11"/>
    </row>
    <row r="110" spans="1:11">
      <c r="A110" s="7">
        <f t="shared" si="3"/>
        <v>107</v>
      </c>
      <c r="B110" s="7" t="s">
        <v>116</v>
      </c>
      <c r="C110" s="7" t="s">
        <v>119</v>
      </c>
      <c r="D110" s="7" t="s">
        <v>50</v>
      </c>
      <c r="E110" s="7">
        <v>0.41</v>
      </c>
      <c r="F110" s="7">
        <v>110</v>
      </c>
      <c r="G110" s="7">
        <v>374.2</v>
      </c>
      <c r="H110" s="7">
        <f t="shared" si="4"/>
        <v>6929.7000000000007</v>
      </c>
      <c r="I110" s="7">
        <v>1.06</v>
      </c>
      <c r="J110" s="10" t="s">
        <v>23</v>
      </c>
      <c r="K110" s="11"/>
    </row>
    <row r="111" spans="1:11">
      <c r="A111" s="7">
        <f t="shared" si="3"/>
        <v>108</v>
      </c>
      <c r="B111" s="7" t="s">
        <v>120</v>
      </c>
      <c r="C111" s="7" t="s">
        <v>121</v>
      </c>
      <c r="D111" s="7" t="s">
        <v>13</v>
      </c>
      <c r="E111" s="7">
        <v>0.36</v>
      </c>
      <c r="F111" s="7">
        <v>63</v>
      </c>
      <c r="G111" s="7">
        <v>60</v>
      </c>
      <c r="H111" s="7">
        <f t="shared" si="4"/>
        <v>6989.7000000000007</v>
      </c>
      <c r="I111" s="7">
        <v>1.06</v>
      </c>
      <c r="J111" s="10"/>
      <c r="K111" s="11"/>
    </row>
    <row r="112" spans="1:11">
      <c r="A112" s="7">
        <f t="shared" si="3"/>
        <v>109</v>
      </c>
      <c r="B112" s="7" t="s">
        <v>121</v>
      </c>
      <c r="C112" s="7" t="s">
        <v>122</v>
      </c>
      <c r="D112" s="7" t="s">
        <v>13</v>
      </c>
      <c r="E112" s="7">
        <v>0.36</v>
      </c>
      <c r="F112" s="7">
        <v>63</v>
      </c>
      <c r="G112" s="7">
        <v>42</v>
      </c>
      <c r="H112" s="7">
        <f t="shared" si="4"/>
        <v>7031.7000000000007</v>
      </c>
      <c r="I112" s="7">
        <v>1.06</v>
      </c>
      <c r="J112" s="10"/>
      <c r="K112" s="11"/>
    </row>
    <row r="113" spans="1:11">
      <c r="A113" s="7">
        <f t="shared" si="3"/>
        <v>110</v>
      </c>
      <c r="B113" s="7" t="s">
        <v>123</v>
      </c>
      <c r="C113" s="7" t="s">
        <v>124</v>
      </c>
      <c r="D113" s="7" t="s">
        <v>13</v>
      </c>
      <c r="E113" s="7">
        <v>0.36</v>
      </c>
      <c r="F113" s="7">
        <v>63</v>
      </c>
      <c r="G113" s="7">
        <v>88</v>
      </c>
      <c r="H113" s="7">
        <f t="shared" si="4"/>
        <v>7119.7000000000007</v>
      </c>
      <c r="I113" s="7">
        <v>1.06</v>
      </c>
      <c r="J113" s="10"/>
      <c r="K113" s="11"/>
    </row>
    <row r="114" spans="1:11">
      <c r="A114" s="7">
        <f t="shared" si="3"/>
        <v>111</v>
      </c>
      <c r="B114" s="7" t="s">
        <v>125</v>
      </c>
      <c r="C114" s="7" t="s">
        <v>126</v>
      </c>
      <c r="D114" s="7" t="s">
        <v>13</v>
      </c>
      <c r="E114" s="7">
        <v>0.39</v>
      </c>
      <c r="F114" s="7">
        <v>75</v>
      </c>
      <c r="G114" s="7">
        <v>45</v>
      </c>
      <c r="H114" s="7">
        <f t="shared" si="4"/>
        <v>7164.7000000000007</v>
      </c>
      <c r="I114" s="7">
        <v>1.06</v>
      </c>
      <c r="J114" s="10"/>
      <c r="K114" s="11"/>
    </row>
    <row r="115" spans="1:11">
      <c r="A115" s="7">
        <f t="shared" si="3"/>
        <v>112</v>
      </c>
      <c r="B115" s="7" t="s">
        <v>127</v>
      </c>
      <c r="C115" s="7" t="s">
        <v>128</v>
      </c>
      <c r="D115" s="7" t="s">
        <v>22</v>
      </c>
      <c r="E115" s="7">
        <v>0.39</v>
      </c>
      <c r="F115" s="7">
        <v>75</v>
      </c>
      <c r="G115" s="7">
        <v>50</v>
      </c>
      <c r="H115" s="7">
        <f t="shared" si="4"/>
        <v>7214.7000000000007</v>
      </c>
      <c r="I115" s="7">
        <v>1.06</v>
      </c>
      <c r="J115" s="10"/>
      <c r="K115" s="11"/>
    </row>
    <row r="116" spans="1:11">
      <c r="A116" s="7">
        <f t="shared" si="3"/>
        <v>113</v>
      </c>
      <c r="B116" s="7" t="s">
        <v>119</v>
      </c>
      <c r="C116" s="7" t="s">
        <v>129</v>
      </c>
      <c r="D116" s="7" t="s">
        <v>13</v>
      </c>
      <c r="E116" s="7">
        <v>0.36</v>
      </c>
      <c r="F116" s="7">
        <v>63</v>
      </c>
      <c r="G116" s="7">
        <v>23</v>
      </c>
      <c r="H116" s="7">
        <f t="shared" si="4"/>
        <v>7237.7000000000007</v>
      </c>
      <c r="I116" s="7">
        <v>1.06</v>
      </c>
      <c r="J116" s="10"/>
      <c r="K116" s="11"/>
    </row>
    <row r="117" spans="1:11">
      <c r="A117" s="7">
        <f t="shared" si="3"/>
        <v>114</v>
      </c>
      <c r="B117" s="7" t="s">
        <v>130</v>
      </c>
      <c r="C117" s="7" t="s">
        <v>131</v>
      </c>
      <c r="D117" s="7" t="s">
        <v>22</v>
      </c>
      <c r="E117" s="7">
        <v>0.46</v>
      </c>
      <c r="F117" s="7">
        <v>90</v>
      </c>
      <c r="G117" s="7">
        <v>64</v>
      </c>
      <c r="H117" s="7">
        <f t="shared" si="4"/>
        <v>7301.7000000000007</v>
      </c>
      <c r="I117" s="7">
        <v>1.06</v>
      </c>
      <c r="J117" s="10" t="s">
        <v>23</v>
      </c>
      <c r="K117" s="11"/>
    </row>
    <row r="118" spans="1:11">
      <c r="A118" s="7">
        <f t="shared" si="3"/>
        <v>115</v>
      </c>
      <c r="B118" s="7" t="s">
        <v>132</v>
      </c>
      <c r="C118" s="7" t="s">
        <v>133</v>
      </c>
      <c r="D118" s="7" t="s">
        <v>22</v>
      </c>
      <c r="E118" s="7">
        <v>0.46</v>
      </c>
      <c r="F118" s="7">
        <v>90</v>
      </c>
      <c r="G118" s="7">
        <v>40</v>
      </c>
      <c r="H118" s="7">
        <f t="shared" si="4"/>
        <v>7341.7000000000007</v>
      </c>
      <c r="I118" s="7">
        <v>1.06</v>
      </c>
      <c r="J118" s="10"/>
      <c r="K118" s="11"/>
    </row>
    <row r="119" spans="1:11">
      <c r="A119" s="7">
        <f t="shared" si="3"/>
        <v>116</v>
      </c>
      <c r="B119" s="7" t="s">
        <v>133</v>
      </c>
      <c r="C119" s="7" t="s">
        <v>134</v>
      </c>
      <c r="D119" s="7" t="s">
        <v>22</v>
      </c>
      <c r="E119" s="7">
        <v>0.36</v>
      </c>
      <c r="F119" s="7">
        <v>63</v>
      </c>
      <c r="G119" s="7">
        <v>36</v>
      </c>
      <c r="H119" s="7">
        <f t="shared" si="4"/>
        <v>7377.7000000000007</v>
      </c>
      <c r="I119" s="7">
        <v>1.06</v>
      </c>
      <c r="J119" s="10"/>
      <c r="K119" s="11"/>
    </row>
    <row r="120" spans="1:11">
      <c r="A120" s="7">
        <f t="shared" si="3"/>
        <v>117</v>
      </c>
      <c r="B120" s="7" t="s">
        <v>133</v>
      </c>
      <c r="C120" s="7" t="s">
        <v>135</v>
      </c>
      <c r="D120" s="7" t="s">
        <v>22</v>
      </c>
      <c r="E120" s="7">
        <v>0.46</v>
      </c>
      <c r="F120" s="7">
        <v>90</v>
      </c>
      <c r="G120" s="7">
        <v>35</v>
      </c>
      <c r="H120" s="7">
        <f t="shared" si="4"/>
        <v>7412.7000000000007</v>
      </c>
      <c r="I120" s="7">
        <v>1.06</v>
      </c>
      <c r="J120" s="10"/>
      <c r="K120" s="11"/>
    </row>
    <row r="121" spans="1:11">
      <c r="A121" s="7">
        <f t="shared" si="3"/>
        <v>118</v>
      </c>
      <c r="B121" s="7" t="s">
        <v>133</v>
      </c>
      <c r="C121" s="7" t="s">
        <v>135</v>
      </c>
      <c r="D121" s="7" t="s">
        <v>13</v>
      </c>
      <c r="E121" s="7">
        <v>0.46</v>
      </c>
      <c r="F121" s="7">
        <v>90</v>
      </c>
      <c r="G121" s="7">
        <v>30</v>
      </c>
      <c r="H121" s="7">
        <f t="shared" si="4"/>
        <v>7442.7000000000007</v>
      </c>
      <c r="I121" s="7">
        <v>1.06</v>
      </c>
      <c r="J121" s="10"/>
      <c r="K121" s="11"/>
    </row>
    <row r="122" spans="1:11">
      <c r="A122" s="7">
        <f t="shared" si="3"/>
        <v>119</v>
      </c>
      <c r="B122" s="7" t="s">
        <v>136</v>
      </c>
      <c r="C122" s="7" t="s">
        <v>137</v>
      </c>
      <c r="D122" s="7" t="s">
        <v>13</v>
      </c>
      <c r="E122" s="7">
        <v>0.36</v>
      </c>
      <c r="F122" s="7">
        <v>63</v>
      </c>
      <c r="G122" s="7">
        <v>82</v>
      </c>
      <c r="H122" s="7">
        <f t="shared" si="4"/>
        <v>7524.7000000000007</v>
      </c>
      <c r="I122" s="7">
        <v>1.06</v>
      </c>
      <c r="J122" s="10"/>
      <c r="K122" s="11"/>
    </row>
    <row r="123" spans="1:11">
      <c r="A123" s="7">
        <f t="shared" si="3"/>
        <v>120</v>
      </c>
      <c r="B123" s="7" t="s">
        <v>135</v>
      </c>
      <c r="C123" s="7" t="s">
        <v>30</v>
      </c>
      <c r="D123" s="7" t="s">
        <v>13</v>
      </c>
      <c r="E123" s="7">
        <v>0.39</v>
      </c>
      <c r="F123" s="7">
        <v>90</v>
      </c>
      <c r="G123" s="7">
        <v>17</v>
      </c>
      <c r="H123" s="7">
        <f t="shared" si="4"/>
        <v>7541.7000000000007</v>
      </c>
      <c r="I123" s="7">
        <v>1.06</v>
      </c>
      <c r="J123" s="10"/>
      <c r="K123" s="11"/>
    </row>
    <row r="124" spans="1:11">
      <c r="A124" s="7">
        <f t="shared" si="3"/>
        <v>121</v>
      </c>
      <c r="B124" s="7" t="s">
        <v>135</v>
      </c>
      <c r="C124" s="7" t="s">
        <v>30</v>
      </c>
      <c r="D124" s="7" t="s">
        <v>22</v>
      </c>
      <c r="E124" s="7">
        <v>0.39</v>
      </c>
      <c r="F124" s="9">
        <v>90</v>
      </c>
      <c r="G124" s="7">
        <v>10</v>
      </c>
      <c r="H124" s="7">
        <f t="shared" si="4"/>
        <v>7551.7000000000007</v>
      </c>
      <c r="I124" s="7">
        <v>1.06</v>
      </c>
      <c r="J124" s="10"/>
      <c r="K124" s="11"/>
    </row>
    <row r="125" spans="1:11">
      <c r="A125" s="7">
        <f t="shared" si="3"/>
        <v>122</v>
      </c>
      <c r="B125" s="7" t="s">
        <v>115</v>
      </c>
      <c r="C125" s="7" t="s">
        <v>138</v>
      </c>
      <c r="D125" s="7" t="s">
        <v>50</v>
      </c>
      <c r="E125" s="7">
        <v>0.39</v>
      </c>
      <c r="F125" s="9">
        <v>90</v>
      </c>
      <c r="G125" s="7">
        <v>129.69999999999999</v>
      </c>
      <c r="H125" s="7">
        <f t="shared" si="4"/>
        <v>7681.4000000000005</v>
      </c>
      <c r="I125" s="7">
        <v>1.06</v>
      </c>
      <c r="J125" s="10" t="s">
        <v>23</v>
      </c>
      <c r="K125" s="11"/>
    </row>
    <row r="126" spans="1:11">
      <c r="A126" s="7">
        <f t="shared" si="3"/>
        <v>123</v>
      </c>
      <c r="B126" s="7" t="s">
        <v>115</v>
      </c>
      <c r="C126" s="7" t="s">
        <v>138</v>
      </c>
      <c r="D126" s="7" t="s">
        <v>22</v>
      </c>
      <c r="E126" s="7">
        <v>0.39</v>
      </c>
      <c r="F126" s="7">
        <v>90</v>
      </c>
      <c r="G126" s="7">
        <v>62.3</v>
      </c>
      <c r="H126" s="7">
        <f t="shared" si="4"/>
        <v>7743.7000000000007</v>
      </c>
      <c r="I126" s="7">
        <v>1.06</v>
      </c>
      <c r="J126" s="10" t="s">
        <v>23</v>
      </c>
      <c r="K126" s="11"/>
    </row>
    <row r="127" spans="1:11">
      <c r="A127" s="7">
        <f t="shared" si="3"/>
        <v>124</v>
      </c>
      <c r="B127" s="7" t="s">
        <v>115</v>
      </c>
      <c r="C127" s="7" t="s">
        <v>98</v>
      </c>
      <c r="D127" s="7" t="s">
        <v>139</v>
      </c>
      <c r="E127" s="7">
        <v>0.39</v>
      </c>
      <c r="F127" s="7">
        <v>90</v>
      </c>
      <c r="G127" s="7">
        <v>3</v>
      </c>
      <c r="H127" s="7">
        <f t="shared" si="4"/>
        <v>7746.7000000000007</v>
      </c>
      <c r="I127" s="7">
        <v>1.06</v>
      </c>
      <c r="J127" s="10"/>
      <c r="K127" s="11"/>
    </row>
    <row r="128" spans="1:11">
      <c r="A128" s="7">
        <f t="shared" si="3"/>
        <v>125</v>
      </c>
      <c r="B128" s="7" t="s">
        <v>138</v>
      </c>
      <c r="C128" s="7" t="s">
        <v>140</v>
      </c>
      <c r="D128" s="7" t="s">
        <v>13</v>
      </c>
      <c r="E128" s="7">
        <v>0.36</v>
      </c>
      <c r="F128" s="7">
        <v>63</v>
      </c>
      <c r="G128" s="7">
        <v>20</v>
      </c>
      <c r="H128" s="7">
        <f t="shared" si="4"/>
        <v>7766.7000000000007</v>
      </c>
      <c r="I128" s="7">
        <v>1.06</v>
      </c>
      <c r="J128" s="10"/>
      <c r="K128" s="11"/>
    </row>
    <row r="129" spans="1:11">
      <c r="A129" s="7">
        <f t="shared" si="3"/>
        <v>126</v>
      </c>
      <c r="B129" s="7" t="s">
        <v>138</v>
      </c>
      <c r="C129" s="7" t="s">
        <v>98</v>
      </c>
      <c r="D129" s="7" t="s">
        <v>22</v>
      </c>
      <c r="E129" s="7">
        <v>0.39</v>
      </c>
      <c r="F129" s="7">
        <v>90</v>
      </c>
      <c r="G129" s="7">
        <v>171</v>
      </c>
      <c r="H129" s="7">
        <f t="shared" si="4"/>
        <v>7937.7000000000007</v>
      </c>
      <c r="I129" s="7">
        <v>1.06</v>
      </c>
      <c r="J129" s="10"/>
      <c r="K129" s="11"/>
    </row>
    <row r="130" spans="1:11">
      <c r="A130" s="13"/>
      <c r="B130" s="13"/>
      <c r="C130" s="13"/>
      <c r="D130" s="14">
        <f>+SUMIF($F$4:$F$129,#REF!,$G$4:$G$129)</f>
        <v>0</v>
      </c>
      <c r="E130" s="14">
        <f>+SUMIF($F$4:$F$129,#REF!,$G$4:$G$129)</f>
        <v>0</v>
      </c>
      <c r="F130" s="14">
        <f>+SUMIF($F$4:$F$129,#REF!,$G$4:$G$129)</f>
        <v>0</v>
      </c>
      <c r="G130" s="14">
        <v>7996.6</v>
      </c>
      <c r="H130" s="13">
        <f>+SUM(D130:G130)</f>
        <v>7996.6</v>
      </c>
      <c r="I130" s="13"/>
      <c r="J130" s="10"/>
      <c r="K130" s="11"/>
    </row>
    <row r="134" spans="1:11" ht="18.75">
      <c r="A134" s="15" t="s">
        <v>141</v>
      </c>
      <c r="B134" s="15"/>
      <c r="C134" s="15"/>
      <c r="D134" s="15"/>
      <c r="E134" s="15"/>
      <c r="F134" s="15"/>
      <c r="G134" s="15"/>
      <c r="H134" s="15"/>
    </row>
  </sheetData>
  <mergeCells count="130">
    <mergeCell ref="J128:K128"/>
    <mergeCell ref="J129:K129"/>
    <mergeCell ref="J130:K130"/>
    <mergeCell ref="A134:H134"/>
    <mergeCell ref="J122:K122"/>
    <mergeCell ref="J123:K123"/>
    <mergeCell ref="J124:K124"/>
    <mergeCell ref="J125:K125"/>
    <mergeCell ref="J126:K126"/>
    <mergeCell ref="J127:K127"/>
    <mergeCell ref="J116:K116"/>
    <mergeCell ref="J117:K117"/>
    <mergeCell ref="J118:K118"/>
    <mergeCell ref="J119:K119"/>
    <mergeCell ref="J120:K120"/>
    <mergeCell ref="J121:K121"/>
    <mergeCell ref="J110:K110"/>
    <mergeCell ref="J111:K111"/>
    <mergeCell ref="J112:K112"/>
    <mergeCell ref="J113:K113"/>
    <mergeCell ref="J114:K114"/>
    <mergeCell ref="J115:K115"/>
    <mergeCell ref="J104:K104"/>
    <mergeCell ref="J105:K105"/>
    <mergeCell ref="J106:K106"/>
    <mergeCell ref="J107:K107"/>
    <mergeCell ref="J108:K108"/>
    <mergeCell ref="J109:K109"/>
    <mergeCell ref="J98:K98"/>
    <mergeCell ref="J99:K99"/>
    <mergeCell ref="J100:K100"/>
    <mergeCell ref="J101:K101"/>
    <mergeCell ref="J102:K102"/>
    <mergeCell ref="J103:K103"/>
    <mergeCell ref="J92:K92"/>
    <mergeCell ref="J93:K93"/>
    <mergeCell ref="J94:K94"/>
    <mergeCell ref="J95:K95"/>
    <mergeCell ref="J96:K96"/>
    <mergeCell ref="J97:K97"/>
    <mergeCell ref="J86:K86"/>
    <mergeCell ref="J87:K87"/>
    <mergeCell ref="J88:K88"/>
    <mergeCell ref="J89:K89"/>
    <mergeCell ref="J90:K90"/>
    <mergeCell ref="J91:K91"/>
    <mergeCell ref="J80:K80"/>
    <mergeCell ref="J81:K81"/>
    <mergeCell ref="J82:K82"/>
    <mergeCell ref="J83:K83"/>
    <mergeCell ref="J84:K84"/>
    <mergeCell ref="J85:K85"/>
    <mergeCell ref="J74:K74"/>
    <mergeCell ref="J75:K75"/>
    <mergeCell ref="J76:K76"/>
    <mergeCell ref="J77:K77"/>
    <mergeCell ref="J78:K78"/>
    <mergeCell ref="J79:K79"/>
    <mergeCell ref="J68:K68"/>
    <mergeCell ref="J69:K69"/>
    <mergeCell ref="J70:K70"/>
    <mergeCell ref="J71:K71"/>
    <mergeCell ref="J72:K72"/>
    <mergeCell ref="J73:K73"/>
    <mergeCell ref="J62:K62"/>
    <mergeCell ref="J63:K63"/>
    <mergeCell ref="J64:K64"/>
    <mergeCell ref="J65:K65"/>
    <mergeCell ref="J66:K66"/>
    <mergeCell ref="J67:K67"/>
    <mergeCell ref="J56:K56"/>
    <mergeCell ref="J57:K57"/>
    <mergeCell ref="J58:K58"/>
    <mergeCell ref="J59:K59"/>
    <mergeCell ref="J60:K60"/>
    <mergeCell ref="J61:K61"/>
    <mergeCell ref="J50:K50"/>
    <mergeCell ref="J51:K51"/>
    <mergeCell ref="J52:K52"/>
    <mergeCell ref="J53:K53"/>
    <mergeCell ref="J54:K54"/>
    <mergeCell ref="J55:K55"/>
    <mergeCell ref="J44:K44"/>
    <mergeCell ref="J45:K45"/>
    <mergeCell ref="J46:K46"/>
    <mergeCell ref="J47:K47"/>
    <mergeCell ref="J48:K48"/>
    <mergeCell ref="J49:K49"/>
    <mergeCell ref="J38:K38"/>
    <mergeCell ref="J39:K39"/>
    <mergeCell ref="J40:K40"/>
    <mergeCell ref="J41:K41"/>
    <mergeCell ref="J42:K42"/>
    <mergeCell ref="J43:K43"/>
    <mergeCell ref="J32:K32"/>
    <mergeCell ref="J33:K33"/>
    <mergeCell ref="J34:K34"/>
    <mergeCell ref="J35:K35"/>
    <mergeCell ref="J36:K36"/>
    <mergeCell ref="J37:K37"/>
    <mergeCell ref="J26:K26"/>
    <mergeCell ref="J27:K27"/>
    <mergeCell ref="J28:K28"/>
    <mergeCell ref="J29:K29"/>
    <mergeCell ref="J30:K30"/>
    <mergeCell ref="J31:K31"/>
    <mergeCell ref="J20:K20"/>
    <mergeCell ref="J21:K21"/>
    <mergeCell ref="J22:K22"/>
    <mergeCell ref="J23:K23"/>
    <mergeCell ref="J24:K24"/>
    <mergeCell ref="J25:K25"/>
    <mergeCell ref="J14:K14"/>
    <mergeCell ref="J15:K15"/>
    <mergeCell ref="J16:K16"/>
    <mergeCell ref="J17:K17"/>
    <mergeCell ref="J18:K18"/>
    <mergeCell ref="J19:K19"/>
    <mergeCell ref="J8:K8"/>
    <mergeCell ref="J9:K9"/>
    <mergeCell ref="J10:K10"/>
    <mergeCell ref="J11:K11"/>
    <mergeCell ref="J12:K12"/>
    <mergeCell ref="J13:K13"/>
    <mergeCell ref="A2:K2"/>
    <mergeCell ref="J3:K3"/>
    <mergeCell ref="J4:K4"/>
    <mergeCell ref="J5:K5"/>
    <mergeCell ref="J6:K6"/>
    <mergeCell ref="J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sharda computer</dc:creator>
  <cp:lastModifiedBy>sharda computer</cp:lastModifiedBy>
  <dcterms:created xsi:type="dcterms:W3CDTF">2025-03-04T17:05:15Z</dcterms:created>
  <dcterms:modified xsi:type="dcterms:W3CDTF">2025-03-04T17:08:31Z</dcterms:modified>
</cp:coreProperties>
</file>