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GEHRAULI" sheetId="2" r:id="rId1"/>
    <sheet name="Sheet1" sheetId="1" r:id="rId2"/>
  </sheets>
  <calcPr calcId="152511"/>
</workbook>
</file>

<file path=xl/calcChain.xml><?xml version="1.0" encoding="utf-8"?>
<calcChain xmlns="http://schemas.openxmlformats.org/spreadsheetml/2006/main">
  <c r="M128" i="2" l="1"/>
  <c r="N128" i="2" s="1"/>
  <c r="N126" i="2"/>
  <c r="N125" i="2"/>
  <c r="N124" i="2"/>
  <c r="N123" i="2"/>
  <c r="M123" i="2"/>
  <c r="N122" i="2"/>
  <c r="N121" i="2"/>
  <c r="M121" i="2"/>
  <c r="N120" i="2"/>
  <c r="N119" i="2"/>
  <c r="N118" i="2"/>
  <c r="N110" i="2"/>
  <c r="N109" i="2"/>
  <c r="B109" i="2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N108" i="2"/>
  <c r="F104" i="2"/>
  <c r="F72" i="2"/>
  <c r="A62" i="2"/>
  <c r="A63" i="2" s="1"/>
  <c r="A64" i="2" s="1"/>
  <c r="A65" i="2" s="1"/>
  <c r="A66" i="2" s="1"/>
  <c r="A68" i="2" s="1"/>
  <c r="A69" i="2" s="1"/>
  <c r="A70" i="2" s="1"/>
  <c r="A71" i="2" s="1"/>
  <c r="A72" i="2" s="1"/>
  <c r="A73" i="2" s="1"/>
  <c r="A74" i="2" s="1"/>
</calcChain>
</file>

<file path=xl/sharedStrings.xml><?xml version="1.0" encoding="utf-8"?>
<sst xmlns="http://schemas.openxmlformats.org/spreadsheetml/2006/main" count="285" uniqueCount="222">
  <si>
    <t>Block</t>
  </si>
  <si>
    <t>MANGRAURA</t>
  </si>
  <si>
    <t>GP</t>
  </si>
  <si>
    <t>GEHRAULI</t>
  </si>
  <si>
    <t>FHTC (No's)</t>
  </si>
  <si>
    <t>Agency Name/    Work Order No</t>
  </si>
  <si>
    <t>OM ENTERPRISES</t>
  </si>
  <si>
    <t>Sl.No</t>
  </si>
  <si>
    <t>Date</t>
  </si>
  <si>
    <t>START NODE</t>
  </si>
  <si>
    <t>END NODE</t>
  </si>
  <si>
    <t>DIA OF PIPE (MM)</t>
  </si>
  <si>
    <t>MDPE Pipe Length (m)</t>
  </si>
  <si>
    <t>House holder name ( as per adhar)</t>
  </si>
  <si>
    <t>father/husband name(as per adhar)</t>
  </si>
  <si>
    <t>DOB</t>
  </si>
  <si>
    <t>categry</t>
  </si>
  <si>
    <t>mukhiya(m/f)</t>
  </si>
  <si>
    <t>Aadhar No/    PAN No</t>
  </si>
  <si>
    <t>House holder CONTACT NO</t>
  </si>
  <si>
    <t>house holder signature</t>
  </si>
  <si>
    <t xml:space="preserve"> Site Engineer Sign</t>
  </si>
  <si>
    <t>Remarks</t>
  </si>
  <si>
    <t>J2</t>
  </si>
  <si>
    <t>J5</t>
  </si>
  <si>
    <t>AKHILESH KR. SHUKLA</t>
  </si>
  <si>
    <t>RAM NIHOR SHUKLA</t>
  </si>
  <si>
    <t>4554 3539 8735</t>
  </si>
  <si>
    <t>RAM NIHOR</t>
  </si>
  <si>
    <t>GANGA PRASAD</t>
  </si>
  <si>
    <t>2975 5703 2748</t>
  </si>
  <si>
    <t>J4</t>
  </si>
  <si>
    <t>DURPATTI</t>
  </si>
  <si>
    <t>RAM BUDUL</t>
  </si>
  <si>
    <t>3461 5411 4143</t>
  </si>
  <si>
    <t>J8</t>
  </si>
  <si>
    <t>DHANPATTI</t>
  </si>
  <si>
    <t>JAMUNA PRASAD</t>
  </si>
  <si>
    <t>6191 2022 4018</t>
  </si>
  <si>
    <t>NIRMALA</t>
  </si>
  <si>
    <t>SHYAMLAL</t>
  </si>
  <si>
    <t>6709 1697 8914</t>
  </si>
  <si>
    <t>J103</t>
  </si>
  <si>
    <t>J70</t>
  </si>
  <si>
    <t>MUNNA LAL</t>
  </si>
  <si>
    <t>TARKESHAR</t>
  </si>
  <si>
    <t xml:space="preserve">2756 7910 8149 </t>
  </si>
  <si>
    <t>J99</t>
  </si>
  <si>
    <t>J59</t>
  </si>
  <si>
    <t>KARMAITA</t>
  </si>
  <si>
    <t>JAGNATH VISHWAKARMA</t>
  </si>
  <si>
    <t>8833 3860 2039</t>
  </si>
  <si>
    <t>VANDANA DEVI</t>
  </si>
  <si>
    <t>RAMKRIPAL VISHWAKARMA</t>
  </si>
  <si>
    <t>5268 8559 5436</t>
  </si>
  <si>
    <t>CHANDRASHEKHAR VISHWAKARMA</t>
  </si>
  <si>
    <t>RAIGARH</t>
  </si>
  <si>
    <t>5481 5428 3176</t>
  </si>
  <si>
    <t>MITHILESH UPADHYAY</t>
  </si>
  <si>
    <t>SHIV MURTI UPADHYAY</t>
  </si>
  <si>
    <t>3827 9576 5263</t>
  </si>
  <si>
    <t>J112</t>
  </si>
  <si>
    <t xml:space="preserve">SHIV KUMAR </t>
  </si>
  <si>
    <t>CHHEDILAL</t>
  </si>
  <si>
    <t>6141 5934 8143</t>
  </si>
  <si>
    <t>J136</t>
  </si>
  <si>
    <t>J135</t>
  </si>
  <si>
    <t>RAMASHRE</t>
  </si>
  <si>
    <t>MATHURA</t>
  </si>
  <si>
    <t>5503 5806 9276</t>
  </si>
  <si>
    <t>J117</t>
  </si>
  <si>
    <t>RINA DEVI</t>
  </si>
  <si>
    <t>GANESH</t>
  </si>
  <si>
    <t>3189 1466 2342</t>
  </si>
  <si>
    <t>J131</t>
  </si>
  <si>
    <t>NANDAL</t>
  </si>
  <si>
    <t>RAM TAHAL</t>
  </si>
  <si>
    <t>8812 2688 9067</t>
  </si>
  <si>
    <t>RAJMANI DUBEY</t>
  </si>
  <si>
    <t>CHANDRASHEKHAR DUBEY</t>
  </si>
  <si>
    <t>6710 4393 8273</t>
  </si>
  <si>
    <t xml:space="preserve">SURESH </t>
  </si>
  <si>
    <t>SHIVNATH</t>
  </si>
  <si>
    <t>7534 2404 6521</t>
  </si>
  <si>
    <t>RAMRATI</t>
  </si>
  <si>
    <t>SHANKARLAL</t>
  </si>
  <si>
    <t>7229 8249 1776</t>
  </si>
  <si>
    <t>J105</t>
  </si>
  <si>
    <t>SUNITA DEVI</t>
  </si>
  <si>
    <t>MEVALAL</t>
  </si>
  <si>
    <t>3207 1913 2102</t>
  </si>
  <si>
    <t>LAXMI DEVI</t>
  </si>
  <si>
    <t>PRAMOD</t>
  </si>
  <si>
    <t>4465 4165 2069</t>
  </si>
  <si>
    <t>DURGSH MISHRA</t>
  </si>
  <si>
    <t xml:space="preserve">HAUSILA PRASAD MISHRA </t>
  </si>
  <si>
    <t>9616 1147 9468</t>
  </si>
  <si>
    <t>J36</t>
  </si>
  <si>
    <t>PREM LAL</t>
  </si>
  <si>
    <t>RAM PHER</t>
  </si>
  <si>
    <t>3546 3103 2062</t>
  </si>
  <si>
    <t>PREMA DEVI</t>
  </si>
  <si>
    <t>9014 8736 5614</t>
  </si>
  <si>
    <t>RAM KRIPAL</t>
  </si>
  <si>
    <t>6102  9529 6875</t>
  </si>
  <si>
    <t>OM PRAKASH VISHWAKARMA</t>
  </si>
  <si>
    <t>3635 4847 2642</t>
  </si>
  <si>
    <t>asha devi</t>
  </si>
  <si>
    <t>ram karah</t>
  </si>
  <si>
    <t>ram  chandra</t>
  </si>
  <si>
    <t>ram dular</t>
  </si>
  <si>
    <t>kamala</t>
  </si>
  <si>
    <t>rakesh</t>
  </si>
  <si>
    <t>sivram verma</t>
  </si>
  <si>
    <t>rajaram verma</t>
  </si>
  <si>
    <t>jarina baho</t>
  </si>
  <si>
    <t>abdul gaffar</t>
  </si>
  <si>
    <t>sajidha begam</t>
  </si>
  <si>
    <t>mohammed aayyan</t>
  </si>
  <si>
    <t>abdul samad</t>
  </si>
  <si>
    <t>mohammed aayyab</t>
  </si>
  <si>
    <t>fareeda baho</t>
  </si>
  <si>
    <t>toutia ahmad</t>
  </si>
  <si>
    <t>amirtha</t>
  </si>
  <si>
    <t>ramparasad</t>
  </si>
  <si>
    <t>vijay kumar</t>
  </si>
  <si>
    <t>bahraich</t>
  </si>
  <si>
    <t>yasoda</t>
  </si>
  <si>
    <t>ram adheeh verma</t>
  </si>
  <si>
    <t>geeta devi</t>
  </si>
  <si>
    <t>ram pujan patel</t>
  </si>
  <si>
    <t>ramu verma</t>
  </si>
  <si>
    <t>ghuorealal verma</t>
  </si>
  <si>
    <t>suraj verma</t>
  </si>
  <si>
    <t>raj kumar</t>
  </si>
  <si>
    <t>tejpal</t>
  </si>
  <si>
    <t>ramdular</t>
  </si>
  <si>
    <t>satna</t>
  </si>
  <si>
    <t>ram ajor</t>
  </si>
  <si>
    <t>pawan kumar</t>
  </si>
  <si>
    <t>lallan</t>
  </si>
  <si>
    <t>rama patel</t>
  </si>
  <si>
    <t>amarnath</t>
  </si>
  <si>
    <t>ram narayan</t>
  </si>
  <si>
    <t>dattu</t>
  </si>
  <si>
    <t>anantram</t>
  </si>
  <si>
    <t>siyaram</t>
  </si>
  <si>
    <t>chapadevi</t>
  </si>
  <si>
    <t>kaluram</t>
  </si>
  <si>
    <t>siddarth verma</t>
  </si>
  <si>
    <t>lala bahadur</t>
  </si>
  <si>
    <t>jayprakesh</t>
  </si>
  <si>
    <t>santram</t>
  </si>
  <si>
    <t>jagwanti</t>
  </si>
  <si>
    <t>trilokinath</t>
  </si>
  <si>
    <t>shafiya begam</t>
  </si>
  <si>
    <t>mohad haroon</t>
  </si>
  <si>
    <t>phoola devi</t>
  </si>
  <si>
    <t>mohanlal</t>
  </si>
  <si>
    <t>prabhawathi</t>
  </si>
  <si>
    <t>beni madhav</t>
  </si>
  <si>
    <t>surendra</t>
  </si>
  <si>
    <t>ramdin</t>
  </si>
  <si>
    <t>makdoom</t>
  </si>
  <si>
    <t>krishna kumar verma</t>
  </si>
  <si>
    <t>ramitan</t>
  </si>
  <si>
    <t>shardha devi</t>
  </si>
  <si>
    <t>sohanlal</t>
  </si>
  <si>
    <t>pramila</t>
  </si>
  <si>
    <t>yadunath</t>
  </si>
  <si>
    <t>nisha devi</t>
  </si>
  <si>
    <t>ram milan</t>
  </si>
  <si>
    <t>raj kumar ojha</t>
  </si>
  <si>
    <t>jagannath ojha</t>
  </si>
  <si>
    <t>prashanth ojha</t>
  </si>
  <si>
    <t>ram bihar ojha</t>
  </si>
  <si>
    <t>ram baran singh</t>
  </si>
  <si>
    <t>charan singh</t>
  </si>
  <si>
    <t>ajab singh</t>
  </si>
  <si>
    <t>indrapal singh</t>
  </si>
  <si>
    <t>ashok singh</t>
  </si>
  <si>
    <t>vimala devi</t>
  </si>
  <si>
    <t>ram lalit shukla</t>
  </si>
  <si>
    <t>-</t>
  </si>
  <si>
    <t>school</t>
  </si>
  <si>
    <t>temple</t>
  </si>
  <si>
    <t xml:space="preserve">ram lal verma </t>
  </si>
  <si>
    <t>kalu ram</t>
  </si>
  <si>
    <t>raj kumar patel</t>
  </si>
  <si>
    <t>ram sukh</t>
  </si>
  <si>
    <t>manoj kumar verma</t>
  </si>
  <si>
    <t>ram sukh verma</t>
  </si>
  <si>
    <t>rama shankar pandey</t>
  </si>
  <si>
    <t>ram sundar pandey</t>
  </si>
  <si>
    <t>s.no</t>
  </si>
  <si>
    <t>description</t>
  </si>
  <si>
    <t>units</t>
  </si>
  <si>
    <t>ISSUED QTY</t>
  </si>
  <si>
    <t>CONSUMED</t>
  </si>
  <si>
    <t>BALANCE</t>
  </si>
  <si>
    <t xml:space="preserve">G.I PIPE  </t>
  </si>
  <si>
    <t>MTRS</t>
  </si>
  <si>
    <t>MDPE PIPE 20MM COIL-500MTRS</t>
  </si>
  <si>
    <t>PPCLamps saddle-63*1/2"</t>
  </si>
  <si>
    <t>nos</t>
  </si>
  <si>
    <t>PPCLamps saddle-75*1/2"</t>
  </si>
  <si>
    <t>PPCLamps saddle-90*1/2"</t>
  </si>
  <si>
    <t>PPCLamps saddle-110*1/2"</t>
  </si>
  <si>
    <t>PPCLamps saddle-125*1/2"</t>
  </si>
  <si>
    <t>PPCLamps saddle-140*1/2"</t>
  </si>
  <si>
    <t>PPCLamps saddle-160*1/2"</t>
  </si>
  <si>
    <t>PPCLamps saddle-200*1/2"</t>
  </si>
  <si>
    <t>pp comp fm theard adapter-20mm*1/2"</t>
  </si>
  <si>
    <t>pp comp fm theard elb off taken-20mm*1/2"</t>
  </si>
  <si>
    <t>threaded fcv-1/2"(15nb)</t>
  </si>
  <si>
    <t>GI elbow</t>
  </si>
  <si>
    <t>GI socket</t>
  </si>
  <si>
    <t>saddle g.i pipe-15mm(clamps)</t>
  </si>
  <si>
    <t>15mm nipple-0.3mm</t>
  </si>
  <si>
    <t>bib cock ptmt(taps)</t>
  </si>
  <si>
    <t>teflon tape</t>
  </si>
  <si>
    <t>g.inails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</si>
</sst>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14" fontId="3" fillId="0" borderId="1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0" fillId="0" borderId="5" xfId="0" applyBorder="1"/>
    <xf numFmtId="0" fontId="3" fillId="0" borderId="6" xfId="0" applyFont="1" applyFill="1" applyBorder="1" applyAlignment="1">
      <alignment horizontal="center" vertical="center"/>
    </xf>
    <xf numFmtId="2" fontId="0" fillId="0" borderId="1" xfId="0" applyNumberFormat="1" applyBorder="1"/>
    <xf numFmtId="0" fontId="0" fillId="0" borderId="0" xfId="0" applyBorder="1" applyAlignment="1">
      <alignment horizontal="center" vertical="center"/>
    </xf>
    <xf numFmtId="1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457199</xdr:colOff>
      <xdr:row>0</xdr:row>
      <xdr:rowOff>0</xdr:rowOff>
    </xdr:from>
    <xdr:to>
      <xdr:col>15</xdr:col>
      <xdr:colOff>1181101</xdr:colOff>
      <xdr:row>3</xdr:row>
      <xdr:rowOff>180975</xdr:rowOff>
    </xdr:to>
    <xdr:pic>
      <xdr:nvPicPr>
        <xdr:cNvPr id="2" name="Picture 1" descr="Power Mech Symbl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592424" y="0"/>
          <a:ext cx="723902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7"/>
  <sheetViews>
    <sheetView tabSelected="1" workbookViewId="0">
      <selection activeCell="C107" sqref="C107:N128"/>
    </sheetView>
  </sheetViews>
  <sheetFormatPr defaultRowHeight="15" x14ac:dyDescent="0.25"/>
  <cols>
    <col min="2" max="2" width="10.42578125" bestFit="1" customWidth="1"/>
    <col min="3" max="3" width="11.42578125" customWidth="1"/>
    <col min="4" max="4" width="11.42578125" bestFit="1" customWidth="1"/>
    <col min="5" max="5" width="10.5703125" customWidth="1"/>
    <col min="6" max="6" width="12.5703125" customWidth="1"/>
    <col min="7" max="7" width="35" bestFit="1" customWidth="1"/>
    <col min="8" max="8" width="27.42578125" bestFit="1" customWidth="1"/>
    <col min="9" max="9" width="15" customWidth="1"/>
    <col min="11" max="11" width="13.42578125" customWidth="1"/>
    <col min="12" max="12" width="24.42578125" customWidth="1"/>
    <col min="13" max="13" width="13" customWidth="1"/>
    <col min="14" max="14" width="12.42578125" customWidth="1"/>
    <col min="15" max="15" width="11.5703125" customWidth="1"/>
    <col min="16" max="16" width="18" customWidth="1"/>
  </cols>
  <sheetData>
    <row r="1" spans="1:16" ht="15.75" x14ac:dyDescent="0.25">
      <c r="A1" s="1" t="s">
        <v>0</v>
      </c>
      <c r="B1" s="1"/>
      <c r="C1" s="2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</row>
    <row r="2" spans="1:16" ht="15.75" x14ac:dyDescent="0.25">
      <c r="A2" s="1" t="s">
        <v>2</v>
      </c>
      <c r="B2" s="1"/>
      <c r="C2" s="2" t="s">
        <v>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16" ht="15.75" x14ac:dyDescent="0.25">
      <c r="A3" s="5" t="s">
        <v>4</v>
      </c>
      <c r="B3" s="6"/>
      <c r="C3" s="7"/>
      <c r="D3" s="8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9"/>
    </row>
    <row r="4" spans="1:16" ht="15.75" x14ac:dyDescent="0.25">
      <c r="A4" s="10" t="s">
        <v>5</v>
      </c>
      <c r="B4" s="11"/>
      <c r="C4" s="2" t="s">
        <v>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9"/>
    </row>
    <row r="5" spans="1:16" ht="63" x14ac:dyDescent="0.25">
      <c r="A5" s="12" t="s">
        <v>7</v>
      </c>
      <c r="B5" s="12" t="s">
        <v>8</v>
      </c>
      <c r="C5" s="13" t="s">
        <v>9</v>
      </c>
      <c r="D5" s="12" t="s">
        <v>10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13" t="s">
        <v>16</v>
      </c>
      <c r="K5" s="13" t="s">
        <v>17</v>
      </c>
      <c r="L5" s="13" t="s">
        <v>18</v>
      </c>
      <c r="M5" s="13" t="s">
        <v>19</v>
      </c>
      <c r="N5" s="13" t="s">
        <v>20</v>
      </c>
      <c r="O5" s="13" t="s">
        <v>21</v>
      </c>
      <c r="P5" s="13" t="s">
        <v>22</v>
      </c>
    </row>
    <row r="6" spans="1:16" ht="15.75" x14ac:dyDescent="0.25">
      <c r="A6" s="14">
        <v>1</v>
      </c>
      <c r="B6" s="15">
        <v>44987</v>
      </c>
      <c r="C6" s="14" t="s">
        <v>23</v>
      </c>
      <c r="D6" s="14" t="s">
        <v>24</v>
      </c>
      <c r="E6" s="14">
        <v>63</v>
      </c>
      <c r="F6" s="14">
        <v>5</v>
      </c>
      <c r="G6" s="16" t="s">
        <v>25</v>
      </c>
      <c r="H6" s="16" t="s">
        <v>26</v>
      </c>
      <c r="I6" s="15">
        <v>29046</v>
      </c>
      <c r="J6" s="14"/>
      <c r="K6" s="14"/>
      <c r="L6" s="16" t="s">
        <v>27</v>
      </c>
      <c r="M6" s="17"/>
      <c r="N6" s="17"/>
      <c r="O6" s="17"/>
      <c r="P6" s="17"/>
    </row>
    <row r="7" spans="1:16" ht="15.75" x14ac:dyDescent="0.25">
      <c r="A7" s="14">
        <v>2</v>
      </c>
      <c r="B7" s="15">
        <v>44987</v>
      </c>
      <c r="C7" s="14" t="s">
        <v>23</v>
      </c>
      <c r="D7" s="14" t="s">
        <v>24</v>
      </c>
      <c r="E7" s="14">
        <v>63</v>
      </c>
      <c r="F7" s="14">
        <v>10</v>
      </c>
      <c r="G7" s="16" t="s">
        <v>28</v>
      </c>
      <c r="H7" s="16" t="s">
        <v>29</v>
      </c>
      <c r="I7" s="15">
        <v>21551</v>
      </c>
      <c r="J7" s="14"/>
      <c r="K7" s="14"/>
      <c r="L7" s="16" t="s">
        <v>30</v>
      </c>
      <c r="M7" s="17"/>
      <c r="N7" s="17"/>
      <c r="O7" s="17"/>
      <c r="P7" s="17"/>
    </row>
    <row r="8" spans="1:16" ht="15.75" x14ac:dyDescent="0.25">
      <c r="A8" s="14">
        <v>3</v>
      </c>
      <c r="B8" s="15">
        <v>44987</v>
      </c>
      <c r="C8" s="14" t="s">
        <v>24</v>
      </c>
      <c r="D8" s="14" t="s">
        <v>31</v>
      </c>
      <c r="E8" s="14">
        <v>63</v>
      </c>
      <c r="F8" s="14">
        <v>6</v>
      </c>
      <c r="G8" s="16" t="s">
        <v>32</v>
      </c>
      <c r="H8" s="16" t="s">
        <v>33</v>
      </c>
      <c r="I8" s="15">
        <v>42130</v>
      </c>
      <c r="J8" s="14"/>
      <c r="K8" s="14"/>
      <c r="L8" s="16" t="s">
        <v>34</v>
      </c>
      <c r="M8" s="17"/>
      <c r="N8" s="17"/>
      <c r="O8" s="17"/>
      <c r="P8" s="17"/>
    </row>
    <row r="9" spans="1:16" ht="15.75" x14ac:dyDescent="0.25">
      <c r="A9" s="14">
        <v>4</v>
      </c>
      <c r="B9" s="15">
        <v>44987</v>
      </c>
      <c r="C9" s="14" t="s">
        <v>24</v>
      </c>
      <c r="D9" s="14" t="s">
        <v>35</v>
      </c>
      <c r="E9" s="14">
        <v>63</v>
      </c>
      <c r="F9" s="14">
        <v>3</v>
      </c>
      <c r="G9" s="16" t="s">
        <v>36</v>
      </c>
      <c r="H9" s="16" t="s">
        <v>37</v>
      </c>
      <c r="I9" s="15">
        <v>18264</v>
      </c>
      <c r="J9" s="14"/>
      <c r="K9" s="14"/>
      <c r="L9" s="16" t="s">
        <v>38</v>
      </c>
      <c r="M9" s="17"/>
      <c r="N9" s="17"/>
      <c r="O9" s="17"/>
      <c r="P9" s="17"/>
    </row>
    <row r="10" spans="1:16" ht="15.75" x14ac:dyDescent="0.25">
      <c r="A10" s="14">
        <v>5</v>
      </c>
      <c r="B10" s="15">
        <v>44987</v>
      </c>
      <c r="C10" s="14" t="s">
        <v>24</v>
      </c>
      <c r="D10" s="14" t="s">
        <v>31</v>
      </c>
      <c r="E10" s="14">
        <v>63</v>
      </c>
      <c r="F10" s="14">
        <v>6</v>
      </c>
      <c r="G10" s="16" t="s">
        <v>39</v>
      </c>
      <c r="H10" s="16" t="s">
        <v>40</v>
      </c>
      <c r="I10" s="15">
        <v>25569</v>
      </c>
      <c r="J10" s="14"/>
      <c r="K10" s="14"/>
      <c r="L10" s="16" t="s">
        <v>41</v>
      </c>
      <c r="M10" s="17"/>
      <c r="N10" s="17"/>
      <c r="O10" s="17"/>
      <c r="P10" s="17"/>
    </row>
    <row r="11" spans="1:16" ht="15.75" x14ac:dyDescent="0.25">
      <c r="A11" s="14">
        <v>6</v>
      </c>
      <c r="B11" s="15">
        <v>44988</v>
      </c>
      <c r="C11" s="14" t="s">
        <v>42</v>
      </c>
      <c r="D11" s="14" t="s">
        <v>43</v>
      </c>
      <c r="E11" s="14">
        <v>63</v>
      </c>
      <c r="F11" s="14">
        <v>6</v>
      </c>
      <c r="G11" s="16" t="s">
        <v>44</v>
      </c>
      <c r="H11" s="16" t="s">
        <v>45</v>
      </c>
      <c r="I11" s="15">
        <v>29071</v>
      </c>
      <c r="J11" s="14"/>
      <c r="K11" s="14"/>
      <c r="L11" s="16" t="s">
        <v>46</v>
      </c>
      <c r="M11" s="17"/>
      <c r="N11" s="17"/>
      <c r="O11" s="17"/>
      <c r="P11" s="17"/>
    </row>
    <row r="12" spans="1:16" ht="15.75" x14ac:dyDescent="0.25">
      <c r="A12" s="14">
        <v>7</v>
      </c>
      <c r="B12" s="15">
        <v>44988</v>
      </c>
      <c r="C12" s="14" t="s">
        <v>47</v>
      </c>
      <c r="D12" s="14" t="s">
        <v>48</v>
      </c>
      <c r="E12" s="14">
        <v>63</v>
      </c>
      <c r="F12" s="14">
        <v>5</v>
      </c>
      <c r="G12" s="16" t="s">
        <v>49</v>
      </c>
      <c r="H12" s="16" t="s">
        <v>50</v>
      </c>
      <c r="I12" s="15">
        <v>22021</v>
      </c>
      <c r="J12" s="14"/>
      <c r="K12" s="14"/>
      <c r="L12" s="16" t="s">
        <v>51</v>
      </c>
      <c r="M12" s="17"/>
      <c r="N12" s="17"/>
      <c r="O12" s="17"/>
      <c r="P12" s="17"/>
    </row>
    <row r="13" spans="1:16" ht="15.75" x14ac:dyDescent="0.25">
      <c r="A13" s="14">
        <v>8</v>
      </c>
      <c r="B13" s="15">
        <v>44988</v>
      </c>
      <c r="C13" s="14" t="s">
        <v>47</v>
      </c>
      <c r="D13" s="14" t="s">
        <v>48</v>
      </c>
      <c r="E13" s="14">
        <v>63</v>
      </c>
      <c r="F13" s="14">
        <v>26</v>
      </c>
      <c r="G13" s="16" t="s">
        <v>52</v>
      </c>
      <c r="H13" s="16" t="s">
        <v>53</v>
      </c>
      <c r="I13" s="15">
        <v>28126</v>
      </c>
      <c r="J13" s="14"/>
      <c r="K13" s="14"/>
      <c r="L13" s="16" t="s">
        <v>54</v>
      </c>
      <c r="M13" s="17"/>
      <c r="N13" s="17"/>
      <c r="O13" s="17"/>
      <c r="P13" s="17"/>
    </row>
    <row r="14" spans="1:16" ht="15.75" x14ac:dyDescent="0.25">
      <c r="A14" s="14">
        <v>9</v>
      </c>
      <c r="B14" s="15">
        <v>44988</v>
      </c>
      <c r="C14" s="14" t="s">
        <v>47</v>
      </c>
      <c r="D14" s="14" t="s">
        <v>48</v>
      </c>
      <c r="E14" s="14">
        <v>63</v>
      </c>
      <c r="F14" s="14">
        <v>15</v>
      </c>
      <c r="G14" s="16" t="s">
        <v>55</v>
      </c>
      <c r="H14" s="16" t="s">
        <v>56</v>
      </c>
      <c r="I14" s="15">
        <v>23012</v>
      </c>
      <c r="J14" s="14"/>
      <c r="K14" s="14"/>
      <c r="L14" s="16" t="s">
        <v>57</v>
      </c>
      <c r="M14" s="17"/>
      <c r="N14" s="17"/>
      <c r="O14" s="17"/>
      <c r="P14" s="17"/>
    </row>
    <row r="15" spans="1:16" ht="15.75" x14ac:dyDescent="0.25">
      <c r="A15" s="14">
        <v>10</v>
      </c>
      <c r="B15" s="15">
        <v>44988</v>
      </c>
      <c r="C15" s="14" t="s">
        <v>47</v>
      </c>
      <c r="D15" s="14" t="s">
        <v>48</v>
      </c>
      <c r="E15" s="14">
        <v>63</v>
      </c>
      <c r="F15" s="14">
        <v>2</v>
      </c>
      <c r="G15" s="16" t="s">
        <v>58</v>
      </c>
      <c r="H15" s="16" t="s">
        <v>59</v>
      </c>
      <c r="I15" s="15">
        <v>16438</v>
      </c>
      <c r="J15" s="14"/>
      <c r="K15" s="14"/>
      <c r="L15" s="16" t="s">
        <v>60</v>
      </c>
      <c r="M15" s="17"/>
      <c r="N15" s="17"/>
      <c r="O15" s="17"/>
      <c r="P15" s="17"/>
    </row>
    <row r="16" spans="1:16" ht="15.75" x14ac:dyDescent="0.25">
      <c r="A16" s="14">
        <v>11</v>
      </c>
      <c r="B16" s="15">
        <v>44988</v>
      </c>
      <c r="C16" s="14" t="s">
        <v>43</v>
      </c>
      <c r="D16" s="14" t="s">
        <v>61</v>
      </c>
      <c r="E16" s="14">
        <v>63</v>
      </c>
      <c r="F16" s="14">
        <v>30</v>
      </c>
      <c r="G16" s="16" t="s">
        <v>62</v>
      </c>
      <c r="H16" s="16" t="s">
        <v>63</v>
      </c>
      <c r="I16" s="15">
        <v>32874</v>
      </c>
      <c r="J16" s="14"/>
      <c r="K16" s="14"/>
      <c r="L16" s="16" t="s">
        <v>64</v>
      </c>
      <c r="M16" s="17"/>
      <c r="N16" s="17"/>
      <c r="O16" s="17"/>
      <c r="P16" s="17"/>
    </row>
    <row r="17" spans="1:16" ht="15.75" x14ac:dyDescent="0.25">
      <c r="A17" s="14">
        <v>12</v>
      </c>
      <c r="B17" s="15">
        <v>44988</v>
      </c>
      <c r="C17" s="14" t="s">
        <v>65</v>
      </c>
      <c r="D17" s="14" t="s">
        <v>66</v>
      </c>
      <c r="E17" s="14">
        <v>63</v>
      </c>
      <c r="F17" s="14">
        <v>5</v>
      </c>
      <c r="G17" s="16" t="s">
        <v>67</v>
      </c>
      <c r="H17" s="16" t="s">
        <v>68</v>
      </c>
      <c r="I17" s="15">
        <v>20455</v>
      </c>
      <c r="J17" s="14"/>
      <c r="K17" s="14"/>
      <c r="L17" s="16" t="s">
        <v>69</v>
      </c>
      <c r="M17" s="17"/>
      <c r="N17" s="17"/>
      <c r="O17" s="17"/>
      <c r="P17" s="17"/>
    </row>
    <row r="18" spans="1:16" ht="15.75" x14ac:dyDescent="0.25">
      <c r="A18" s="14">
        <v>13</v>
      </c>
      <c r="B18" s="15">
        <v>44988</v>
      </c>
      <c r="C18" s="14" t="s">
        <v>70</v>
      </c>
      <c r="D18" s="14" t="s">
        <v>65</v>
      </c>
      <c r="E18" s="14">
        <v>63</v>
      </c>
      <c r="F18" s="14">
        <v>2</v>
      </c>
      <c r="G18" s="16" t="s">
        <v>71</v>
      </c>
      <c r="H18" s="16" t="s">
        <v>72</v>
      </c>
      <c r="I18" s="15">
        <v>31048</v>
      </c>
      <c r="J18" s="14"/>
      <c r="K18" s="14"/>
      <c r="L18" s="16" t="s">
        <v>73</v>
      </c>
      <c r="M18" s="17"/>
      <c r="N18" s="17"/>
      <c r="O18" s="17"/>
      <c r="P18" s="17"/>
    </row>
    <row r="19" spans="1:16" ht="15.75" x14ac:dyDescent="0.25">
      <c r="A19" s="14">
        <v>14</v>
      </c>
      <c r="B19" s="15">
        <v>44988</v>
      </c>
      <c r="C19" s="14" t="s">
        <v>66</v>
      </c>
      <c r="D19" s="14" t="s">
        <v>74</v>
      </c>
      <c r="E19" s="14">
        <v>63</v>
      </c>
      <c r="F19" s="14">
        <v>4</v>
      </c>
      <c r="G19" s="16" t="s">
        <v>75</v>
      </c>
      <c r="H19" s="16" t="s">
        <v>76</v>
      </c>
      <c r="I19" s="15">
        <v>28126</v>
      </c>
      <c r="J19" s="14"/>
      <c r="K19" s="14"/>
      <c r="L19" s="16" t="s">
        <v>77</v>
      </c>
      <c r="M19" s="17"/>
      <c r="N19" s="17"/>
      <c r="O19" s="17"/>
      <c r="P19" s="17"/>
    </row>
    <row r="20" spans="1:16" ht="15.75" x14ac:dyDescent="0.25">
      <c r="A20" s="14">
        <v>15</v>
      </c>
      <c r="B20" s="15">
        <v>44988</v>
      </c>
      <c r="C20" s="14" t="s">
        <v>66</v>
      </c>
      <c r="D20" s="14" t="s">
        <v>74</v>
      </c>
      <c r="E20" s="14">
        <v>63</v>
      </c>
      <c r="F20" s="14">
        <v>4</v>
      </c>
      <c r="G20" s="16" t="s">
        <v>78</v>
      </c>
      <c r="H20" s="16" t="s">
        <v>79</v>
      </c>
      <c r="I20" s="15">
        <v>30137</v>
      </c>
      <c r="J20" s="14"/>
      <c r="K20" s="14"/>
      <c r="L20" s="16" t="s">
        <v>80</v>
      </c>
      <c r="M20" s="17"/>
      <c r="N20" s="17"/>
      <c r="O20" s="17"/>
      <c r="P20" s="17"/>
    </row>
    <row r="21" spans="1:16" ht="15.75" x14ac:dyDescent="0.25">
      <c r="A21" s="14">
        <v>16</v>
      </c>
      <c r="B21" s="15">
        <v>44988</v>
      </c>
      <c r="C21" s="14" t="s">
        <v>43</v>
      </c>
      <c r="D21" s="14" t="s">
        <v>61</v>
      </c>
      <c r="E21" s="14">
        <v>63</v>
      </c>
      <c r="F21" s="14">
        <v>1</v>
      </c>
      <c r="G21" s="16" t="s">
        <v>81</v>
      </c>
      <c r="H21" s="16" t="s">
        <v>82</v>
      </c>
      <c r="I21" s="15">
        <v>29587</v>
      </c>
      <c r="J21" s="14"/>
      <c r="K21" s="14"/>
      <c r="L21" s="16" t="s">
        <v>83</v>
      </c>
      <c r="M21" s="17"/>
      <c r="N21" s="17"/>
      <c r="O21" s="17"/>
      <c r="P21" s="17"/>
    </row>
    <row r="22" spans="1:16" ht="15.75" x14ac:dyDescent="0.25">
      <c r="A22" s="14">
        <v>17</v>
      </c>
      <c r="B22" s="15">
        <v>44988</v>
      </c>
      <c r="C22" s="14" t="s">
        <v>65</v>
      </c>
      <c r="D22" s="14" t="s">
        <v>42</v>
      </c>
      <c r="E22" s="14">
        <v>63</v>
      </c>
      <c r="F22" s="14">
        <v>4</v>
      </c>
      <c r="G22" s="16" t="s">
        <v>84</v>
      </c>
      <c r="H22" s="16" t="s">
        <v>85</v>
      </c>
      <c r="I22" s="15">
        <v>27395</v>
      </c>
      <c r="J22" s="14"/>
      <c r="K22" s="14"/>
      <c r="L22" s="16" t="s">
        <v>86</v>
      </c>
      <c r="M22" s="17"/>
      <c r="N22" s="17"/>
      <c r="O22" s="17"/>
      <c r="P22" s="17"/>
    </row>
    <row r="23" spans="1:16" ht="15.75" x14ac:dyDescent="0.25">
      <c r="A23" s="14">
        <v>18</v>
      </c>
      <c r="B23" s="15">
        <v>44988</v>
      </c>
      <c r="C23" s="14" t="s">
        <v>87</v>
      </c>
      <c r="D23" s="14" t="s">
        <v>65</v>
      </c>
      <c r="E23" s="14">
        <v>63</v>
      </c>
      <c r="F23" s="14">
        <v>4</v>
      </c>
      <c r="G23" s="16" t="s">
        <v>88</v>
      </c>
      <c r="H23" s="16" t="s">
        <v>89</v>
      </c>
      <c r="I23" s="15">
        <v>30439</v>
      </c>
      <c r="J23" s="14"/>
      <c r="K23" s="14"/>
      <c r="L23" s="16" t="s">
        <v>90</v>
      </c>
      <c r="M23" s="17"/>
      <c r="N23" s="17"/>
      <c r="O23" s="17"/>
      <c r="P23" s="17"/>
    </row>
    <row r="24" spans="1:16" ht="15.75" x14ac:dyDescent="0.25">
      <c r="A24" s="14">
        <v>19</v>
      </c>
      <c r="B24" s="15">
        <v>44988</v>
      </c>
      <c r="C24" s="14" t="s">
        <v>87</v>
      </c>
      <c r="D24" s="14" t="s">
        <v>65</v>
      </c>
      <c r="E24" s="14">
        <v>63</v>
      </c>
      <c r="F24" s="14">
        <v>18</v>
      </c>
      <c r="G24" s="16" t="s">
        <v>91</v>
      </c>
      <c r="H24" s="16" t="s">
        <v>92</v>
      </c>
      <c r="I24" s="15">
        <v>33239</v>
      </c>
      <c r="J24" s="14"/>
      <c r="K24" s="14"/>
      <c r="L24" s="16" t="s">
        <v>93</v>
      </c>
      <c r="M24" s="17"/>
      <c r="N24" s="17"/>
      <c r="O24" s="17"/>
      <c r="P24" s="17"/>
    </row>
    <row r="25" spans="1:16" ht="15.75" x14ac:dyDescent="0.25">
      <c r="A25" s="14">
        <v>20</v>
      </c>
      <c r="B25" s="15">
        <v>44988</v>
      </c>
      <c r="C25" s="14" t="s">
        <v>42</v>
      </c>
      <c r="D25" s="14" t="s">
        <v>65</v>
      </c>
      <c r="E25" s="14">
        <v>63</v>
      </c>
      <c r="F25" s="14">
        <v>6</v>
      </c>
      <c r="G25" s="16" t="s">
        <v>94</v>
      </c>
      <c r="H25" s="16" t="s">
        <v>95</v>
      </c>
      <c r="I25" s="15">
        <v>30537</v>
      </c>
      <c r="J25" s="14"/>
      <c r="K25" s="14"/>
      <c r="L25" s="16" t="s">
        <v>96</v>
      </c>
      <c r="M25" s="17"/>
      <c r="N25" s="17"/>
      <c r="O25" s="17"/>
      <c r="P25" s="17"/>
    </row>
    <row r="26" spans="1:16" ht="15.75" x14ac:dyDescent="0.25">
      <c r="A26" s="14">
        <v>21</v>
      </c>
      <c r="B26" s="15">
        <v>44988</v>
      </c>
      <c r="C26" s="14" t="s">
        <v>70</v>
      </c>
      <c r="D26" s="14" t="s">
        <v>97</v>
      </c>
      <c r="E26" s="14">
        <v>63</v>
      </c>
      <c r="F26" s="14">
        <v>7</v>
      </c>
      <c r="G26" s="16" t="s">
        <v>98</v>
      </c>
      <c r="H26" s="16" t="s">
        <v>99</v>
      </c>
      <c r="I26" s="15">
        <v>27030</v>
      </c>
      <c r="J26" s="14"/>
      <c r="K26" s="14"/>
      <c r="L26" s="16" t="s">
        <v>100</v>
      </c>
      <c r="M26" s="17"/>
      <c r="N26" s="17"/>
      <c r="O26" s="17"/>
      <c r="P26" s="17"/>
    </row>
    <row r="27" spans="1:16" ht="15.75" x14ac:dyDescent="0.25">
      <c r="A27" s="14">
        <v>22</v>
      </c>
      <c r="B27" s="15">
        <v>44988</v>
      </c>
      <c r="C27" s="14" t="s">
        <v>87</v>
      </c>
      <c r="D27" s="14" t="s">
        <v>65</v>
      </c>
      <c r="E27" s="14">
        <v>63</v>
      </c>
      <c r="F27" s="14">
        <v>4</v>
      </c>
      <c r="G27" s="16" t="s">
        <v>101</v>
      </c>
      <c r="H27" s="16" t="s">
        <v>63</v>
      </c>
      <c r="I27" s="15">
        <v>23743</v>
      </c>
      <c r="J27" s="14"/>
      <c r="K27" s="14"/>
      <c r="L27" s="16" t="s">
        <v>102</v>
      </c>
      <c r="M27" s="17"/>
      <c r="N27" s="17"/>
      <c r="O27" s="17"/>
      <c r="P27" s="17"/>
    </row>
    <row r="28" spans="1:16" ht="15.75" x14ac:dyDescent="0.25">
      <c r="A28" s="14">
        <v>23</v>
      </c>
      <c r="B28" s="15">
        <v>44988</v>
      </c>
      <c r="C28" s="14">
        <v>105</v>
      </c>
      <c r="D28" s="14" t="s">
        <v>65</v>
      </c>
      <c r="E28" s="14">
        <v>63</v>
      </c>
      <c r="F28" s="14">
        <v>5</v>
      </c>
      <c r="G28" s="16" t="s">
        <v>103</v>
      </c>
      <c r="H28" s="16" t="s">
        <v>67</v>
      </c>
      <c r="I28" s="15">
        <v>25934</v>
      </c>
      <c r="J28" s="14"/>
      <c r="K28" s="14"/>
      <c r="L28" s="16" t="s">
        <v>104</v>
      </c>
      <c r="M28" s="17"/>
      <c r="N28" s="17"/>
      <c r="O28" s="17"/>
      <c r="P28" s="17"/>
    </row>
    <row r="29" spans="1:16" ht="15.75" x14ac:dyDescent="0.25">
      <c r="A29" s="14">
        <v>24</v>
      </c>
      <c r="B29" s="15">
        <v>44988</v>
      </c>
      <c r="C29" s="14" t="s">
        <v>70</v>
      </c>
      <c r="D29" s="14" t="s">
        <v>65</v>
      </c>
      <c r="E29" s="14">
        <v>63</v>
      </c>
      <c r="F29" s="14">
        <v>3</v>
      </c>
      <c r="G29" s="16" t="s">
        <v>105</v>
      </c>
      <c r="H29" s="16" t="s">
        <v>67</v>
      </c>
      <c r="I29" s="15">
        <v>26854</v>
      </c>
      <c r="J29" s="14"/>
      <c r="K29" s="14"/>
      <c r="L29" s="16" t="s">
        <v>106</v>
      </c>
      <c r="M29" s="17"/>
      <c r="N29" s="17"/>
      <c r="O29" s="17"/>
      <c r="P29" s="17"/>
    </row>
    <row r="30" spans="1:16" ht="15.75" x14ac:dyDescent="0.25">
      <c r="A30" s="14">
        <v>25</v>
      </c>
      <c r="B30" s="18">
        <v>45005</v>
      </c>
      <c r="C30" s="16">
        <v>86</v>
      </c>
      <c r="D30" s="16">
        <v>92</v>
      </c>
      <c r="E30" s="16">
        <v>63</v>
      </c>
      <c r="F30" s="16">
        <v>5</v>
      </c>
      <c r="G30" s="16" t="s">
        <v>107</v>
      </c>
      <c r="H30" s="16" t="s">
        <v>108</v>
      </c>
      <c r="I30" s="19">
        <v>29587</v>
      </c>
      <c r="J30" s="16"/>
      <c r="K30" s="16"/>
      <c r="L30" s="20">
        <v>572543247070</v>
      </c>
      <c r="M30" s="17"/>
      <c r="N30" s="17"/>
      <c r="O30" s="17"/>
      <c r="P30" s="17"/>
    </row>
    <row r="31" spans="1:16" ht="15.75" x14ac:dyDescent="0.25">
      <c r="A31" s="14">
        <v>26</v>
      </c>
      <c r="B31" s="18">
        <v>45005</v>
      </c>
      <c r="C31" s="16">
        <v>86</v>
      </c>
      <c r="D31" s="16">
        <v>113</v>
      </c>
      <c r="E31" s="16">
        <v>63</v>
      </c>
      <c r="F31" s="16">
        <v>3</v>
      </c>
      <c r="G31" s="16" t="s">
        <v>109</v>
      </c>
      <c r="H31" s="16" t="s">
        <v>110</v>
      </c>
      <c r="I31" s="19">
        <v>27030</v>
      </c>
      <c r="J31" s="16"/>
      <c r="K31" s="16"/>
      <c r="L31" s="21">
        <v>445602860673</v>
      </c>
      <c r="M31" s="17"/>
      <c r="N31" s="17"/>
      <c r="O31" s="17"/>
      <c r="P31" s="17"/>
    </row>
    <row r="32" spans="1:16" ht="15.75" x14ac:dyDescent="0.25">
      <c r="A32" s="14">
        <v>27</v>
      </c>
      <c r="B32" s="18">
        <v>45005</v>
      </c>
      <c r="C32" s="16">
        <v>86</v>
      </c>
      <c r="D32" s="16">
        <v>98</v>
      </c>
      <c r="E32" s="16">
        <v>63</v>
      </c>
      <c r="F32" s="16">
        <v>9</v>
      </c>
      <c r="G32" s="16" t="s">
        <v>111</v>
      </c>
      <c r="H32" s="16" t="s">
        <v>112</v>
      </c>
      <c r="I32" s="19">
        <v>27760</v>
      </c>
      <c r="J32" s="16"/>
      <c r="K32" s="16"/>
      <c r="L32" s="21">
        <v>772303040241</v>
      </c>
      <c r="M32" s="17"/>
      <c r="N32" s="17"/>
      <c r="O32" s="17"/>
      <c r="P32" s="17"/>
    </row>
    <row r="33" spans="1:16" ht="15.75" x14ac:dyDescent="0.25">
      <c r="A33" s="14">
        <v>28</v>
      </c>
      <c r="B33" s="18">
        <v>45005</v>
      </c>
      <c r="C33" s="16">
        <v>86</v>
      </c>
      <c r="D33" s="16">
        <v>98</v>
      </c>
      <c r="E33" s="16">
        <v>63</v>
      </c>
      <c r="F33" s="16">
        <v>10</v>
      </c>
      <c r="G33" s="16" t="s">
        <v>113</v>
      </c>
      <c r="H33" s="16" t="s">
        <v>114</v>
      </c>
      <c r="I33" s="19">
        <v>35390</v>
      </c>
      <c r="J33" s="16"/>
      <c r="K33" s="16"/>
      <c r="L33" s="21">
        <v>455577297464</v>
      </c>
      <c r="M33" s="17"/>
      <c r="N33" s="17"/>
      <c r="O33" s="17"/>
      <c r="P33" s="17"/>
    </row>
    <row r="34" spans="1:16" ht="15.75" x14ac:dyDescent="0.25">
      <c r="A34" s="14">
        <v>29</v>
      </c>
      <c r="B34" s="18">
        <v>45005</v>
      </c>
      <c r="C34" s="16">
        <v>113</v>
      </c>
      <c r="D34" s="16">
        <v>109</v>
      </c>
      <c r="E34" s="16">
        <v>63</v>
      </c>
      <c r="F34" s="16">
        <v>5</v>
      </c>
      <c r="G34" s="16" t="s">
        <v>115</v>
      </c>
      <c r="H34" s="16" t="s">
        <v>116</v>
      </c>
      <c r="I34" s="19">
        <v>34740</v>
      </c>
      <c r="J34" s="16"/>
      <c r="K34" s="16"/>
      <c r="L34" s="21">
        <v>791894854427</v>
      </c>
      <c r="M34" s="17"/>
      <c r="N34" s="17"/>
      <c r="O34" s="17"/>
      <c r="P34" s="17"/>
    </row>
    <row r="35" spans="1:16" ht="15.75" x14ac:dyDescent="0.25">
      <c r="A35" s="14">
        <v>30</v>
      </c>
      <c r="B35" s="18">
        <v>45005</v>
      </c>
      <c r="C35" s="16">
        <v>113</v>
      </c>
      <c r="D35" s="16">
        <v>109</v>
      </c>
      <c r="E35" s="16">
        <v>63</v>
      </c>
      <c r="F35" s="16">
        <v>5</v>
      </c>
      <c r="G35" s="16" t="s">
        <v>117</v>
      </c>
      <c r="H35" s="16" t="s">
        <v>118</v>
      </c>
      <c r="I35" s="19">
        <v>31167</v>
      </c>
      <c r="J35" s="16"/>
      <c r="K35" s="16"/>
      <c r="L35" s="21">
        <v>783565517851</v>
      </c>
      <c r="M35" s="17"/>
      <c r="N35" s="17"/>
      <c r="O35" s="17"/>
      <c r="P35" s="17"/>
    </row>
    <row r="36" spans="1:16" ht="15.75" x14ac:dyDescent="0.25">
      <c r="A36" s="14">
        <v>31</v>
      </c>
      <c r="B36" s="18">
        <v>45005</v>
      </c>
      <c r="C36" s="16">
        <v>113</v>
      </c>
      <c r="D36" s="16">
        <v>109</v>
      </c>
      <c r="E36" s="16">
        <v>63</v>
      </c>
      <c r="F36" s="16">
        <v>5</v>
      </c>
      <c r="G36" s="16" t="s">
        <v>119</v>
      </c>
      <c r="H36" s="16" t="s">
        <v>120</v>
      </c>
      <c r="I36" s="19">
        <v>34448</v>
      </c>
      <c r="J36" s="16"/>
      <c r="K36" s="16"/>
      <c r="L36" s="21">
        <v>393499585446</v>
      </c>
      <c r="M36" s="17"/>
      <c r="N36" s="17"/>
      <c r="O36" s="17"/>
      <c r="P36" s="17"/>
    </row>
    <row r="37" spans="1:16" ht="15.75" x14ac:dyDescent="0.25">
      <c r="A37" s="14">
        <v>32</v>
      </c>
      <c r="B37" s="18">
        <v>45005</v>
      </c>
      <c r="C37" s="16">
        <v>113</v>
      </c>
      <c r="D37" s="16">
        <v>109</v>
      </c>
      <c r="E37" s="16">
        <v>63</v>
      </c>
      <c r="F37" s="16">
        <v>6</v>
      </c>
      <c r="G37" s="16" t="s">
        <v>121</v>
      </c>
      <c r="H37" s="16" t="s">
        <v>122</v>
      </c>
      <c r="I37" s="19">
        <v>29587</v>
      </c>
      <c r="J37" s="16"/>
      <c r="K37" s="16"/>
      <c r="L37" s="21">
        <v>33938934544</v>
      </c>
      <c r="M37" s="17"/>
      <c r="N37" s="17"/>
      <c r="O37" s="17"/>
      <c r="P37" s="17"/>
    </row>
    <row r="38" spans="1:16" ht="15.75" x14ac:dyDescent="0.25">
      <c r="A38" s="14">
        <v>33</v>
      </c>
      <c r="B38" s="18">
        <v>45005</v>
      </c>
      <c r="C38" s="16">
        <v>113</v>
      </c>
      <c r="D38" s="16">
        <v>109</v>
      </c>
      <c r="E38" s="16">
        <v>63</v>
      </c>
      <c r="F38" s="16">
        <v>5</v>
      </c>
      <c r="G38" s="16" t="s">
        <v>123</v>
      </c>
      <c r="H38" s="16" t="s">
        <v>124</v>
      </c>
      <c r="I38" s="19">
        <v>33239</v>
      </c>
      <c r="J38" s="16"/>
      <c r="K38" s="16"/>
      <c r="L38" s="21">
        <v>994889251739</v>
      </c>
      <c r="M38" s="17"/>
      <c r="N38" s="17"/>
      <c r="O38" s="17"/>
      <c r="P38" s="17"/>
    </row>
    <row r="39" spans="1:16" ht="15.75" x14ac:dyDescent="0.25">
      <c r="A39" s="14">
        <v>34</v>
      </c>
      <c r="B39" s="18">
        <v>45005</v>
      </c>
      <c r="C39" s="16">
        <v>90</v>
      </c>
      <c r="D39" s="16">
        <v>110</v>
      </c>
      <c r="E39" s="16">
        <v>63</v>
      </c>
      <c r="F39" s="16">
        <v>3</v>
      </c>
      <c r="G39" s="16" t="s">
        <v>125</v>
      </c>
      <c r="H39" s="16" t="s">
        <v>126</v>
      </c>
      <c r="I39" s="19">
        <v>31048</v>
      </c>
      <c r="J39" s="16"/>
      <c r="K39" s="16"/>
      <c r="L39" s="21">
        <v>340456239101</v>
      </c>
      <c r="M39" s="17"/>
      <c r="N39" s="17"/>
      <c r="O39" s="17"/>
      <c r="P39" s="17"/>
    </row>
    <row r="40" spans="1:16" ht="15.75" x14ac:dyDescent="0.25">
      <c r="A40" s="14">
        <v>35</v>
      </c>
      <c r="B40" s="18">
        <v>45005</v>
      </c>
      <c r="C40" s="16">
        <v>90</v>
      </c>
      <c r="D40" s="16">
        <v>110</v>
      </c>
      <c r="E40" s="16">
        <v>63</v>
      </c>
      <c r="F40" s="16">
        <v>5</v>
      </c>
      <c r="G40" s="16" t="s">
        <v>127</v>
      </c>
      <c r="H40" s="16" t="s">
        <v>128</v>
      </c>
      <c r="I40" s="19">
        <v>23012</v>
      </c>
      <c r="J40" s="16"/>
      <c r="K40" s="16"/>
      <c r="L40" s="21">
        <v>329002356237</v>
      </c>
      <c r="M40" s="17"/>
      <c r="N40" s="17"/>
      <c r="O40" s="17"/>
      <c r="P40" s="17"/>
    </row>
    <row r="41" spans="1:16" ht="15.75" x14ac:dyDescent="0.25">
      <c r="A41" s="14">
        <v>36</v>
      </c>
      <c r="B41" s="18">
        <v>45005</v>
      </c>
      <c r="C41" s="16">
        <v>90</v>
      </c>
      <c r="D41" s="16">
        <v>110</v>
      </c>
      <c r="E41" s="16">
        <v>63</v>
      </c>
      <c r="F41" s="16">
        <v>2</v>
      </c>
      <c r="G41" s="16" t="s">
        <v>129</v>
      </c>
      <c r="H41" s="16" t="s">
        <v>130</v>
      </c>
      <c r="I41" s="19">
        <v>34158</v>
      </c>
      <c r="J41" s="16"/>
      <c r="K41" s="16"/>
      <c r="L41" s="21">
        <v>301046918688</v>
      </c>
      <c r="M41" s="17"/>
      <c r="N41" s="17"/>
      <c r="O41" s="17"/>
      <c r="P41" s="17"/>
    </row>
    <row r="42" spans="1:16" ht="15.75" x14ac:dyDescent="0.25">
      <c r="A42" s="14">
        <v>37</v>
      </c>
      <c r="B42" s="18">
        <v>45005</v>
      </c>
      <c r="C42" s="16">
        <v>90</v>
      </c>
      <c r="D42" s="16">
        <v>110</v>
      </c>
      <c r="E42" s="16">
        <v>63</v>
      </c>
      <c r="F42" s="16">
        <v>5</v>
      </c>
      <c r="G42" s="16" t="s">
        <v>131</v>
      </c>
      <c r="H42" s="16" t="s">
        <v>132</v>
      </c>
      <c r="I42" s="19">
        <v>27200</v>
      </c>
      <c r="J42" s="16"/>
      <c r="K42" s="16"/>
      <c r="L42" s="21">
        <v>578383101873</v>
      </c>
      <c r="M42" s="17"/>
      <c r="N42" s="17"/>
      <c r="O42" s="17"/>
      <c r="P42" s="17"/>
    </row>
    <row r="43" spans="1:16" ht="15.75" x14ac:dyDescent="0.25">
      <c r="A43" s="14">
        <v>38</v>
      </c>
      <c r="B43" s="18">
        <v>45005</v>
      </c>
      <c r="C43" s="16">
        <v>110</v>
      </c>
      <c r="D43" s="16">
        <v>109</v>
      </c>
      <c r="E43" s="16">
        <v>63</v>
      </c>
      <c r="F43" s="16">
        <v>5</v>
      </c>
      <c r="G43" s="16" t="s">
        <v>133</v>
      </c>
      <c r="H43" s="16" t="s">
        <v>134</v>
      </c>
      <c r="I43" s="19">
        <v>37622</v>
      </c>
      <c r="J43" s="16"/>
      <c r="K43" s="16"/>
      <c r="L43" s="21">
        <v>542601253177</v>
      </c>
      <c r="M43" s="17"/>
      <c r="N43" s="17"/>
      <c r="O43" s="17"/>
      <c r="P43" s="17"/>
    </row>
    <row r="44" spans="1:16" ht="15.75" x14ac:dyDescent="0.25">
      <c r="A44" s="14">
        <v>39</v>
      </c>
      <c r="B44" s="18">
        <v>45005</v>
      </c>
      <c r="C44" s="16">
        <v>86</v>
      </c>
      <c r="D44" s="16">
        <v>113</v>
      </c>
      <c r="E44" s="16">
        <v>63</v>
      </c>
      <c r="F44" s="16">
        <v>6</v>
      </c>
      <c r="G44" s="16" t="s">
        <v>135</v>
      </c>
      <c r="H44" s="16" t="s">
        <v>136</v>
      </c>
      <c r="I44" s="19">
        <v>27760</v>
      </c>
      <c r="J44" s="16"/>
      <c r="K44" s="16"/>
      <c r="L44" s="21">
        <v>666247355064</v>
      </c>
      <c r="M44" s="17"/>
      <c r="N44" s="17"/>
      <c r="O44" s="17"/>
      <c r="P44" s="17"/>
    </row>
    <row r="45" spans="1:16" ht="15.75" x14ac:dyDescent="0.25">
      <c r="A45" s="14">
        <v>40</v>
      </c>
      <c r="B45" s="18">
        <v>45005</v>
      </c>
      <c r="C45" s="16">
        <v>86</v>
      </c>
      <c r="D45" s="16">
        <v>113</v>
      </c>
      <c r="E45" s="16">
        <v>63</v>
      </c>
      <c r="F45" s="16">
        <v>6</v>
      </c>
      <c r="G45" s="16" t="s">
        <v>137</v>
      </c>
      <c r="H45" s="16" t="s">
        <v>138</v>
      </c>
      <c r="I45" s="19">
        <v>14611</v>
      </c>
      <c r="J45" s="16"/>
      <c r="K45" s="16"/>
      <c r="L45" s="21">
        <v>642608151051</v>
      </c>
      <c r="M45" s="17"/>
      <c r="N45" s="17"/>
      <c r="O45" s="17"/>
      <c r="P45" s="17"/>
    </row>
    <row r="46" spans="1:16" ht="15.75" x14ac:dyDescent="0.25">
      <c r="A46" s="14">
        <v>41</v>
      </c>
      <c r="B46" s="18">
        <v>45005</v>
      </c>
      <c r="C46" s="16">
        <v>129</v>
      </c>
      <c r="D46" s="16">
        <v>66</v>
      </c>
      <c r="E46" s="16">
        <v>63</v>
      </c>
      <c r="F46" s="16">
        <v>5</v>
      </c>
      <c r="G46" s="16" t="s">
        <v>139</v>
      </c>
      <c r="H46" s="16" t="s">
        <v>140</v>
      </c>
      <c r="I46" s="19">
        <v>32295</v>
      </c>
      <c r="J46" s="16"/>
      <c r="K46" s="16"/>
      <c r="L46" s="21">
        <v>253563290324</v>
      </c>
      <c r="M46" s="17"/>
      <c r="N46" s="17"/>
      <c r="O46" s="17"/>
      <c r="P46" s="17"/>
    </row>
    <row r="47" spans="1:16" ht="15.75" x14ac:dyDescent="0.25">
      <c r="A47" s="14">
        <v>42</v>
      </c>
      <c r="B47" s="18">
        <v>45005</v>
      </c>
      <c r="C47" s="16">
        <v>129</v>
      </c>
      <c r="D47" s="16">
        <v>66</v>
      </c>
      <c r="E47" s="16">
        <v>63</v>
      </c>
      <c r="F47" s="16">
        <v>5</v>
      </c>
      <c r="G47" s="16" t="s">
        <v>141</v>
      </c>
      <c r="H47" s="16" t="s">
        <v>142</v>
      </c>
      <c r="I47" s="19">
        <v>28856</v>
      </c>
      <c r="J47" s="16"/>
      <c r="K47" s="16"/>
      <c r="L47" s="21">
        <v>282909962295</v>
      </c>
      <c r="M47" s="17"/>
      <c r="N47" s="17"/>
      <c r="O47" s="17"/>
      <c r="P47" s="17"/>
    </row>
    <row r="48" spans="1:16" ht="15.75" x14ac:dyDescent="0.25">
      <c r="A48" s="14">
        <v>43</v>
      </c>
      <c r="B48" s="18">
        <v>45005</v>
      </c>
      <c r="C48" s="16">
        <v>129</v>
      </c>
      <c r="D48" s="16">
        <v>66</v>
      </c>
      <c r="E48" s="16">
        <v>63</v>
      </c>
      <c r="F48" s="16">
        <v>35</v>
      </c>
      <c r="G48" s="16" t="s">
        <v>143</v>
      </c>
      <c r="H48" s="16" t="s">
        <v>144</v>
      </c>
      <c r="I48" s="19">
        <v>18629</v>
      </c>
      <c r="J48" s="16"/>
      <c r="K48" s="16"/>
      <c r="L48" s="21">
        <v>36857497172</v>
      </c>
      <c r="M48" s="17"/>
      <c r="N48" s="17"/>
      <c r="O48" s="17"/>
      <c r="P48" s="17"/>
    </row>
    <row r="49" spans="1:16" ht="15.75" x14ac:dyDescent="0.25">
      <c r="A49" s="14">
        <v>44</v>
      </c>
      <c r="B49" s="18">
        <v>45005</v>
      </c>
      <c r="C49" s="16">
        <v>160</v>
      </c>
      <c r="D49" s="16">
        <v>154</v>
      </c>
      <c r="E49" s="16">
        <v>63</v>
      </c>
      <c r="F49" s="16">
        <v>6</v>
      </c>
      <c r="G49" s="16" t="s">
        <v>145</v>
      </c>
      <c r="H49" s="16" t="s">
        <v>146</v>
      </c>
      <c r="I49" s="19">
        <v>27030</v>
      </c>
      <c r="J49" s="16"/>
      <c r="K49" s="16"/>
      <c r="L49" s="21">
        <v>299108233563</v>
      </c>
      <c r="M49" s="17"/>
      <c r="N49" s="17"/>
      <c r="O49" s="17"/>
      <c r="P49" s="17"/>
    </row>
    <row r="50" spans="1:16" ht="15.75" x14ac:dyDescent="0.25">
      <c r="A50" s="14">
        <v>45</v>
      </c>
      <c r="B50" s="18">
        <v>45005</v>
      </c>
      <c r="C50" s="16">
        <v>160</v>
      </c>
      <c r="D50" s="16">
        <v>154</v>
      </c>
      <c r="E50" s="16">
        <v>63</v>
      </c>
      <c r="F50" s="16">
        <v>12</v>
      </c>
      <c r="G50" s="16" t="s">
        <v>147</v>
      </c>
      <c r="H50" s="16" t="s">
        <v>148</v>
      </c>
      <c r="I50" s="19">
        <v>24848</v>
      </c>
      <c r="J50" s="16"/>
      <c r="K50" s="16"/>
      <c r="L50" s="21">
        <v>504416914599</v>
      </c>
      <c r="M50" s="17"/>
      <c r="N50" s="17"/>
      <c r="O50" s="17"/>
      <c r="P50" s="17"/>
    </row>
    <row r="51" spans="1:16" ht="15.75" x14ac:dyDescent="0.25">
      <c r="A51" s="14">
        <v>46</v>
      </c>
      <c r="B51" s="18">
        <v>45005</v>
      </c>
      <c r="C51" s="16">
        <v>160</v>
      </c>
      <c r="D51" s="16">
        <v>154</v>
      </c>
      <c r="E51" s="16">
        <v>63</v>
      </c>
      <c r="F51" s="16">
        <v>5</v>
      </c>
      <c r="G51" s="16" t="s">
        <v>149</v>
      </c>
      <c r="H51" s="16" t="s">
        <v>150</v>
      </c>
      <c r="I51" s="19">
        <v>35996</v>
      </c>
      <c r="J51" s="16"/>
      <c r="K51" s="16"/>
      <c r="L51" s="21">
        <v>399925269952</v>
      </c>
      <c r="M51" s="17"/>
      <c r="N51" s="17"/>
      <c r="O51" s="17"/>
      <c r="P51" s="17"/>
    </row>
    <row r="52" spans="1:16" ht="15.75" x14ac:dyDescent="0.25">
      <c r="A52" s="14">
        <v>47</v>
      </c>
      <c r="B52" s="18">
        <v>45005</v>
      </c>
      <c r="C52" s="16">
        <v>160</v>
      </c>
      <c r="D52" s="16">
        <v>118</v>
      </c>
      <c r="E52" s="16">
        <v>63</v>
      </c>
      <c r="F52" s="16">
        <v>5</v>
      </c>
      <c r="G52" s="16" t="s">
        <v>151</v>
      </c>
      <c r="H52" s="16" t="s">
        <v>152</v>
      </c>
      <c r="I52" s="19">
        <v>33239</v>
      </c>
      <c r="J52" s="16"/>
      <c r="K52" s="16"/>
      <c r="L52" s="21">
        <v>708286868120</v>
      </c>
      <c r="M52" s="17"/>
      <c r="N52" s="17"/>
      <c r="O52" s="17"/>
      <c r="P52" s="17"/>
    </row>
    <row r="53" spans="1:16" ht="15.75" x14ac:dyDescent="0.25">
      <c r="A53" s="14">
        <v>48</v>
      </c>
      <c r="B53" s="18">
        <v>45005</v>
      </c>
      <c r="C53" s="16">
        <v>149</v>
      </c>
      <c r="D53" s="16">
        <v>132</v>
      </c>
      <c r="E53" s="16">
        <v>63</v>
      </c>
      <c r="F53" s="16">
        <v>2</v>
      </c>
      <c r="G53" s="16" t="s">
        <v>153</v>
      </c>
      <c r="H53" s="16" t="s">
        <v>154</v>
      </c>
      <c r="I53" s="19">
        <v>27395</v>
      </c>
      <c r="J53" s="16"/>
      <c r="K53" s="16"/>
      <c r="L53" s="21">
        <v>664770352574</v>
      </c>
      <c r="M53" s="17"/>
      <c r="N53" s="17"/>
      <c r="O53" s="17"/>
      <c r="P53" s="17"/>
    </row>
    <row r="54" spans="1:16" ht="15.75" x14ac:dyDescent="0.25">
      <c r="A54" s="14">
        <v>49</v>
      </c>
      <c r="B54" s="18">
        <v>45005</v>
      </c>
      <c r="C54" s="16">
        <v>109</v>
      </c>
      <c r="D54" s="16">
        <v>163</v>
      </c>
      <c r="E54" s="16">
        <v>63</v>
      </c>
      <c r="F54" s="16">
        <v>18</v>
      </c>
      <c r="G54" s="16" t="s">
        <v>155</v>
      </c>
      <c r="H54" s="16" t="s">
        <v>156</v>
      </c>
      <c r="I54" s="19">
        <v>30538</v>
      </c>
      <c r="J54" s="16"/>
      <c r="K54" s="16"/>
      <c r="L54" s="21">
        <v>748466228469</v>
      </c>
      <c r="M54" s="17"/>
      <c r="N54" s="17"/>
      <c r="O54" s="17"/>
      <c r="P54" s="17"/>
    </row>
    <row r="55" spans="1:16" ht="15.75" x14ac:dyDescent="0.25">
      <c r="A55" s="14">
        <v>50</v>
      </c>
      <c r="B55" s="18">
        <v>45005</v>
      </c>
      <c r="C55" s="16">
        <v>98</v>
      </c>
      <c r="D55" s="16">
        <v>87</v>
      </c>
      <c r="E55" s="16">
        <v>63</v>
      </c>
      <c r="F55" s="16">
        <v>25</v>
      </c>
      <c r="G55" s="16" t="s">
        <v>157</v>
      </c>
      <c r="H55" s="16" t="s">
        <v>158</v>
      </c>
      <c r="I55" s="19">
        <v>29221</v>
      </c>
      <c r="J55" s="16"/>
      <c r="K55" s="16"/>
      <c r="L55" s="21">
        <v>755014717545</v>
      </c>
      <c r="M55" s="17"/>
      <c r="N55" s="17"/>
      <c r="O55" s="17"/>
      <c r="P55" s="17"/>
    </row>
    <row r="56" spans="1:16" ht="15.75" x14ac:dyDescent="0.25">
      <c r="A56" s="14">
        <v>51</v>
      </c>
      <c r="B56" s="18">
        <v>45005</v>
      </c>
      <c r="C56" s="16">
        <v>109</v>
      </c>
      <c r="D56" s="16">
        <v>163</v>
      </c>
      <c r="E56" s="16">
        <v>63</v>
      </c>
      <c r="F56" s="16">
        <v>15</v>
      </c>
      <c r="G56" s="16" t="s">
        <v>159</v>
      </c>
      <c r="H56" s="16" t="s">
        <v>160</v>
      </c>
      <c r="I56" s="19">
        <v>27395</v>
      </c>
      <c r="J56" s="16"/>
      <c r="K56" s="16"/>
      <c r="L56" s="21">
        <v>463216748219</v>
      </c>
      <c r="M56" s="17"/>
      <c r="N56" s="17"/>
      <c r="O56" s="17"/>
      <c r="P56" s="17"/>
    </row>
    <row r="57" spans="1:16" ht="15.75" x14ac:dyDescent="0.25">
      <c r="A57" s="14">
        <v>52</v>
      </c>
      <c r="B57" s="18">
        <v>45005</v>
      </c>
      <c r="C57" s="16">
        <v>149</v>
      </c>
      <c r="D57" s="16">
        <v>107</v>
      </c>
      <c r="E57" s="16">
        <v>63</v>
      </c>
      <c r="F57" s="16">
        <v>5</v>
      </c>
      <c r="G57" s="16" t="s">
        <v>161</v>
      </c>
      <c r="H57" s="16" t="s">
        <v>162</v>
      </c>
      <c r="I57" s="19">
        <v>36161</v>
      </c>
      <c r="J57" s="16"/>
      <c r="K57" s="16"/>
      <c r="L57" s="21">
        <v>231912389514</v>
      </c>
      <c r="M57" s="17"/>
      <c r="N57" s="17"/>
      <c r="O57" s="17"/>
      <c r="P57" s="17"/>
    </row>
    <row r="58" spans="1:16" ht="15.75" x14ac:dyDescent="0.25">
      <c r="A58" s="14">
        <v>53</v>
      </c>
      <c r="B58" s="18">
        <v>45005</v>
      </c>
      <c r="C58" s="16">
        <v>137</v>
      </c>
      <c r="D58" s="16">
        <v>142</v>
      </c>
      <c r="E58" s="16">
        <v>63</v>
      </c>
      <c r="F58" s="16">
        <v>5</v>
      </c>
      <c r="G58" s="16" t="s">
        <v>163</v>
      </c>
      <c r="H58" s="16" t="s">
        <v>136</v>
      </c>
      <c r="I58" s="19">
        <v>18264</v>
      </c>
      <c r="J58" s="16"/>
      <c r="K58" s="16"/>
      <c r="L58" s="21">
        <v>784211748655</v>
      </c>
      <c r="M58" s="17"/>
      <c r="N58" s="17"/>
      <c r="O58" s="17"/>
      <c r="P58" s="17"/>
    </row>
    <row r="59" spans="1:16" ht="15.75" x14ac:dyDescent="0.25">
      <c r="A59" s="14">
        <v>54</v>
      </c>
      <c r="B59" s="18">
        <v>45005</v>
      </c>
      <c r="C59" s="16">
        <v>113</v>
      </c>
      <c r="D59" s="16">
        <v>109</v>
      </c>
      <c r="E59" s="16">
        <v>63</v>
      </c>
      <c r="F59" s="16">
        <v>8</v>
      </c>
      <c r="G59" s="16" t="s">
        <v>164</v>
      </c>
      <c r="H59" s="16" t="s">
        <v>165</v>
      </c>
      <c r="I59" s="19">
        <v>37489</v>
      </c>
      <c r="J59" s="16"/>
      <c r="K59" s="16"/>
      <c r="L59" s="21">
        <v>519095815303</v>
      </c>
      <c r="M59" s="17"/>
      <c r="N59" s="17"/>
      <c r="O59" s="17"/>
      <c r="P59" s="17"/>
    </row>
    <row r="60" spans="1:16" ht="15.75" x14ac:dyDescent="0.25">
      <c r="A60" s="14">
        <v>55</v>
      </c>
      <c r="B60" s="18">
        <v>45005</v>
      </c>
      <c r="C60" s="16">
        <v>98</v>
      </c>
      <c r="D60" s="16">
        <v>87</v>
      </c>
      <c r="E60" s="16">
        <v>63</v>
      </c>
      <c r="F60" s="16">
        <v>3</v>
      </c>
      <c r="G60" s="16" t="s">
        <v>166</v>
      </c>
      <c r="H60" s="16" t="s">
        <v>167</v>
      </c>
      <c r="I60" s="19">
        <v>29221</v>
      </c>
      <c r="J60" s="16"/>
      <c r="K60" s="16"/>
      <c r="L60" s="21">
        <v>310942791187</v>
      </c>
      <c r="M60" s="17"/>
      <c r="N60" s="17"/>
      <c r="O60" s="17"/>
      <c r="P60" s="17"/>
    </row>
    <row r="61" spans="1:16" ht="15.75" x14ac:dyDescent="0.25">
      <c r="A61" s="14">
        <v>56</v>
      </c>
      <c r="B61" s="18">
        <v>45005</v>
      </c>
      <c r="C61" s="16">
        <v>129</v>
      </c>
      <c r="D61" s="16">
        <v>66</v>
      </c>
      <c r="E61" s="16">
        <v>63</v>
      </c>
      <c r="F61" s="16">
        <v>5</v>
      </c>
      <c r="G61" s="16" t="s">
        <v>168</v>
      </c>
      <c r="H61" s="16" t="s">
        <v>169</v>
      </c>
      <c r="I61" s="19">
        <v>31048</v>
      </c>
      <c r="J61" s="16"/>
      <c r="K61" s="16"/>
      <c r="L61" s="21">
        <v>394423600376</v>
      </c>
      <c r="M61" s="17"/>
      <c r="N61" s="17"/>
      <c r="O61" s="17"/>
      <c r="P61" s="17"/>
    </row>
    <row r="62" spans="1:16" ht="15.75" x14ac:dyDescent="0.25">
      <c r="A62" s="14">
        <f>1+A61</f>
        <v>57</v>
      </c>
      <c r="B62" s="18">
        <v>45005</v>
      </c>
      <c r="C62" s="16">
        <v>133</v>
      </c>
      <c r="D62" s="16">
        <v>164</v>
      </c>
      <c r="E62" s="16">
        <v>63</v>
      </c>
      <c r="F62" s="16">
        <v>5</v>
      </c>
      <c r="G62" s="16" t="s">
        <v>170</v>
      </c>
      <c r="H62" s="16" t="s">
        <v>171</v>
      </c>
      <c r="I62" s="19">
        <v>31778</v>
      </c>
      <c r="J62" s="16"/>
      <c r="K62" s="16"/>
      <c r="L62" s="21">
        <v>713742295428</v>
      </c>
      <c r="M62" s="17"/>
      <c r="N62" s="17"/>
      <c r="O62" s="17"/>
      <c r="P62" s="17"/>
    </row>
    <row r="63" spans="1:16" ht="15.75" x14ac:dyDescent="0.25">
      <c r="A63" s="14">
        <f t="shared" ref="A63:A74" si="0">1+A62</f>
        <v>58</v>
      </c>
      <c r="B63" s="18">
        <v>45010</v>
      </c>
      <c r="C63" s="16">
        <v>104</v>
      </c>
      <c r="D63" s="16">
        <v>50</v>
      </c>
      <c r="E63" s="16">
        <v>63</v>
      </c>
      <c r="F63" s="16">
        <v>1</v>
      </c>
      <c r="G63" s="16" t="s">
        <v>172</v>
      </c>
      <c r="H63" s="16" t="s">
        <v>173</v>
      </c>
      <c r="I63" s="19">
        <v>15707</v>
      </c>
      <c r="J63" s="16"/>
      <c r="K63" s="16"/>
      <c r="L63" s="21">
        <v>257886037334</v>
      </c>
      <c r="M63" s="17"/>
      <c r="N63" s="17"/>
      <c r="O63" s="17"/>
      <c r="P63" s="22"/>
    </row>
    <row r="64" spans="1:16" ht="15.75" x14ac:dyDescent="0.25">
      <c r="A64" s="14">
        <f t="shared" si="0"/>
        <v>59</v>
      </c>
      <c r="B64" s="18">
        <v>45010</v>
      </c>
      <c r="C64" s="16">
        <v>104</v>
      </c>
      <c r="D64" s="16">
        <v>50</v>
      </c>
      <c r="E64" s="16">
        <v>63</v>
      </c>
      <c r="F64" s="16">
        <v>1</v>
      </c>
      <c r="G64" s="23" t="s">
        <v>174</v>
      </c>
      <c r="H64" s="16" t="s">
        <v>175</v>
      </c>
      <c r="I64" s="19">
        <v>33270</v>
      </c>
      <c r="J64" s="16"/>
      <c r="K64" s="16"/>
      <c r="L64" s="21">
        <v>655586837802</v>
      </c>
      <c r="M64" s="17"/>
      <c r="N64" s="17"/>
      <c r="O64" s="17"/>
      <c r="P64" s="22"/>
    </row>
    <row r="65" spans="1:16" ht="15.75" x14ac:dyDescent="0.25">
      <c r="A65" s="14">
        <f t="shared" si="0"/>
        <v>60</v>
      </c>
      <c r="B65" s="18">
        <v>45010</v>
      </c>
      <c r="C65" s="16">
        <v>104</v>
      </c>
      <c r="D65" s="16">
        <v>50</v>
      </c>
      <c r="E65" s="16">
        <v>63</v>
      </c>
      <c r="F65" s="16">
        <v>10</v>
      </c>
      <c r="G65" s="16" t="s">
        <v>176</v>
      </c>
      <c r="H65" s="16" t="s">
        <v>177</v>
      </c>
      <c r="I65" s="19">
        <v>16438</v>
      </c>
      <c r="J65" s="16"/>
      <c r="K65" s="16"/>
      <c r="L65" s="21">
        <v>628973613059</v>
      </c>
      <c r="M65" s="17"/>
      <c r="N65" s="17"/>
      <c r="O65" s="17"/>
      <c r="P65" s="22"/>
    </row>
    <row r="66" spans="1:16" ht="15.75" x14ac:dyDescent="0.25">
      <c r="A66" s="14">
        <f t="shared" si="0"/>
        <v>61</v>
      </c>
      <c r="B66" s="18">
        <v>45010</v>
      </c>
      <c r="C66" s="16">
        <v>50</v>
      </c>
      <c r="D66" s="16">
        <v>42</v>
      </c>
      <c r="E66" s="16">
        <v>63</v>
      </c>
      <c r="F66" s="16">
        <v>13</v>
      </c>
      <c r="G66" s="16" t="s">
        <v>178</v>
      </c>
      <c r="H66" s="16" t="s">
        <v>179</v>
      </c>
      <c r="I66" s="19">
        <v>23377</v>
      </c>
      <c r="J66" s="16"/>
      <c r="K66" s="16"/>
      <c r="L66" s="21">
        <v>348788931293</v>
      </c>
      <c r="M66" s="17"/>
      <c r="N66" s="17"/>
      <c r="O66" s="17"/>
      <c r="P66" s="22"/>
    </row>
    <row r="67" spans="1:16" ht="15.75" x14ac:dyDescent="0.25">
      <c r="A67" s="14"/>
      <c r="B67" s="18">
        <v>45010</v>
      </c>
      <c r="C67" s="16">
        <v>50</v>
      </c>
      <c r="D67" s="16">
        <v>42</v>
      </c>
      <c r="E67" s="16">
        <v>63</v>
      </c>
      <c r="F67" s="16">
        <v>50</v>
      </c>
      <c r="G67" s="16" t="s">
        <v>168</v>
      </c>
      <c r="H67" s="16" t="s">
        <v>180</v>
      </c>
      <c r="I67" s="19">
        <v>31048</v>
      </c>
      <c r="J67" s="16"/>
      <c r="K67" s="16"/>
      <c r="L67" s="21">
        <v>687996569008</v>
      </c>
      <c r="M67" s="17"/>
      <c r="N67" s="17"/>
      <c r="O67" s="17"/>
      <c r="P67" s="22"/>
    </row>
    <row r="68" spans="1:16" ht="15.75" x14ac:dyDescent="0.25">
      <c r="A68" s="14">
        <f>1+A66</f>
        <v>62</v>
      </c>
      <c r="B68" s="18">
        <v>45010</v>
      </c>
      <c r="C68" s="16">
        <v>117</v>
      </c>
      <c r="D68" s="16">
        <v>120</v>
      </c>
      <c r="E68" s="16">
        <v>63</v>
      </c>
      <c r="F68" s="16">
        <v>50</v>
      </c>
      <c r="G68" s="16" t="s">
        <v>181</v>
      </c>
      <c r="H68" s="16" t="s">
        <v>182</v>
      </c>
      <c r="I68" s="19">
        <v>20090</v>
      </c>
      <c r="J68" s="16"/>
      <c r="K68" s="16"/>
      <c r="L68" s="21">
        <v>713379210811</v>
      </c>
      <c r="M68" s="17"/>
      <c r="N68" s="17"/>
      <c r="O68" s="17"/>
      <c r="P68" s="22"/>
    </row>
    <row r="69" spans="1:16" ht="15.75" x14ac:dyDescent="0.25">
      <c r="A69" s="14">
        <f t="shared" si="0"/>
        <v>63</v>
      </c>
      <c r="B69" s="18">
        <v>45010</v>
      </c>
      <c r="C69" s="16">
        <v>117</v>
      </c>
      <c r="D69" s="16">
        <v>108</v>
      </c>
      <c r="E69" s="16">
        <v>63</v>
      </c>
      <c r="F69" s="16">
        <v>35</v>
      </c>
      <c r="G69" s="16" t="s">
        <v>183</v>
      </c>
      <c r="H69" s="16" t="s">
        <v>184</v>
      </c>
      <c r="I69" s="19" t="s">
        <v>183</v>
      </c>
      <c r="J69" s="16"/>
      <c r="K69" s="16"/>
      <c r="L69" s="21" t="s">
        <v>183</v>
      </c>
      <c r="M69" s="17"/>
      <c r="N69" s="17"/>
      <c r="O69" s="17"/>
      <c r="P69" s="22"/>
    </row>
    <row r="70" spans="1:16" ht="15.75" x14ac:dyDescent="0.25">
      <c r="A70" s="14">
        <f t="shared" si="0"/>
        <v>64</v>
      </c>
      <c r="B70" s="18">
        <v>45010</v>
      </c>
      <c r="C70" s="16">
        <v>112</v>
      </c>
      <c r="D70" s="16">
        <v>141</v>
      </c>
      <c r="E70" s="16">
        <v>63</v>
      </c>
      <c r="F70" s="16">
        <v>7</v>
      </c>
      <c r="G70" s="16" t="s">
        <v>183</v>
      </c>
      <c r="H70" s="16" t="s">
        <v>185</v>
      </c>
      <c r="I70" s="19" t="s">
        <v>183</v>
      </c>
      <c r="J70" s="16"/>
      <c r="K70" s="16"/>
      <c r="L70" s="21" t="s">
        <v>183</v>
      </c>
      <c r="M70" s="17"/>
      <c r="N70" s="17"/>
      <c r="O70" s="17"/>
      <c r="P70" s="22"/>
    </row>
    <row r="71" spans="1:16" ht="15.75" x14ac:dyDescent="0.25">
      <c r="A71" s="14">
        <f t="shared" si="0"/>
        <v>65</v>
      </c>
      <c r="B71" s="18">
        <v>45010</v>
      </c>
      <c r="C71" s="16">
        <v>90</v>
      </c>
      <c r="D71" s="16">
        <v>110</v>
      </c>
      <c r="E71" s="16">
        <v>63</v>
      </c>
      <c r="F71" s="16">
        <v>30</v>
      </c>
      <c r="G71" s="16" t="s">
        <v>186</v>
      </c>
      <c r="H71" s="16" t="s">
        <v>187</v>
      </c>
      <c r="I71" s="19">
        <v>20455</v>
      </c>
      <c r="J71" s="16"/>
      <c r="K71" s="16"/>
      <c r="L71" s="21">
        <v>966195300052</v>
      </c>
      <c r="M71" s="17"/>
      <c r="N71" s="17"/>
      <c r="O71" s="17"/>
      <c r="P71" s="22"/>
    </row>
    <row r="72" spans="1:16" ht="15.75" x14ac:dyDescent="0.25">
      <c r="A72" s="14">
        <f t="shared" si="0"/>
        <v>66</v>
      </c>
      <c r="B72" s="18">
        <v>45010</v>
      </c>
      <c r="C72" s="16">
        <v>149</v>
      </c>
      <c r="D72" s="16">
        <v>107</v>
      </c>
      <c r="E72" s="16">
        <v>63</v>
      </c>
      <c r="F72" s="16">
        <f>3+12</f>
        <v>15</v>
      </c>
      <c r="G72" s="16" t="s">
        <v>188</v>
      </c>
      <c r="H72" s="16" t="s">
        <v>189</v>
      </c>
      <c r="I72" s="19">
        <v>31699</v>
      </c>
      <c r="J72" s="16"/>
      <c r="K72" s="16"/>
      <c r="L72" s="21">
        <v>988539158103</v>
      </c>
      <c r="M72" s="17"/>
      <c r="N72" s="17"/>
      <c r="O72" s="17"/>
      <c r="P72" s="22"/>
    </row>
    <row r="73" spans="1:16" ht="15.75" x14ac:dyDescent="0.25">
      <c r="A73" s="14">
        <f t="shared" si="0"/>
        <v>67</v>
      </c>
      <c r="B73" s="18">
        <v>45010</v>
      </c>
      <c r="C73" s="16">
        <v>160</v>
      </c>
      <c r="D73" s="16">
        <v>154</v>
      </c>
      <c r="E73" s="16">
        <v>63</v>
      </c>
      <c r="F73" s="16">
        <v>7</v>
      </c>
      <c r="G73" s="16" t="s">
        <v>190</v>
      </c>
      <c r="H73" s="16" t="s">
        <v>191</v>
      </c>
      <c r="I73" s="19">
        <v>32721</v>
      </c>
      <c r="J73" s="16"/>
      <c r="K73" s="16"/>
      <c r="L73" s="21">
        <v>762675073988</v>
      </c>
      <c r="M73" s="17"/>
      <c r="N73" s="17"/>
      <c r="O73" s="17"/>
      <c r="P73" s="22"/>
    </row>
    <row r="74" spans="1:16" ht="15.75" x14ac:dyDescent="0.25">
      <c r="A74" s="14">
        <f t="shared" si="0"/>
        <v>68</v>
      </c>
      <c r="B74" s="18">
        <v>45010</v>
      </c>
      <c r="C74" s="16">
        <v>57</v>
      </c>
      <c r="D74" s="16">
        <v>79</v>
      </c>
      <c r="E74" s="16">
        <v>63</v>
      </c>
      <c r="F74" s="16">
        <v>5</v>
      </c>
      <c r="G74" s="16" t="s">
        <v>192</v>
      </c>
      <c r="H74" s="16" t="s">
        <v>193</v>
      </c>
      <c r="I74" s="19">
        <v>20089</v>
      </c>
      <c r="J74" s="16"/>
      <c r="K74" s="16"/>
      <c r="L74" s="21">
        <v>952868880936</v>
      </c>
      <c r="M74" s="17"/>
      <c r="N74" s="17"/>
      <c r="O74" s="17"/>
      <c r="P74" s="22"/>
    </row>
    <row r="75" spans="1:16" ht="15.75" x14ac:dyDescent="0.25">
      <c r="A75" s="14"/>
      <c r="B75" s="18"/>
      <c r="C75" s="16"/>
      <c r="D75" s="16"/>
      <c r="E75" s="16"/>
      <c r="F75" s="16"/>
      <c r="G75" s="16"/>
      <c r="H75" s="16"/>
      <c r="I75" s="19"/>
      <c r="J75" s="16"/>
      <c r="K75" s="16"/>
      <c r="L75" s="21"/>
      <c r="M75" s="17"/>
      <c r="N75" s="17"/>
      <c r="O75" s="17"/>
      <c r="P75" s="22"/>
    </row>
    <row r="76" spans="1:16" ht="15.75" x14ac:dyDescent="0.25">
      <c r="A76" s="14"/>
      <c r="B76" s="18"/>
      <c r="C76" s="16"/>
      <c r="D76" s="16"/>
      <c r="E76" s="16"/>
      <c r="F76" s="16"/>
      <c r="G76" s="16"/>
      <c r="H76" s="16"/>
      <c r="I76" s="19"/>
      <c r="J76" s="16"/>
      <c r="K76" s="16"/>
      <c r="L76" s="21"/>
      <c r="M76" s="17"/>
      <c r="N76" s="17"/>
      <c r="O76" s="17"/>
      <c r="P76" s="22"/>
    </row>
    <row r="77" spans="1:16" ht="15.75" x14ac:dyDescent="0.25">
      <c r="A77" s="14"/>
      <c r="B77" s="18"/>
      <c r="C77" s="16"/>
      <c r="D77" s="16"/>
      <c r="E77" s="16"/>
      <c r="F77" s="16"/>
      <c r="G77" s="16"/>
      <c r="H77" s="16"/>
      <c r="I77" s="19"/>
      <c r="J77" s="16"/>
      <c r="K77" s="16"/>
      <c r="L77" s="21"/>
      <c r="M77" s="17"/>
      <c r="N77" s="17"/>
      <c r="O77" s="17"/>
      <c r="P77" s="22"/>
    </row>
    <row r="78" spans="1:16" ht="15.75" x14ac:dyDescent="0.25">
      <c r="A78" s="14"/>
      <c r="B78" s="18"/>
      <c r="C78" s="16"/>
      <c r="D78" s="16"/>
      <c r="E78" s="16"/>
      <c r="F78" s="16"/>
      <c r="G78" s="16"/>
      <c r="H78" s="16"/>
      <c r="I78" s="19"/>
      <c r="J78" s="16"/>
      <c r="K78" s="16"/>
      <c r="L78" s="21"/>
      <c r="M78" s="17"/>
      <c r="N78" s="17"/>
      <c r="O78" s="17"/>
      <c r="P78" s="22"/>
    </row>
    <row r="79" spans="1:16" ht="15.75" x14ac:dyDescent="0.25">
      <c r="A79" s="14"/>
      <c r="B79" s="18"/>
      <c r="C79" s="16"/>
      <c r="D79" s="16"/>
      <c r="E79" s="16"/>
      <c r="F79" s="16"/>
      <c r="G79" s="16"/>
      <c r="H79" s="16"/>
      <c r="I79" s="19"/>
      <c r="J79" s="16"/>
      <c r="K79" s="16"/>
      <c r="L79" s="21"/>
      <c r="M79" s="17"/>
      <c r="N79" s="17"/>
      <c r="O79" s="17"/>
      <c r="P79" s="22"/>
    </row>
    <row r="80" spans="1:16" ht="15.75" x14ac:dyDescent="0.25">
      <c r="A80" s="14"/>
      <c r="B80" s="18"/>
      <c r="C80" s="16"/>
      <c r="D80" s="16"/>
      <c r="E80" s="16"/>
      <c r="F80" s="16"/>
      <c r="G80" s="16"/>
      <c r="H80" s="16"/>
      <c r="I80" s="19"/>
      <c r="J80" s="16"/>
      <c r="K80" s="16"/>
      <c r="L80" s="21"/>
      <c r="M80" s="17"/>
      <c r="N80" s="17"/>
      <c r="O80" s="17"/>
      <c r="P80" s="22"/>
    </row>
    <row r="81" spans="1:16" ht="15.75" x14ac:dyDescent="0.25">
      <c r="A81" s="14"/>
      <c r="B81" s="18"/>
      <c r="C81" s="16"/>
      <c r="D81" s="16"/>
      <c r="E81" s="16"/>
      <c r="F81" s="16"/>
      <c r="G81" s="16"/>
      <c r="H81" s="16"/>
      <c r="I81" s="19"/>
      <c r="J81" s="16"/>
      <c r="K81" s="16"/>
      <c r="L81" s="21"/>
      <c r="M81" s="17"/>
      <c r="N81" s="17"/>
      <c r="O81" s="17"/>
      <c r="P81" s="22"/>
    </row>
    <row r="82" spans="1:16" ht="15.75" x14ac:dyDescent="0.25">
      <c r="A82" s="14"/>
      <c r="B82" s="18"/>
      <c r="C82" s="16"/>
      <c r="D82" s="16"/>
      <c r="E82" s="16"/>
      <c r="F82" s="16"/>
      <c r="G82" s="16"/>
      <c r="H82" s="16"/>
      <c r="I82" s="19"/>
      <c r="J82" s="16"/>
      <c r="K82" s="16"/>
      <c r="L82" s="21"/>
      <c r="M82" s="17"/>
      <c r="N82" s="17"/>
      <c r="O82" s="17"/>
      <c r="P82" s="22"/>
    </row>
    <row r="83" spans="1:16" ht="15.75" x14ac:dyDescent="0.25">
      <c r="A83" s="14"/>
      <c r="B83" s="18"/>
      <c r="C83" s="16"/>
      <c r="D83" s="16"/>
      <c r="E83" s="16"/>
      <c r="F83" s="16"/>
      <c r="G83" s="16"/>
      <c r="H83" s="16"/>
      <c r="I83" s="19"/>
      <c r="J83" s="16"/>
      <c r="K83" s="16"/>
      <c r="L83" s="21"/>
      <c r="M83" s="17"/>
      <c r="N83" s="17"/>
      <c r="O83" s="17"/>
      <c r="P83" s="22"/>
    </row>
    <row r="84" spans="1:16" ht="15.75" x14ac:dyDescent="0.25">
      <c r="A84" s="14"/>
      <c r="B84" s="18"/>
      <c r="C84" s="16"/>
      <c r="D84" s="16"/>
      <c r="E84" s="16"/>
      <c r="F84" s="16"/>
      <c r="G84" s="16"/>
      <c r="H84" s="16"/>
      <c r="I84" s="19"/>
      <c r="J84" s="16"/>
      <c r="K84" s="16"/>
      <c r="L84" s="21"/>
      <c r="M84" s="17"/>
      <c r="N84" s="17"/>
      <c r="O84" s="17"/>
      <c r="P84" s="22"/>
    </row>
    <row r="85" spans="1:16" ht="15.75" x14ac:dyDescent="0.25">
      <c r="A85" s="14"/>
      <c r="B85" s="18"/>
      <c r="C85" s="16"/>
      <c r="D85" s="16"/>
      <c r="E85" s="16"/>
      <c r="F85" s="16"/>
      <c r="G85" s="16"/>
      <c r="H85" s="16"/>
      <c r="I85" s="19"/>
      <c r="J85" s="16"/>
      <c r="K85" s="16"/>
      <c r="L85" s="21"/>
      <c r="M85" s="17"/>
      <c r="N85" s="17"/>
      <c r="O85" s="17"/>
      <c r="P85" s="22"/>
    </row>
    <row r="86" spans="1:16" ht="15.75" x14ac:dyDescent="0.25">
      <c r="A86" s="14"/>
      <c r="B86" s="18"/>
      <c r="C86" s="16"/>
      <c r="D86" s="16"/>
      <c r="E86" s="16"/>
      <c r="F86" s="16"/>
      <c r="G86" s="16"/>
      <c r="H86" s="16"/>
      <c r="I86" s="19"/>
      <c r="J86" s="16"/>
      <c r="K86" s="16"/>
      <c r="L86" s="21"/>
      <c r="M86" s="17"/>
      <c r="N86" s="17"/>
      <c r="O86" s="17"/>
      <c r="P86" s="22"/>
    </row>
    <row r="87" spans="1:16" ht="15.75" x14ac:dyDescent="0.25">
      <c r="A87" s="14"/>
      <c r="B87" s="18"/>
      <c r="C87" s="16"/>
      <c r="D87" s="16"/>
      <c r="E87" s="16"/>
      <c r="F87" s="16"/>
      <c r="G87" s="16"/>
      <c r="H87" s="16"/>
      <c r="I87" s="19"/>
      <c r="J87" s="16"/>
      <c r="K87" s="16"/>
      <c r="L87" s="21"/>
      <c r="M87" s="17"/>
      <c r="N87" s="17"/>
      <c r="O87" s="17"/>
      <c r="P87" s="22"/>
    </row>
    <row r="88" spans="1:16" ht="15.75" x14ac:dyDescent="0.25">
      <c r="A88" s="14"/>
      <c r="B88" s="18"/>
      <c r="C88" s="16"/>
      <c r="D88" s="16"/>
      <c r="E88" s="16"/>
      <c r="F88" s="16"/>
      <c r="G88" s="16"/>
      <c r="H88" s="16"/>
      <c r="I88" s="19"/>
      <c r="J88" s="16"/>
      <c r="K88" s="16"/>
      <c r="L88" s="21"/>
      <c r="M88" s="17"/>
      <c r="N88" s="17"/>
      <c r="O88" s="17"/>
      <c r="P88" s="22"/>
    </row>
    <row r="89" spans="1:16" ht="15.75" x14ac:dyDescent="0.25">
      <c r="A89" s="14"/>
      <c r="B89" s="18"/>
      <c r="C89" s="16"/>
      <c r="D89" s="16"/>
      <c r="E89" s="16"/>
      <c r="F89" s="16"/>
      <c r="G89" s="16"/>
      <c r="H89" s="16"/>
      <c r="I89" s="19"/>
      <c r="J89" s="16"/>
      <c r="K89" s="16"/>
      <c r="L89" s="21"/>
      <c r="M89" s="17"/>
      <c r="N89" s="17"/>
      <c r="O89" s="17"/>
      <c r="P89" s="22"/>
    </row>
    <row r="90" spans="1:16" ht="15.75" x14ac:dyDescent="0.25">
      <c r="A90" s="14"/>
      <c r="B90" s="18"/>
      <c r="C90" s="16"/>
      <c r="D90" s="16"/>
      <c r="E90" s="16"/>
      <c r="F90" s="16"/>
      <c r="G90" s="16"/>
      <c r="H90" s="16"/>
      <c r="I90" s="19"/>
      <c r="J90" s="16"/>
      <c r="K90" s="16"/>
      <c r="L90" s="21"/>
      <c r="M90" s="17"/>
      <c r="N90" s="17"/>
      <c r="O90" s="17"/>
      <c r="P90" s="22"/>
    </row>
    <row r="91" spans="1:16" ht="15.75" x14ac:dyDescent="0.25">
      <c r="A91" s="14"/>
      <c r="B91" s="18"/>
      <c r="C91" s="16"/>
      <c r="D91" s="16"/>
      <c r="E91" s="16"/>
      <c r="F91" s="16"/>
      <c r="G91" s="16"/>
      <c r="H91" s="16"/>
      <c r="I91" s="19"/>
      <c r="J91" s="16"/>
      <c r="K91" s="16"/>
      <c r="L91" s="21"/>
      <c r="M91" s="17"/>
      <c r="N91" s="17"/>
      <c r="O91" s="17"/>
      <c r="P91" s="22"/>
    </row>
    <row r="92" spans="1:16" ht="15.75" x14ac:dyDescent="0.25">
      <c r="A92" s="14"/>
      <c r="B92" s="18"/>
      <c r="C92" s="16"/>
      <c r="D92" s="16"/>
      <c r="E92" s="16"/>
      <c r="F92" s="16"/>
      <c r="G92" s="16"/>
      <c r="H92" s="16"/>
      <c r="I92" s="19"/>
      <c r="J92" s="16"/>
      <c r="K92" s="16"/>
      <c r="L92" s="21"/>
      <c r="M92" s="17"/>
      <c r="N92" s="17"/>
      <c r="O92" s="17"/>
      <c r="P92" s="22"/>
    </row>
    <row r="93" spans="1:16" ht="15.75" x14ac:dyDescent="0.25">
      <c r="A93" s="14"/>
      <c r="B93" s="18"/>
      <c r="C93" s="16"/>
      <c r="D93" s="16"/>
      <c r="E93" s="16"/>
      <c r="F93" s="16"/>
      <c r="G93" s="16"/>
      <c r="H93" s="16"/>
      <c r="I93" s="19"/>
      <c r="J93" s="16"/>
      <c r="K93" s="16"/>
      <c r="L93" s="21"/>
      <c r="M93" s="17"/>
      <c r="N93" s="17"/>
      <c r="O93" s="17"/>
      <c r="P93" s="22"/>
    </row>
    <row r="94" spans="1:16" ht="15.75" x14ac:dyDescent="0.25">
      <c r="A94" s="14"/>
      <c r="B94" s="18"/>
      <c r="C94" s="16"/>
      <c r="D94" s="16"/>
      <c r="E94" s="16"/>
      <c r="F94" s="16"/>
      <c r="G94" s="16"/>
      <c r="H94" s="16"/>
      <c r="I94" s="19"/>
      <c r="J94" s="16"/>
      <c r="K94" s="16"/>
      <c r="L94" s="21"/>
      <c r="M94" s="17"/>
      <c r="N94" s="17"/>
      <c r="O94" s="17"/>
      <c r="P94" s="22"/>
    </row>
    <row r="95" spans="1:16" ht="15.75" x14ac:dyDescent="0.25">
      <c r="A95" s="14"/>
      <c r="B95" s="18"/>
      <c r="C95" s="16"/>
      <c r="D95" s="16"/>
      <c r="E95" s="16"/>
      <c r="F95" s="16"/>
      <c r="G95" s="16"/>
      <c r="H95" s="16"/>
      <c r="I95" s="19"/>
      <c r="J95" s="16"/>
      <c r="K95" s="16"/>
      <c r="L95" s="21"/>
      <c r="M95" s="17"/>
      <c r="N95" s="17"/>
      <c r="O95" s="17"/>
      <c r="P95" s="22"/>
    </row>
    <row r="96" spans="1:16" ht="15.75" x14ac:dyDescent="0.25">
      <c r="A96" s="14"/>
      <c r="B96" s="18"/>
      <c r="C96" s="16"/>
      <c r="D96" s="16"/>
      <c r="E96" s="16"/>
      <c r="F96" s="16"/>
      <c r="G96" s="16"/>
      <c r="H96" s="16"/>
      <c r="I96" s="19"/>
      <c r="J96" s="16"/>
      <c r="K96" s="16"/>
      <c r="L96" s="21"/>
      <c r="M96" s="17"/>
      <c r="N96" s="17"/>
      <c r="O96" s="17"/>
      <c r="P96" s="22"/>
    </row>
    <row r="97" spans="1:16" ht="15.75" x14ac:dyDescent="0.25">
      <c r="A97" s="14"/>
      <c r="B97" s="18"/>
      <c r="C97" s="16"/>
      <c r="D97" s="16"/>
      <c r="E97" s="16"/>
      <c r="F97" s="16"/>
      <c r="G97" s="16"/>
      <c r="H97" s="16"/>
      <c r="I97" s="19"/>
      <c r="J97" s="16"/>
      <c r="K97" s="16"/>
      <c r="L97" s="21"/>
      <c r="M97" s="17"/>
      <c r="N97" s="17"/>
      <c r="O97" s="17"/>
      <c r="P97" s="22"/>
    </row>
    <row r="98" spans="1:16" ht="15.75" x14ac:dyDescent="0.25">
      <c r="A98" s="14"/>
      <c r="B98" s="18"/>
      <c r="C98" s="16"/>
      <c r="D98" s="16"/>
      <c r="E98" s="16"/>
      <c r="F98" s="16"/>
      <c r="G98" s="16"/>
      <c r="H98" s="16"/>
      <c r="I98" s="19"/>
      <c r="J98" s="16"/>
      <c r="K98" s="16"/>
      <c r="L98" s="21"/>
      <c r="M98" s="17"/>
      <c r="N98" s="17"/>
      <c r="O98" s="17"/>
      <c r="P98" s="22"/>
    </row>
    <row r="99" spans="1:16" ht="15.75" x14ac:dyDescent="0.25">
      <c r="A99" s="14"/>
      <c r="B99" s="18"/>
      <c r="C99" s="16"/>
      <c r="D99" s="16"/>
      <c r="E99" s="16"/>
      <c r="F99" s="16"/>
      <c r="G99" s="16"/>
      <c r="H99" s="16"/>
      <c r="I99" s="19"/>
      <c r="J99" s="16"/>
      <c r="K99" s="16"/>
      <c r="L99" s="21"/>
      <c r="M99" s="17"/>
      <c r="N99" s="17"/>
      <c r="O99" s="17"/>
      <c r="P99" s="22"/>
    </row>
    <row r="100" spans="1:16" ht="15.75" x14ac:dyDescent="0.25">
      <c r="A100" s="14"/>
      <c r="B100" s="18"/>
      <c r="C100" s="16"/>
      <c r="D100" s="16"/>
      <c r="E100" s="16"/>
      <c r="F100" s="16"/>
      <c r="G100" s="16"/>
      <c r="H100" s="16"/>
      <c r="I100" s="19"/>
      <c r="J100" s="16"/>
      <c r="K100" s="16"/>
      <c r="L100" s="21"/>
      <c r="M100" s="17"/>
      <c r="N100" s="17"/>
      <c r="O100" s="17"/>
      <c r="P100" s="22"/>
    </row>
    <row r="101" spans="1:16" ht="15.75" x14ac:dyDescent="0.25">
      <c r="A101" s="14"/>
      <c r="B101" s="18"/>
      <c r="C101" s="16"/>
      <c r="D101" s="16"/>
      <c r="E101" s="16"/>
      <c r="F101" s="16"/>
      <c r="G101" s="16"/>
      <c r="H101" s="16"/>
      <c r="I101" s="19"/>
      <c r="J101" s="16"/>
      <c r="K101" s="16"/>
      <c r="L101" s="21"/>
      <c r="M101" s="17"/>
      <c r="N101" s="17"/>
      <c r="O101" s="17"/>
      <c r="P101" s="22"/>
    </row>
    <row r="102" spans="1:16" ht="15.75" x14ac:dyDescent="0.25">
      <c r="A102" s="14"/>
      <c r="B102" s="18"/>
      <c r="C102" s="16"/>
      <c r="D102" s="16"/>
      <c r="E102" s="16"/>
      <c r="F102" s="16"/>
      <c r="G102" s="16"/>
      <c r="H102" s="16"/>
      <c r="I102" s="19"/>
      <c r="J102" s="16"/>
      <c r="K102" s="16"/>
      <c r="L102" s="21"/>
      <c r="M102" s="17"/>
      <c r="N102" s="17"/>
      <c r="O102" s="17"/>
      <c r="P102" s="22"/>
    </row>
    <row r="103" spans="1:16" ht="15.75" x14ac:dyDescent="0.25">
      <c r="A103" s="14"/>
      <c r="B103" s="18"/>
      <c r="C103" s="16"/>
      <c r="D103" s="16"/>
      <c r="E103" s="16"/>
      <c r="F103" s="16"/>
      <c r="G103" s="16"/>
      <c r="H103" s="16"/>
      <c r="I103" s="19"/>
      <c r="J103" s="16"/>
      <c r="K103" s="16"/>
      <c r="L103" s="21"/>
      <c r="M103" s="17"/>
      <c r="N103" s="17"/>
      <c r="O103" s="17"/>
      <c r="P103" s="22"/>
    </row>
    <row r="104" spans="1:16" x14ac:dyDescent="0.25">
      <c r="A104" s="14"/>
      <c r="B104" s="18"/>
      <c r="C104" s="17"/>
      <c r="D104" s="17"/>
      <c r="E104" s="17"/>
      <c r="F104" s="17">
        <f>+SUM(F6:F62)</f>
        <v>430</v>
      </c>
      <c r="G104" s="17"/>
      <c r="H104" s="17"/>
      <c r="I104" s="17"/>
      <c r="J104" s="17"/>
      <c r="K104" s="17"/>
      <c r="L104" s="24"/>
      <c r="M104" s="17"/>
      <c r="N104" s="17"/>
      <c r="O104" s="17"/>
      <c r="P104" s="22"/>
    </row>
    <row r="105" spans="1:16" x14ac:dyDescent="0.25">
      <c r="A105" s="25"/>
      <c r="B105" s="26"/>
      <c r="C105" s="27"/>
      <c r="D105" s="27"/>
      <c r="E105" s="27"/>
      <c r="F105" s="27"/>
      <c r="G105" s="27"/>
      <c r="H105" s="27"/>
      <c r="I105" s="27"/>
      <c r="J105" s="27"/>
      <c r="K105" s="27"/>
      <c r="L105" s="28"/>
      <c r="M105" s="27"/>
      <c r="N105" s="27"/>
      <c r="O105" s="27"/>
      <c r="P105" s="27"/>
    </row>
    <row r="106" spans="1:16" ht="15.75" thickBot="1" x14ac:dyDescent="0.3">
      <c r="A106" s="25"/>
      <c r="B106" s="26"/>
      <c r="C106" s="27"/>
      <c r="D106" s="27"/>
      <c r="E106" s="27"/>
      <c r="F106" s="27"/>
      <c r="G106" s="27"/>
      <c r="H106" s="27"/>
      <c r="I106" s="27"/>
      <c r="J106" s="27"/>
      <c r="K106" s="27"/>
      <c r="L106" s="28"/>
      <c r="M106" s="27"/>
      <c r="N106" s="27"/>
      <c r="O106" s="27"/>
      <c r="P106" s="27"/>
    </row>
    <row r="107" spans="1:16" ht="15.75" thickBot="1" x14ac:dyDescent="0.3">
      <c r="A107" s="25"/>
      <c r="B107" s="29" t="s">
        <v>194</v>
      </c>
      <c r="C107" s="30" t="s">
        <v>195</v>
      </c>
      <c r="D107" s="30"/>
      <c r="E107" s="30"/>
      <c r="F107" s="30"/>
      <c r="G107" s="30"/>
      <c r="H107" s="30"/>
      <c r="I107" s="31" t="s">
        <v>196</v>
      </c>
      <c r="J107" s="32" t="s">
        <v>197</v>
      </c>
      <c r="K107" s="33"/>
      <c r="L107" s="34">
        <v>4258</v>
      </c>
      <c r="M107" s="35" t="s">
        <v>198</v>
      </c>
      <c r="N107" s="35" t="s">
        <v>199</v>
      </c>
      <c r="O107" s="27"/>
      <c r="P107" s="27"/>
    </row>
    <row r="108" spans="1:16" ht="15.75" thickBot="1" x14ac:dyDescent="0.3">
      <c r="A108" s="25"/>
      <c r="B108" s="36">
        <v>1</v>
      </c>
      <c r="C108" s="37" t="s">
        <v>200</v>
      </c>
      <c r="D108" s="38"/>
      <c r="E108" s="38"/>
      <c r="F108" s="38"/>
      <c r="G108" s="38"/>
      <c r="H108" s="39"/>
      <c r="I108" s="40" t="s">
        <v>201</v>
      </c>
      <c r="J108" s="41">
        <v>1</v>
      </c>
      <c r="K108" s="42"/>
      <c r="L108" s="14">
        <v>78</v>
      </c>
      <c r="M108" s="14">
        <v>57</v>
      </c>
      <c r="N108" s="14">
        <f>+L108-M108</f>
        <v>21</v>
      </c>
      <c r="O108" s="27"/>
      <c r="P108" s="27"/>
    </row>
    <row r="109" spans="1:16" ht="15.75" thickBot="1" x14ac:dyDescent="0.3">
      <c r="A109" s="25"/>
      <c r="B109" s="14">
        <f>1+B108</f>
        <v>2</v>
      </c>
      <c r="C109" s="37" t="s">
        <v>202</v>
      </c>
      <c r="D109" s="38"/>
      <c r="E109" s="38"/>
      <c r="F109" s="38"/>
      <c r="G109" s="38"/>
      <c r="H109" s="39"/>
      <c r="I109" s="40" t="s">
        <v>201</v>
      </c>
      <c r="J109" s="43">
        <v>5</v>
      </c>
      <c r="K109" s="44"/>
      <c r="L109" s="14">
        <v>1000</v>
      </c>
      <c r="M109" s="14">
        <v>430</v>
      </c>
      <c r="N109" s="14">
        <f>+L109-M109</f>
        <v>570</v>
      </c>
      <c r="O109" s="27"/>
      <c r="P109" s="27"/>
    </row>
    <row r="110" spans="1:16" ht="15.75" thickBot="1" x14ac:dyDescent="0.3">
      <c r="A110" s="25"/>
      <c r="B110" s="14">
        <f t="shared" ref="B110:B128" si="1">1+B109</f>
        <v>3</v>
      </c>
      <c r="C110" s="37" t="s">
        <v>203</v>
      </c>
      <c r="D110" s="38"/>
      <c r="E110" s="38"/>
      <c r="F110" s="38"/>
      <c r="G110" s="38"/>
      <c r="H110" s="39"/>
      <c r="I110" s="45" t="s">
        <v>204</v>
      </c>
      <c r="J110" s="46">
        <v>1</v>
      </c>
      <c r="K110" s="47"/>
      <c r="L110" s="14">
        <v>70</v>
      </c>
      <c r="M110" s="14">
        <v>57</v>
      </c>
      <c r="N110" s="14">
        <f>+L110-M110</f>
        <v>13</v>
      </c>
      <c r="O110" s="27"/>
      <c r="P110" s="27"/>
    </row>
    <row r="111" spans="1:16" ht="15.75" thickBot="1" x14ac:dyDescent="0.3">
      <c r="A111" s="25"/>
      <c r="B111" s="14">
        <f t="shared" si="1"/>
        <v>4</v>
      </c>
      <c r="C111" s="37" t="s">
        <v>205</v>
      </c>
      <c r="D111" s="38"/>
      <c r="E111" s="38"/>
      <c r="F111" s="38"/>
      <c r="G111" s="38"/>
      <c r="H111" s="39"/>
      <c r="I111" s="45" t="s">
        <v>204</v>
      </c>
      <c r="J111" s="48"/>
      <c r="K111" s="49"/>
      <c r="L111" s="14"/>
      <c r="M111" s="14"/>
      <c r="N111" s="14"/>
      <c r="O111" s="27"/>
      <c r="P111" s="27"/>
    </row>
    <row r="112" spans="1:16" ht="15.75" thickBot="1" x14ac:dyDescent="0.3">
      <c r="A112" s="25"/>
      <c r="B112" s="14">
        <f t="shared" si="1"/>
        <v>5</v>
      </c>
      <c r="C112" s="37" t="s">
        <v>206</v>
      </c>
      <c r="D112" s="38"/>
      <c r="E112" s="38"/>
      <c r="F112" s="38"/>
      <c r="G112" s="38"/>
      <c r="H112" s="39"/>
      <c r="I112" s="45" t="s">
        <v>204</v>
      </c>
      <c r="J112" s="48"/>
      <c r="K112" s="49"/>
      <c r="L112" s="14">
        <v>10</v>
      </c>
      <c r="M112" s="14"/>
      <c r="N112" s="14">
        <v>10</v>
      </c>
      <c r="O112" s="27"/>
      <c r="P112" s="27"/>
    </row>
    <row r="113" spans="1:16" ht="15.75" thickBot="1" x14ac:dyDescent="0.3">
      <c r="A113" s="25"/>
      <c r="B113" s="14">
        <f t="shared" si="1"/>
        <v>6</v>
      </c>
      <c r="C113" s="37" t="s">
        <v>207</v>
      </c>
      <c r="D113" s="38"/>
      <c r="E113" s="38"/>
      <c r="F113" s="38"/>
      <c r="G113" s="38"/>
      <c r="H113" s="39"/>
      <c r="I113" s="45" t="s">
        <v>204</v>
      </c>
      <c r="J113" s="48"/>
      <c r="K113" s="49"/>
      <c r="L113" s="14"/>
      <c r="M113" s="14"/>
      <c r="N113" s="14"/>
      <c r="O113" s="27"/>
      <c r="P113" s="27"/>
    </row>
    <row r="114" spans="1:16" ht="15.75" thickBot="1" x14ac:dyDescent="0.3">
      <c r="A114" s="25"/>
      <c r="B114" s="14">
        <f t="shared" si="1"/>
        <v>7</v>
      </c>
      <c r="C114" s="37" t="s">
        <v>208</v>
      </c>
      <c r="D114" s="38"/>
      <c r="E114" s="38"/>
      <c r="F114" s="38"/>
      <c r="G114" s="38"/>
      <c r="H114" s="39"/>
      <c r="I114" s="45" t="s">
        <v>204</v>
      </c>
      <c r="J114" s="48"/>
      <c r="K114" s="49"/>
      <c r="L114" s="14"/>
      <c r="M114" s="14"/>
      <c r="N114" s="14"/>
      <c r="O114" s="27"/>
      <c r="P114" s="27"/>
    </row>
    <row r="115" spans="1:16" ht="15.75" thickBot="1" x14ac:dyDescent="0.3">
      <c r="A115" s="25"/>
      <c r="B115" s="14">
        <f t="shared" si="1"/>
        <v>8</v>
      </c>
      <c r="C115" s="37" t="s">
        <v>209</v>
      </c>
      <c r="D115" s="38"/>
      <c r="E115" s="38"/>
      <c r="F115" s="38"/>
      <c r="G115" s="38"/>
      <c r="H115" s="39"/>
      <c r="I115" s="45" t="s">
        <v>204</v>
      </c>
      <c r="J115" s="48"/>
      <c r="K115" s="49"/>
      <c r="L115" s="14"/>
      <c r="M115" s="14"/>
      <c r="N115" s="14"/>
      <c r="O115" s="27"/>
      <c r="P115" s="27"/>
    </row>
    <row r="116" spans="1:16" ht="15.75" thickBot="1" x14ac:dyDescent="0.3">
      <c r="A116" s="25"/>
      <c r="B116" s="14">
        <f t="shared" si="1"/>
        <v>9</v>
      </c>
      <c r="C116" s="37" t="s">
        <v>210</v>
      </c>
      <c r="D116" s="38"/>
      <c r="E116" s="38"/>
      <c r="F116" s="38"/>
      <c r="G116" s="38"/>
      <c r="H116" s="39"/>
      <c r="I116" s="45" t="s">
        <v>204</v>
      </c>
      <c r="J116" s="48"/>
      <c r="K116" s="49"/>
      <c r="L116" s="14"/>
      <c r="M116" s="14"/>
      <c r="N116" s="14"/>
      <c r="O116" s="27"/>
      <c r="P116" s="27"/>
    </row>
    <row r="117" spans="1:16" ht="15.75" thickBot="1" x14ac:dyDescent="0.3">
      <c r="A117" s="25"/>
      <c r="B117" s="14">
        <f t="shared" si="1"/>
        <v>10</v>
      </c>
      <c r="C117" s="37" t="s">
        <v>211</v>
      </c>
      <c r="D117" s="38"/>
      <c r="E117" s="38"/>
      <c r="F117" s="38"/>
      <c r="G117" s="38"/>
      <c r="H117" s="39"/>
      <c r="I117" s="45" t="s">
        <v>204</v>
      </c>
      <c r="J117" s="42"/>
      <c r="K117" s="50"/>
      <c r="L117" s="14"/>
      <c r="M117" s="14"/>
      <c r="N117" s="14"/>
      <c r="O117" s="27"/>
      <c r="P117" s="27"/>
    </row>
    <row r="118" spans="1:16" ht="15.75" thickBot="1" x14ac:dyDescent="0.3">
      <c r="A118" s="25">
        <v>72</v>
      </c>
      <c r="B118" s="14">
        <f t="shared" si="1"/>
        <v>11</v>
      </c>
      <c r="C118" s="37" t="s">
        <v>212</v>
      </c>
      <c r="D118" s="38"/>
      <c r="E118" s="38"/>
      <c r="F118" s="38"/>
      <c r="G118" s="38"/>
      <c r="H118" s="39"/>
      <c r="I118" s="45" t="s">
        <v>204</v>
      </c>
      <c r="J118" s="43">
        <v>1</v>
      </c>
      <c r="K118" s="44"/>
      <c r="L118" s="14">
        <v>80</v>
      </c>
      <c r="M118" s="14">
        <v>57</v>
      </c>
      <c r="N118" s="14">
        <f>+L118-M118</f>
        <v>23</v>
      </c>
      <c r="O118" s="27"/>
      <c r="P118" s="27"/>
    </row>
    <row r="119" spans="1:16" ht="15.75" thickBot="1" x14ac:dyDescent="0.3">
      <c r="A119" s="27"/>
      <c r="B119" s="14">
        <f t="shared" si="1"/>
        <v>12</v>
      </c>
      <c r="C119" s="37" t="s">
        <v>213</v>
      </c>
      <c r="D119" s="38"/>
      <c r="E119" s="38"/>
      <c r="F119" s="38"/>
      <c r="G119" s="38"/>
      <c r="H119" s="39"/>
      <c r="I119" s="45" t="s">
        <v>204</v>
      </c>
      <c r="J119" s="43">
        <v>1</v>
      </c>
      <c r="K119" s="44"/>
      <c r="L119" s="14">
        <v>80</v>
      </c>
      <c r="M119" s="14">
        <v>57</v>
      </c>
      <c r="N119" s="14">
        <f t="shared" ref="N119:N128" si="2">+L119-M119</f>
        <v>23</v>
      </c>
      <c r="O119" s="27"/>
      <c r="P119" s="27"/>
    </row>
    <row r="120" spans="1:16" ht="15.75" thickBot="1" x14ac:dyDescent="0.3">
      <c r="A120" s="27"/>
      <c r="B120" s="14">
        <f t="shared" si="1"/>
        <v>13</v>
      </c>
      <c r="C120" s="37" t="s">
        <v>214</v>
      </c>
      <c r="D120" s="38"/>
      <c r="E120" s="38"/>
      <c r="F120" s="38"/>
      <c r="G120" s="38"/>
      <c r="H120" s="39"/>
      <c r="I120" s="45" t="s">
        <v>204</v>
      </c>
      <c r="J120" s="43">
        <v>1</v>
      </c>
      <c r="K120" s="44"/>
      <c r="L120" s="14">
        <v>80</v>
      </c>
      <c r="M120" s="14">
        <v>57</v>
      </c>
      <c r="N120" s="14">
        <f t="shared" si="2"/>
        <v>23</v>
      </c>
      <c r="O120" s="27"/>
      <c r="P120" s="27"/>
    </row>
    <row r="121" spans="1:16" ht="15.75" thickBot="1" x14ac:dyDescent="0.3">
      <c r="A121" s="27"/>
      <c r="B121" s="14">
        <f t="shared" si="1"/>
        <v>14</v>
      </c>
      <c r="C121" s="37" t="s">
        <v>215</v>
      </c>
      <c r="D121" s="38"/>
      <c r="E121" s="38"/>
      <c r="F121" s="38"/>
      <c r="G121" s="38"/>
      <c r="H121" s="39"/>
      <c r="I121" s="45" t="s">
        <v>204</v>
      </c>
      <c r="J121" s="43">
        <v>2</v>
      </c>
      <c r="K121" s="44"/>
      <c r="L121" s="14">
        <v>160</v>
      </c>
      <c r="M121" s="14">
        <f>57*2</f>
        <v>114</v>
      </c>
      <c r="N121" s="14">
        <f t="shared" si="2"/>
        <v>46</v>
      </c>
      <c r="O121" s="27"/>
      <c r="P121" s="27"/>
    </row>
    <row r="122" spans="1:16" ht="15.75" thickBot="1" x14ac:dyDescent="0.3">
      <c r="A122" s="27"/>
      <c r="B122" s="14">
        <f t="shared" si="1"/>
        <v>15</v>
      </c>
      <c r="C122" s="37" t="s">
        <v>216</v>
      </c>
      <c r="D122" s="38"/>
      <c r="E122" s="38"/>
      <c r="F122" s="38"/>
      <c r="G122" s="38"/>
      <c r="H122" s="39"/>
      <c r="I122" s="45" t="s">
        <v>204</v>
      </c>
      <c r="J122" s="43">
        <v>1</v>
      </c>
      <c r="K122" s="44"/>
      <c r="L122" s="14">
        <v>80</v>
      </c>
      <c r="M122" s="14">
        <v>57</v>
      </c>
      <c r="N122" s="14">
        <f t="shared" si="2"/>
        <v>23</v>
      </c>
      <c r="O122" s="27"/>
      <c r="P122" s="27"/>
    </row>
    <row r="123" spans="1:16" ht="15.75" thickBot="1" x14ac:dyDescent="0.3">
      <c r="A123" s="27"/>
      <c r="B123" s="14">
        <f t="shared" si="1"/>
        <v>16</v>
      </c>
      <c r="C123" s="37" t="s">
        <v>217</v>
      </c>
      <c r="D123" s="38"/>
      <c r="E123" s="38"/>
      <c r="F123" s="38"/>
      <c r="G123" s="38"/>
      <c r="H123" s="39"/>
      <c r="I123" s="45" t="s">
        <v>204</v>
      </c>
      <c r="J123" s="43">
        <v>2</v>
      </c>
      <c r="K123" s="44"/>
      <c r="L123" s="14">
        <v>160</v>
      </c>
      <c r="M123" s="14">
        <f>57*2</f>
        <v>114</v>
      </c>
      <c r="N123" s="14">
        <f t="shared" si="2"/>
        <v>46</v>
      </c>
      <c r="O123" s="27"/>
      <c r="P123" s="27"/>
    </row>
    <row r="124" spans="1:16" ht="15.75" thickBot="1" x14ac:dyDescent="0.3">
      <c r="A124" s="27"/>
      <c r="B124" s="14">
        <f t="shared" si="1"/>
        <v>17</v>
      </c>
      <c r="C124" s="37" t="s">
        <v>218</v>
      </c>
      <c r="D124" s="38"/>
      <c r="E124" s="38"/>
      <c r="F124" s="38"/>
      <c r="G124" s="38"/>
      <c r="H124" s="39"/>
      <c r="I124" s="45" t="s">
        <v>204</v>
      </c>
      <c r="J124" s="43">
        <v>1</v>
      </c>
      <c r="K124" s="44"/>
      <c r="L124" s="14">
        <v>80</v>
      </c>
      <c r="M124" s="14">
        <v>57</v>
      </c>
      <c r="N124" s="14">
        <f t="shared" si="2"/>
        <v>23</v>
      </c>
      <c r="O124" s="27"/>
      <c r="P124" s="27"/>
    </row>
    <row r="125" spans="1:16" ht="15.75" thickBot="1" x14ac:dyDescent="0.3">
      <c r="A125" s="27"/>
      <c r="B125" s="14">
        <f t="shared" si="1"/>
        <v>18</v>
      </c>
      <c r="C125" s="37" t="s">
        <v>218</v>
      </c>
      <c r="D125" s="38"/>
      <c r="E125" s="38"/>
      <c r="F125" s="38"/>
      <c r="G125" s="38"/>
      <c r="H125" s="39"/>
      <c r="I125" s="45" t="s">
        <v>204</v>
      </c>
      <c r="J125" s="43">
        <v>1</v>
      </c>
      <c r="K125" s="44"/>
      <c r="L125" s="14">
        <v>80</v>
      </c>
      <c r="M125" s="14">
        <v>57</v>
      </c>
      <c r="N125" s="14">
        <f t="shared" si="2"/>
        <v>23</v>
      </c>
      <c r="O125" s="27"/>
      <c r="P125" s="27"/>
    </row>
    <row r="126" spans="1:16" ht="15.75" thickBot="1" x14ac:dyDescent="0.3">
      <c r="A126" s="27"/>
      <c r="B126" s="14">
        <f t="shared" si="1"/>
        <v>19</v>
      </c>
      <c r="C126" s="37" t="s">
        <v>219</v>
      </c>
      <c r="D126" s="38"/>
      <c r="E126" s="38"/>
      <c r="F126" s="38"/>
      <c r="G126" s="38"/>
      <c r="H126" s="39"/>
      <c r="I126" s="45" t="s">
        <v>204</v>
      </c>
      <c r="J126" s="43">
        <v>1</v>
      </c>
      <c r="K126" s="44"/>
      <c r="L126" s="14">
        <v>80</v>
      </c>
      <c r="M126" s="14">
        <v>57</v>
      </c>
      <c r="N126" s="14">
        <f t="shared" si="2"/>
        <v>23</v>
      </c>
      <c r="O126" s="27"/>
      <c r="P126" s="27"/>
    </row>
    <row r="127" spans="1:16" ht="15.75" thickBot="1" x14ac:dyDescent="0.3">
      <c r="A127" s="27"/>
      <c r="B127" s="14">
        <f t="shared" si="1"/>
        <v>20</v>
      </c>
      <c r="C127" s="37" t="s">
        <v>220</v>
      </c>
      <c r="D127" s="38"/>
      <c r="E127" s="38"/>
      <c r="F127" s="38"/>
      <c r="G127" s="38"/>
      <c r="H127" s="39"/>
      <c r="I127" s="45" t="s">
        <v>204</v>
      </c>
      <c r="J127" s="43">
        <v>1</v>
      </c>
      <c r="K127" s="44"/>
      <c r="L127" s="14" t="s">
        <v>183</v>
      </c>
      <c r="M127" s="14"/>
      <c r="N127" s="14"/>
      <c r="O127" s="27"/>
      <c r="P127" s="27"/>
    </row>
    <row r="128" spans="1:16" x14ac:dyDescent="0.25">
      <c r="A128" s="27"/>
      <c r="B128" s="14">
        <f t="shared" si="1"/>
        <v>21</v>
      </c>
      <c r="C128" s="37" t="s">
        <v>221</v>
      </c>
      <c r="D128" s="38"/>
      <c r="E128" s="38"/>
      <c r="F128" s="38"/>
      <c r="G128" s="38"/>
      <c r="H128" s="39"/>
      <c r="I128" s="45" t="s">
        <v>204</v>
      </c>
      <c r="J128" s="43">
        <v>4</v>
      </c>
      <c r="K128" s="44"/>
      <c r="L128" s="14">
        <v>320</v>
      </c>
      <c r="M128" s="14">
        <f>57*4</f>
        <v>228</v>
      </c>
      <c r="N128" s="14">
        <f t="shared" si="2"/>
        <v>92</v>
      </c>
      <c r="O128" s="27"/>
      <c r="P128" s="27"/>
    </row>
    <row r="129" spans="1:16" x14ac:dyDescent="0.25">
      <c r="A129" s="27"/>
      <c r="B129" s="25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</row>
    <row r="130" spans="1:16" x14ac:dyDescent="0.25">
      <c r="A130" s="27"/>
      <c r="B130" s="25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</row>
    <row r="131" spans="1:16" x14ac:dyDescent="0.25">
      <c r="A131" s="27"/>
      <c r="B131" s="25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</row>
    <row r="132" spans="1:16" x14ac:dyDescent="0.25">
      <c r="A132" s="27"/>
      <c r="B132" s="25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</row>
    <row r="133" spans="1:16" x14ac:dyDescent="0.25">
      <c r="A133" s="27"/>
      <c r="B133" s="25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</row>
    <row r="134" spans="1:16" x14ac:dyDescent="0.25">
      <c r="A134" s="27"/>
      <c r="B134" s="25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</row>
    <row r="135" spans="1:16" x14ac:dyDescent="0.25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</row>
    <row r="136" spans="1:16" x14ac:dyDescent="0.25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</row>
    <row r="137" spans="1:16" x14ac:dyDescent="0.25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</row>
    <row r="138" spans="1:16" x14ac:dyDescent="0.25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</row>
    <row r="139" spans="1:16" x14ac:dyDescent="0.25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</row>
    <row r="140" spans="1:16" x14ac:dyDescent="0.25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</row>
    <row r="141" spans="1:16" x14ac:dyDescent="0.25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</row>
    <row r="142" spans="1:16" x14ac:dyDescent="0.25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</row>
    <row r="143" spans="1:16" x14ac:dyDescent="0.25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</row>
    <row r="144" spans="1:16" x14ac:dyDescent="0.25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</row>
    <row r="145" spans="1:16" x14ac:dyDescent="0.25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</row>
    <row r="146" spans="1:16" x14ac:dyDescent="0.25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</row>
    <row r="147" spans="1:16" x14ac:dyDescent="0.25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</row>
    <row r="148" spans="1:16" x14ac:dyDescent="0.25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</row>
    <row r="149" spans="1:16" x14ac:dyDescent="0.25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</row>
    <row r="150" spans="1:16" x14ac:dyDescent="0.25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</row>
    <row r="151" spans="1:16" x14ac:dyDescent="0.25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</row>
    <row r="152" spans="1:16" x14ac:dyDescent="0.25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</row>
    <row r="153" spans="1:16" x14ac:dyDescent="0.25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</row>
    <row r="154" spans="1:16" x14ac:dyDescent="0.25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</row>
    <row r="155" spans="1:16" x14ac:dyDescent="0.25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</row>
    <row r="156" spans="1:16" x14ac:dyDescent="0.25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</row>
    <row r="157" spans="1:16" x14ac:dyDescent="0.25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</row>
    <row r="158" spans="1:16" x14ac:dyDescent="0.25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</row>
    <row r="159" spans="1:16" x14ac:dyDescent="0.25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</row>
    <row r="160" spans="1:16" x14ac:dyDescent="0.25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</row>
    <row r="161" spans="1:16" x14ac:dyDescent="0.25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</row>
    <row r="162" spans="1:16" x14ac:dyDescent="0.25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</row>
    <row r="163" spans="1:16" x14ac:dyDescent="0.25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</row>
    <row r="164" spans="1:16" x14ac:dyDescent="0.25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</row>
    <row r="165" spans="1:16" x14ac:dyDescent="0.25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</row>
    <row r="166" spans="1:16" x14ac:dyDescent="0.25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</row>
    <row r="167" spans="1:16" x14ac:dyDescent="0.25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</row>
    <row r="168" spans="1:16" x14ac:dyDescent="0.25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</row>
    <row r="169" spans="1:16" x14ac:dyDescent="0.25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</row>
    <row r="170" spans="1:16" x14ac:dyDescent="0.25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</row>
    <row r="171" spans="1:16" x14ac:dyDescent="0.25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</row>
    <row r="172" spans="1:16" x14ac:dyDescent="0.25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</row>
    <row r="173" spans="1:16" x14ac:dyDescent="0.25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</row>
    <row r="174" spans="1:16" x14ac:dyDescent="0.25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</row>
    <row r="175" spans="1:16" x14ac:dyDescent="0.25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</row>
    <row r="176" spans="1:16" x14ac:dyDescent="0.25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</row>
    <row r="177" spans="1:16" x14ac:dyDescent="0.25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</row>
    <row r="178" spans="1:16" x14ac:dyDescent="0.25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</row>
    <row r="179" spans="1:16" x14ac:dyDescent="0.25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</row>
    <row r="180" spans="1:16" x14ac:dyDescent="0.25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</row>
    <row r="181" spans="1:16" x14ac:dyDescent="0.25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</row>
    <row r="182" spans="1:16" x14ac:dyDescent="0.25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</row>
    <row r="183" spans="1:16" x14ac:dyDescent="0.25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</row>
    <row r="184" spans="1:16" x14ac:dyDescent="0.25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</row>
    <row r="185" spans="1:16" x14ac:dyDescent="0.25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</row>
    <row r="186" spans="1:16" x14ac:dyDescent="0.25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</row>
    <row r="187" spans="1:16" x14ac:dyDescent="0.25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</row>
    <row r="188" spans="1:16" x14ac:dyDescent="0.25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</row>
    <row r="189" spans="1:16" x14ac:dyDescent="0.25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</row>
    <row r="190" spans="1:16" x14ac:dyDescent="0.25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</row>
    <row r="191" spans="1:16" x14ac:dyDescent="0.25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</row>
    <row r="192" spans="1:16" x14ac:dyDescent="0.25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</row>
    <row r="193" spans="1:16" x14ac:dyDescent="0.25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</row>
    <row r="194" spans="1:16" x14ac:dyDescent="0.25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</row>
    <row r="195" spans="1:16" x14ac:dyDescent="0.25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</row>
    <row r="196" spans="1:16" x14ac:dyDescent="0.25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</row>
    <row r="197" spans="1:16" x14ac:dyDescent="0.25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</row>
    <row r="198" spans="1:16" x14ac:dyDescent="0.25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</row>
    <row r="199" spans="1:16" x14ac:dyDescent="0.25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</row>
    <row r="200" spans="1:16" x14ac:dyDescent="0.25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</row>
    <row r="201" spans="1:16" x14ac:dyDescent="0.25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</row>
    <row r="202" spans="1:16" x14ac:dyDescent="0.25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</row>
    <row r="203" spans="1:16" x14ac:dyDescent="0.25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</row>
    <row r="204" spans="1:16" x14ac:dyDescent="0.25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</row>
    <row r="205" spans="1:16" x14ac:dyDescent="0.25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</row>
    <row r="206" spans="1:16" x14ac:dyDescent="0.25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</row>
    <row r="207" spans="1:16" x14ac:dyDescent="0.25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</row>
    <row r="208" spans="1:16" x14ac:dyDescent="0.25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</row>
    <row r="209" spans="1:16" x14ac:dyDescent="0.25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</row>
    <row r="210" spans="1:16" x14ac:dyDescent="0.25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</row>
    <row r="211" spans="1:16" x14ac:dyDescent="0.25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</row>
    <row r="212" spans="1:16" x14ac:dyDescent="0.25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</row>
    <row r="213" spans="1:16" x14ac:dyDescent="0.25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</row>
    <row r="214" spans="1:16" x14ac:dyDescent="0.25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</row>
    <row r="215" spans="1:16" x14ac:dyDescent="0.25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</row>
    <row r="216" spans="1:16" x14ac:dyDescent="0.25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</row>
    <row r="217" spans="1:16" x14ac:dyDescent="0.25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</row>
    <row r="218" spans="1:16" x14ac:dyDescent="0.25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</row>
    <row r="219" spans="1:16" x14ac:dyDescent="0.25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</row>
    <row r="220" spans="1:16" x14ac:dyDescent="0.25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</row>
    <row r="221" spans="1:16" x14ac:dyDescent="0.25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</row>
    <row r="222" spans="1:16" x14ac:dyDescent="0.25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</row>
    <row r="223" spans="1:16" x14ac:dyDescent="0.25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</row>
    <row r="224" spans="1:16" x14ac:dyDescent="0.25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</row>
    <row r="225" spans="1:16" x14ac:dyDescent="0.25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</row>
    <row r="226" spans="1:16" x14ac:dyDescent="0.25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</row>
    <row r="227" spans="1:16" x14ac:dyDescent="0.25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</row>
    <row r="228" spans="1:16" x14ac:dyDescent="0.25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</row>
    <row r="229" spans="1:16" x14ac:dyDescent="0.25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</row>
    <row r="230" spans="1:16" x14ac:dyDescent="0.25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</row>
    <row r="231" spans="1:16" x14ac:dyDescent="0.25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</row>
    <row r="232" spans="1:16" x14ac:dyDescent="0.25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</row>
    <row r="233" spans="1:16" x14ac:dyDescent="0.25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</row>
    <row r="234" spans="1:16" x14ac:dyDescent="0.25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</row>
    <row r="235" spans="1:16" x14ac:dyDescent="0.25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</row>
    <row r="236" spans="1:16" x14ac:dyDescent="0.25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</row>
    <row r="237" spans="1:16" x14ac:dyDescent="0.25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</row>
    <row r="238" spans="1:16" x14ac:dyDescent="0.25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</row>
    <row r="239" spans="1:16" x14ac:dyDescent="0.25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</row>
    <row r="240" spans="1:16" x14ac:dyDescent="0.25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</row>
    <row r="241" spans="1:16" x14ac:dyDescent="0.25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</row>
    <row r="242" spans="1:16" x14ac:dyDescent="0.25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</row>
    <row r="243" spans="1:16" x14ac:dyDescent="0.25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</row>
    <row r="244" spans="1:16" x14ac:dyDescent="0.25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</row>
    <row r="245" spans="1:16" x14ac:dyDescent="0.25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</row>
    <row r="246" spans="1:16" x14ac:dyDescent="0.25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</row>
    <row r="247" spans="1:16" x14ac:dyDescent="0.25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</row>
    <row r="248" spans="1:16" x14ac:dyDescent="0.25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</row>
    <row r="249" spans="1:16" x14ac:dyDescent="0.25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</row>
    <row r="250" spans="1:16" x14ac:dyDescent="0.25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</row>
    <row r="251" spans="1:16" x14ac:dyDescent="0.25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</row>
    <row r="252" spans="1:16" x14ac:dyDescent="0.25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</row>
    <row r="253" spans="1:16" x14ac:dyDescent="0.25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</row>
    <row r="254" spans="1:16" x14ac:dyDescent="0.25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</row>
    <row r="255" spans="1:16" x14ac:dyDescent="0.25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</row>
    <row r="256" spans="1:16" x14ac:dyDescent="0.25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</row>
    <row r="257" spans="1:16" x14ac:dyDescent="0.25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</row>
    <row r="258" spans="1:16" x14ac:dyDescent="0.25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</row>
    <row r="259" spans="1:16" x14ac:dyDescent="0.25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</row>
    <row r="260" spans="1:16" x14ac:dyDescent="0.25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</row>
    <row r="261" spans="1:16" x14ac:dyDescent="0.25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</row>
    <row r="262" spans="1:16" x14ac:dyDescent="0.25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</row>
    <row r="263" spans="1:16" x14ac:dyDescent="0.25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</row>
    <row r="264" spans="1:16" x14ac:dyDescent="0.25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</row>
    <row r="265" spans="1:16" x14ac:dyDescent="0.25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</row>
    <row r="266" spans="1:16" x14ac:dyDescent="0.25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</row>
    <row r="267" spans="1:16" x14ac:dyDescent="0.25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</row>
  </sheetData>
  <mergeCells count="41">
    <mergeCell ref="C126:H126"/>
    <mergeCell ref="J126:K126"/>
    <mergeCell ref="C127:H127"/>
    <mergeCell ref="J127:K127"/>
    <mergeCell ref="C128:H128"/>
    <mergeCell ref="J128:K128"/>
    <mergeCell ref="C123:H123"/>
    <mergeCell ref="J123:K123"/>
    <mergeCell ref="C124:H124"/>
    <mergeCell ref="J124:K124"/>
    <mergeCell ref="C125:H125"/>
    <mergeCell ref="J125:K125"/>
    <mergeCell ref="C120:H120"/>
    <mergeCell ref="J120:K120"/>
    <mergeCell ref="C121:H121"/>
    <mergeCell ref="J121:K121"/>
    <mergeCell ref="C122:H122"/>
    <mergeCell ref="J122:K122"/>
    <mergeCell ref="C115:H115"/>
    <mergeCell ref="C116:H116"/>
    <mergeCell ref="C117:H117"/>
    <mergeCell ref="C118:H118"/>
    <mergeCell ref="J118:K118"/>
    <mergeCell ref="C119:H119"/>
    <mergeCell ref="J119:K119"/>
    <mergeCell ref="C108:H108"/>
    <mergeCell ref="J108:K108"/>
    <mergeCell ref="C109:H109"/>
    <mergeCell ref="J109:K109"/>
    <mergeCell ref="C110:H110"/>
    <mergeCell ref="J110:K117"/>
    <mergeCell ref="C111:H111"/>
    <mergeCell ref="C112:H112"/>
    <mergeCell ref="C113:H113"/>
    <mergeCell ref="C114:H114"/>
    <mergeCell ref="A1:B1"/>
    <mergeCell ref="A2:B2"/>
    <mergeCell ref="C3:D3"/>
    <mergeCell ref="A4:B4"/>
    <mergeCell ref="C107:H107"/>
    <mergeCell ref="J107:K10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GEHRAULI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2024-12-13T10:17:42Z</dcterms:modified>
</cp:coreProperties>
</file>