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darchut" sheetId="2" r:id="rId1"/>
    <sheet name="Sheet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s>
  <definedNames>
    <definedName name="\0">#REF!</definedName>
    <definedName name="\1">#REF!</definedName>
    <definedName name="\a">'[1]SUMMARY(E)'!#REF!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[2]mech!#REF!</definedName>
    <definedName name="\p">#REF!</definedName>
    <definedName name="\q">#N/A</definedName>
    <definedName name="\R">[2]mech!#REF!</definedName>
    <definedName name="\s">#N/A</definedName>
    <definedName name="\t">#REF!</definedName>
    <definedName name="\V">[2]mech!#REF!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'[3]ANAL-PUMP HOUSE'!$I$55</definedName>
    <definedName name="__________________________AWM10">#REF!</definedName>
    <definedName name="__________________________AWM40">#REF!</definedName>
    <definedName name="__________________________AWM6">#REF!</definedName>
    <definedName name="__________________________BTV300">'[3]ANAL-PUMP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'[3]Pipe trench'!$V$23</definedName>
    <definedName name="__________________________HRC2">'[3]Pipe trench'!$V$24</definedName>
    <definedName name="__________________________HSE1">'[3]Pipe trench'!$V$11</definedName>
    <definedName name="__________________________III7">"$C4.$#REF!$#REF!"</definedName>
    <definedName name="__________________________MIX10">#REF!</definedName>
    <definedName name="__________________________MIX15">#REF!</definedName>
    <definedName name="__________________________MIX15150">'[4]Mix Design'!#REF!</definedName>
    <definedName name="__________________________MIX1540">'[4]Mix Design'!$P$11</definedName>
    <definedName name="__________________________MIX1580">'[4]Mix Design'!#REF!</definedName>
    <definedName name="__________________________MIX2">'[5]Mix Design'!$P$12</definedName>
    <definedName name="__________________________MIX20">#REF!</definedName>
    <definedName name="__________________________MIX2020">'[4]Mix Design'!$P$12</definedName>
    <definedName name="__________________________MIX2040">'[4]Mix Design'!$P$13</definedName>
    <definedName name="__________________________MIX25">#REF!</definedName>
    <definedName name="__________________________MIX2540">'[4]Mix Design'!$P$15</definedName>
    <definedName name="__________________________Mix255">'[6]Mix Design'!$P$13</definedName>
    <definedName name="__________________________MIX30">#REF!</definedName>
    <definedName name="__________________________MIX35">#REF!</definedName>
    <definedName name="__________________________MIX40">#REF!</definedName>
    <definedName name="__________________________MIX45">'[4]Mix Design'!#REF!</definedName>
    <definedName name="__________________________MUR5">#REF!</definedName>
    <definedName name="__________________________MUR8">#REF!</definedName>
    <definedName name="__________________________OPC43">#REF!</definedName>
    <definedName name="__________________________ORC1">'[3]Pipe trench'!$V$17</definedName>
    <definedName name="__________________________ORC2">'[3]Pipe trench'!$V$18</definedName>
    <definedName name="__________________________OSE1">'[3]Pipe trench'!$V$8</definedName>
    <definedName name="__________________________SLV20025">'[3]ANAL-PUMP HOUSE'!$I$58</definedName>
    <definedName name="__________________________SLV80010">'[3]ANAL-PUMP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'[4]Mix Design'!#REF!</definedName>
    <definedName name="_________________________MIX1540">'[4]Mix Design'!$P$11</definedName>
    <definedName name="_________________________MIX1580">'[4]Mix Design'!#REF!</definedName>
    <definedName name="_________________________MIX2">'[5]Mix Design'!$P$12</definedName>
    <definedName name="_________________________MIX20">#REF!</definedName>
    <definedName name="_________________________MIX2020">'[4]Mix Design'!$P$12</definedName>
    <definedName name="_________________________MIX2040">'[4]Mix Design'!$P$13</definedName>
    <definedName name="_________________________MIX25">#REF!</definedName>
    <definedName name="_________________________MIX2540">'[4]Mix Design'!$P$15</definedName>
    <definedName name="_________________________Mix255">'[6]Mix Design'!$P$13</definedName>
    <definedName name="_________________________MIX30">#REF!</definedName>
    <definedName name="_________________________MIX35">#REF!</definedName>
    <definedName name="_________________________MIX40">#REF!</definedName>
    <definedName name="_________________________MIX45">'[4]Mix Design'!#REF!</definedName>
    <definedName name="_________________________MUR5">#REF!</definedName>
    <definedName name="_________________________MUR8">#REF!</definedName>
    <definedName name="_________________________OPC43">#REF!</definedName>
    <definedName name="_________________________SLV10025">'[7]ANAL-PIPE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'[4]Mix Design'!#REF!</definedName>
    <definedName name="________________________MIX1540">'[4]Mix Design'!$P$11</definedName>
    <definedName name="________________________MIX1580">'[4]Mix Design'!#REF!</definedName>
    <definedName name="________________________MIX2">'[5]Mix Design'!$P$12</definedName>
    <definedName name="________________________MIX20">#REF!</definedName>
    <definedName name="________________________MIX2020">'[4]Mix Design'!$P$12</definedName>
    <definedName name="________________________MIX2040">'[4]Mix Design'!$P$13</definedName>
    <definedName name="________________________MIX25">#REF!</definedName>
    <definedName name="________________________MIX2540">'[4]Mix Design'!$P$15</definedName>
    <definedName name="________________________Mix255">'[6]Mix Design'!$P$13</definedName>
    <definedName name="________________________MIX30">#REF!</definedName>
    <definedName name="________________________MIX35">#REF!</definedName>
    <definedName name="________________________MIX40">#REF!</definedName>
    <definedName name="________________________MIX45">'[4]Mix Design'!#REF!</definedName>
    <definedName name="________________________MUR5">#REF!</definedName>
    <definedName name="________________________MUR8">#REF!</definedName>
    <definedName name="________________________OPC43">#REF!</definedName>
    <definedName name="________________________SLV10025">'[8]ANAL-PIPE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'[4]Mix Design'!#REF!</definedName>
    <definedName name="_______________________MIX1540">'[4]Mix Design'!$P$11</definedName>
    <definedName name="_______________________MIX1580">'[4]Mix Design'!#REF!</definedName>
    <definedName name="_______________________MIX2">'[5]Mix Design'!$P$12</definedName>
    <definedName name="_______________________MIX20">#REF!</definedName>
    <definedName name="_______________________MIX2020">'[4]Mix Design'!$P$12</definedName>
    <definedName name="_______________________MIX2040">'[4]Mix Design'!$P$13</definedName>
    <definedName name="_______________________MIX25">#REF!</definedName>
    <definedName name="_______________________MIX2540">'[4]Mix Design'!$P$15</definedName>
    <definedName name="_______________________Mix255">'[6]Mix Design'!$P$13</definedName>
    <definedName name="_______________________MIX30">#REF!</definedName>
    <definedName name="_______________________MIX35">#REF!</definedName>
    <definedName name="_______________________MIX40">#REF!</definedName>
    <definedName name="_______________________MIX45">'[4]Mix Design'!#REF!</definedName>
    <definedName name="_______________________MUR5">#REF!</definedName>
    <definedName name="_______________________MUR8">#REF!</definedName>
    <definedName name="_______________________OPC43">#REF!</definedName>
    <definedName name="_______________________SLV10025">'[8]ANAL-PIPE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'[9]Rate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'[4]Mix Design'!#REF!</definedName>
    <definedName name="______________________MIX1540">'[4]Mix Design'!$P$11</definedName>
    <definedName name="______________________MIX1580">'[4]Mix Design'!#REF!</definedName>
    <definedName name="______________________MIX2">'[5]Mix Design'!$P$12</definedName>
    <definedName name="______________________MIX20">#REF!</definedName>
    <definedName name="______________________MIX2020">'[4]Mix Design'!$P$12</definedName>
    <definedName name="______________________MIX2040">'[4]Mix Design'!$P$13</definedName>
    <definedName name="______________________MIX25">#REF!</definedName>
    <definedName name="______________________MIX2540">'[4]Mix Design'!$P$15</definedName>
    <definedName name="______________________Mix255">'[6]Mix Design'!$P$13</definedName>
    <definedName name="______________________MIX30">#REF!</definedName>
    <definedName name="______________________MIX35">#REF!</definedName>
    <definedName name="______________________MIX40">#REF!</definedName>
    <definedName name="______________________MIX45">'[4]Mix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'[8]ANAL-PIPE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'[10]Rate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'[4]Mix Design'!#REF!</definedName>
    <definedName name="_____________________MIX1540">'[4]Mix Design'!$P$11</definedName>
    <definedName name="_____________________MIX1580">'[4]Mix Design'!#REF!</definedName>
    <definedName name="_____________________MIX2">'[5]Mix Design'!$P$12</definedName>
    <definedName name="_____________________MIX20">#REF!</definedName>
    <definedName name="_____________________MIX2020">'[4]Mix Design'!$P$12</definedName>
    <definedName name="_____________________MIX2040">'[4]Mix Design'!$P$13</definedName>
    <definedName name="_____________________MIX25">#REF!</definedName>
    <definedName name="_____________________MIX2540">'[4]Mix Design'!$P$15</definedName>
    <definedName name="_____________________Mix255">'[6]Mix Design'!$P$13</definedName>
    <definedName name="_____________________MIX30">#REF!</definedName>
    <definedName name="_____________________MIX35">#REF!</definedName>
    <definedName name="_____________________MIX40">#REF!</definedName>
    <definedName name="_____________________MIX45">'[4]Mix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'[11]Rate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'[8]ANAL-PIPE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'[10]Rate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'[4]Mix Design'!#REF!</definedName>
    <definedName name="____________________MIX1540">'[4]Mix Design'!$P$11</definedName>
    <definedName name="____________________MIX1580">'[4]Mix Design'!#REF!</definedName>
    <definedName name="____________________MIX2">'[5]Mix Design'!$P$12</definedName>
    <definedName name="____________________MIX20">#REF!</definedName>
    <definedName name="____________________MIX2020">'[4]Mix Design'!$P$12</definedName>
    <definedName name="____________________MIX2040">'[4]Mix Design'!$P$13</definedName>
    <definedName name="____________________MIX25">#REF!</definedName>
    <definedName name="____________________MIX2540">'[4]Mix Design'!$P$15</definedName>
    <definedName name="____________________Mix255">'[6]Mix Design'!$P$13</definedName>
    <definedName name="____________________MIX30">#REF!</definedName>
    <definedName name="____________________MIX35">#REF!</definedName>
    <definedName name="____________________MIX40">#REF!</definedName>
    <definedName name="____________________MIX45">'[4]Mix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'[12]Rate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'[8]ANAL-PIPE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[13]ANAL!#REF!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[14]PROCTOR!#REF!</definedName>
    <definedName name="___________________CAN486">[14]PROCTOR!#REF!</definedName>
    <definedName name="___________________CAN487">[14]PROCTOR!#REF!</definedName>
    <definedName name="___________________CAN488">[14]PROCTOR!#REF!</definedName>
    <definedName name="___________________CAN489">[14]PROCTOR!#REF!</definedName>
    <definedName name="___________________CAN490">[14]PROCTOR!#REF!</definedName>
    <definedName name="___________________CAN491">[14]PROCTOR!#REF!</definedName>
    <definedName name="___________________CAN492">[14]PROCTOR!#REF!</definedName>
    <definedName name="___________________CAN493">[14]PROCTOR!#REF!</definedName>
    <definedName name="___________________CAN494">[14]PROCTOR!#REF!</definedName>
    <definedName name="___________________CAN495">[14]PROCTOR!#REF!</definedName>
    <definedName name="___________________CAN496">[14]PROCTOR!#REF!</definedName>
    <definedName name="___________________CAN497">[14]PROCTOR!#REF!</definedName>
    <definedName name="___________________CAN498">[14]PROCTOR!#REF!</definedName>
    <definedName name="___________________CAN499">[14]PROCTOR!#REF!</definedName>
    <definedName name="___________________CAN500">[14]PROCTOR!#REF!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'[10]Rate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'[4]Mix Design'!#REF!</definedName>
    <definedName name="___________________MIX1540">'[4]Mix Design'!$P$11</definedName>
    <definedName name="___________________MIX1580">'[4]Mix Design'!#REF!</definedName>
    <definedName name="___________________MIX2">'[5]Mix Design'!$P$12</definedName>
    <definedName name="___________________MIX20">#REF!</definedName>
    <definedName name="___________________MIX2020">'[4]Mix Design'!$P$12</definedName>
    <definedName name="___________________MIX2040">'[4]Mix Design'!$P$13</definedName>
    <definedName name="___________________MIX25">#REF!</definedName>
    <definedName name="___________________MIX2540">'[4]Mix Design'!$P$15</definedName>
    <definedName name="___________________Mix255">'[6]Mix Design'!$P$13</definedName>
    <definedName name="___________________MIX30">#REF!</definedName>
    <definedName name="___________________MIX35">#REF!</definedName>
    <definedName name="___________________MIX40">#REF!</definedName>
    <definedName name="___________________MIX45">'[4]Mix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'[12]Rate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'[8]ANAL-PIPE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'[15]ANAL-PUMP HOUSE'!$I$55</definedName>
    <definedName name="__________________ash1">[16]ANAL!#REF!</definedName>
    <definedName name="__________________AWM10">#REF!</definedName>
    <definedName name="__________________AWM40">#REF!</definedName>
    <definedName name="__________________AWM6">#REF!</definedName>
    <definedName name="__________________BTV300">'[15]ANAL-PUMP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[17]PROCTOR!#REF!</definedName>
    <definedName name="__________________CAN486">[17]PROCTOR!#REF!</definedName>
    <definedName name="__________________CAN487">[17]PROCTOR!#REF!</definedName>
    <definedName name="__________________CAN488">[17]PROCTOR!#REF!</definedName>
    <definedName name="__________________CAN489">[17]PROCTOR!#REF!</definedName>
    <definedName name="__________________CAN490">[17]PROCTOR!#REF!</definedName>
    <definedName name="__________________CAN491">[17]PROCTOR!#REF!</definedName>
    <definedName name="__________________CAN492">[17]PROCTOR!#REF!</definedName>
    <definedName name="__________________CAN493">[17]PROCTOR!#REF!</definedName>
    <definedName name="__________________CAN494">[17]PROCTOR!#REF!</definedName>
    <definedName name="__________________CAN495">[17]PROCTOR!#REF!</definedName>
    <definedName name="__________________CAN496">[17]PROCTOR!#REF!</definedName>
    <definedName name="__________________CAN497">[17]PROCTOR!#REF!</definedName>
    <definedName name="__________________CAN498">[17]PROCTOR!#REF!</definedName>
    <definedName name="__________________CAN499">[17]PROCTOR!#REF!</definedName>
    <definedName name="__________________CAN500">[17]PROCTOR!#REF!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'[10]Rate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'[15]Pipe trench'!$V$23</definedName>
    <definedName name="__________________HRC2">'[15]Pipe trench'!$V$24</definedName>
    <definedName name="__________________HSE1">'[15]Pipe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'[4]Mix Design'!#REF!</definedName>
    <definedName name="__________________MIX1540">'[4]Mix Design'!$P$11</definedName>
    <definedName name="__________________MIX1580">'[4]Mix Design'!#REF!</definedName>
    <definedName name="__________________MIX2">'[5]Mix Design'!$P$12</definedName>
    <definedName name="__________________MIX20">#REF!</definedName>
    <definedName name="__________________MIX2020">'[4]Mix Design'!$P$12</definedName>
    <definedName name="__________________MIX2040">'[4]Mix Design'!$P$13</definedName>
    <definedName name="__________________MIX25">#REF!</definedName>
    <definedName name="__________________MIX2540">'[4]Mix Design'!$P$15</definedName>
    <definedName name="__________________Mix255">'[6]Mix Design'!$P$13</definedName>
    <definedName name="__________________MIX30">#REF!</definedName>
    <definedName name="__________________MIX35">#REF!</definedName>
    <definedName name="__________________MIX40">#REF!</definedName>
    <definedName name="__________________MIX45">'[4]Mix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'[15]Pipe trench'!$V$17</definedName>
    <definedName name="__________________ORC2">'[15]Pipe trench'!$V$18</definedName>
    <definedName name="__________________OSE1">'[15]Pipe trench'!$V$8</definedName>
    <definedName name="__________________PPC53">'[12]Rate Analysis '!$E$19</definedName>
    <definedName name="__________________sh1">90</definedName>
    <definedName name="__________________sh2">120</definedName>
    <definedName name="__________________sh3">150</definedName>
    <definedName name="__________________sh4">180</definedName>
    <definedName name="__________________SLV10025">'[8]ANAL-PIPE LINE'!#REF!</definedName>
    <definedName name="__________________SLV20025">'[15]ANAL-PUMP HOUSE'!$I$58</definedName>
    <definedName name="__________________SLV80010">'[15]ANAL-PUMP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[13]ANAL!#REF!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[14]PROCTOR!#REF!</definedName>
    <definedName name="_________________CAN486">[14]PROCTOR!#REF!</definedName>
    <definedName name="_________________CAN487">[14]PROCTOR!#REF!</definedName>
    <definedName name="_________________CAN488">[14]PROCTOR!#REF!</definedName>
    <definedName name="_________________CAN489">[14]PROCTOR!#REF!</definedName>
    <definedName name="_________________CAN490">[14]PROCTOR!#REF!</definedName>
    <definedName name="_________________CAN491">[14]PROCTOR!#REF!</definedName>
    <definedName name="_________________CAN492">[14]PROCTOR!#REF!</definedName>
    <definedName name="_________________CAN493">[14]PROCTOR!#REF!</definedName>
    <definedName name="_________________CAN494">[14]PROCTOR!#REF!</definedName>
    <definedName name="_________________CAN495">[14]PROCTOR!#REF!</definedName>
    <definedName name="_________________CAN496">[14]PROCTOR!#REF!</definedName>
    <definedName name="_________________CAN497">[14]PROCTOR!#REF!</definedName>
    <definedName name="_________________CAN498">[14]PROCTOR!#REF!</definedName>
    <definedName name="_________________CAN499">[14]PROCTOR!#REF!</definedName>
    <definedName name="_________________CAN500">[14]PROCTOR!#REF!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'[10]Rate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'[4]Mix Design'!#REF!</definedName>
    <definedName name="_________________MIX1540">'[4]Mix Design'!$P$11</definedName>
    <definedName name="_________________MIX1580">'[4]Mix Design'!#REF!</definedName>
    <definedName name="_________________MIX2">'[5]Mix Design'!$P$12</definedName>
    <definedName name="_________________MIX20">#REF!</definedName>
    <definedName name="_________________MIX2020">'[4]Mix Design'!$P$12</definedName>
    <definedName name="_________________MIX2040">'[4]Mix Design'!$P$13</definedName>
    <definedName name="_________________MIX25">#REF!</definedName>
    <definedName name="_________________MIX2540">'[4]Mix Design'!$P$15</definedName>
    <definedName name="_________________Mix255">'[6]Mix Design'!$P$13</definedName>
    <definedName name="_________________MIX30">#REF!</definedName>
    <definedName name="_________________MIX35">#REF!</definedName>
    <definedName name="_________________MIX40">#REF!</definedName>
    <definedName name="_________________MIX45">'[4]Mix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'[12]Rate Analysis '!$E$19</definedName>
    <definedName name="_________________sh1">90</definedName>
    <definedName name="_________________sh2">120</definedName>
    <definedName name="_________________sh3">150</definedName>
    <definedName name="_________________sh4">180</definedName>
    <definedName name="_________________SLV10025">'[18]ANAL-PIPE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[13]ANAL!#REF!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[14]PROCTOR!#REF!</definedName>
    <definedName name="________________CAN486">[14]PROCTOR!#REF!</definedName>
    <definedName name="________________CAN487">[14]PROCTOR!#REF!</definedName>
    <definedName name="________________CAN488">[14]PROCTOR!#REF!</definedName>
    <definedName name="________________CAN489">[14]PROCTOR!#REF!</definedName>
    <definedName name="________________CAN490">[14]PROCTOR!#REF!</definedName>
    <definedName name="________________CAN491">[14]PROCTOR!#REF!</definedName>
    <definedName name="________________CAN492">[14]PROCTOR!#REF!</definedName>
    <definedName name="________________CAN493">[14]PROCTOR!#REF!</definedName>
    <definedName name="________________CAN494">[14]PROCTOR!#REF!</definedName>
    <definedName name="________________CAN495">[14]PROCTOR!#REF!</definedName>
    <definedName name="________________CAN496">[14]PROCTOR!#REF!</definedName>
    <definedName name="________________CAN497">[14]PROCTOR!#REF!</definedName>
    <definedName name="________________CAN498">[14]PROCTOR!#REF!</definedName>
    <definedName name="________________CAN499">[14]PROCTOR!#REF!</definedName>
    <definedName name="________________CAN500">[14]PROCTOR!#REF!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'[10]Rate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'[4]Mix Design'!#REF!</definedName>
    <definedName name="________________MIX1540">'[4]Mix Design'!$P$11</definedName>
    <definedName name="________________MIX1580">'[4]Mix Design'!#REF!</definedName>
    <definedName name="________________MIX2">'[5]Mix Design'!$P$12</definedName>
    <definedName name="________________MIX20">#REF!</definedName>
    <definedName name="________________MIX2020">'[4]Mix Design'!$P$12</definedName>
    <definedName name="________________MIX2040">'[4]Mix Design'!$P$13</definedName>
    <definedName name="________________MIX25">#REF!</definedName>
    <definedName name="________________MIX2540">'[4]Mix Design'!$P$15</definedName>
    <definedName name="________________Mix255">'[6]Mix Design'!$P$13</definedName>
    <definedName name="________________MIX30">#REF!</definedName>
    <definedName name="________________MIX35">#REF!</definedName>
    <definedName name="________________MIX40">#REF!</definedName>
    <definedName name="________________MIX45">'[4]Mix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'[12]Rate Analysis '!$E$19</definedName>
    <definedName name="________________sh1">90</definedName>
    <definedName name="________________sh2">120</definedName>
    <definedName name="________________sh3">150</definedName>
    <definedName name="________________sh4">180</definedName>
    <definedName name="________________SLV10025">'[8]ANAL-PIPE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[13]ANAL!#REF!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[19]PROCTOR!#REF!</definedName>
    <definedName name="_______________CAN486">[19]PROCTOR!#REF!</definedName>
    <definedName name="_______________CAN487">[19]PROCTOR!#REF!</definedName>
    <definedName name="_______________CAN488">[19]PROCTOR!#REF!</definedName>
    <definedName name="_______________CAN489">[19]PROCTOR!#REF!</definedName>
    <definedName name="_______________CAN490">[19]PROCTOR!#REF!</definedName>
    <definedName name="_______________CAN491">[19]PROCTOR!#REF!</definedName>
    <definedName name="_______________CAN492">[19]PROCTOR!#REF!</definedName>
    <definedName name="_______________CAN493">[19]PROCTOR!#REF!</definedName>
    <definedName name="_______________CAN494">[19]PROCTOR!#REF!</definedName>
    <definedName name="_______________CAN495">[19]PROCTOR!#REF!</definedName>
    <definedName name="_______________CAN496">[19]PROCTOR!#REF!</definedName>
    <definedName name="_______________CAN497">[19]PROCTOR!#REF!</definedName>
    <definedName name="_______________CAN498">[19]PROCTOR!#REF!</definedName>
    <definedName name="_______________CAN499">[19]PROCTOR!#REF!</definedName>
    <definedName name="_______________CAN500">[19]PROCTOR!#REF!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'[10]Rate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'[4]Mix Design'!#REF!</definedName>
    <definedName name="_______________MIX1540">'[4]Mix Design'!$P$11</definedName>
    <definedName name="_______________MIX1580">'[4]Mix Design'!#REF!</definedName>
    <definedName name="_______________MIX2">'[5]Mix Design'!$P$12</definedName>
    <definedName name="_______________MIX20">#REF!</definedName>
    <definedName name="_______________MIX2020">'[4]Mix Design'!$P$12</definedName>
    <definedName name="_______________MIX2040">'[4]Mix Design'!$P$13</definedName>
    <definedName name="_______________MIX25">#REF!</definedName>
    <definedName name="_______________MIX2540">'[4]Mix Design'!$P$15</definedName>
    <definedName name="_______________Mix255">'[6]Mix Design'!$P$13</definedName>
    <definedName name="_______________MIX30">#REF!</definedName>
    <definedName name="_______________MIX35">#REF!</definedName>
    <definedName name="_______________MIX40">#REF!</definedName>
    <definedName name="_______________MIX45">'[4]Mix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'[12]Rate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'[20]ANAL-PUMP HOUSE'!$I$55</definedName>
    <definedName name="______________ash1">[21]ANAL!#REF!</definedName>
    <definedName name="______________AWM10">#REF!</definedName>
    <definedName name="______________AWM40">#REF!</definedName>
    <definedName name="______________AWM6">#REF!</definedName>
    <definedName name="______________b111121">#REF!</definedName>
    <definedName name="______________BTV300">'[20]ANAL-PUMP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[14]PROCTOR!#REF!</definedName>
    <definedName name="______________CAN486">[14]PROCTOR!#REF!</definedName>
    <definedName name="______________CAN487">[14]PROCTOR!#REF!</definedName>
    <definedName name="______________CAN488">[14]PROCTOR!#REF!</definedName>
    <definedName name="______________CAN489">[14]PROCTOR!#REF!</definedName>
    <definedName name="______________CAN490">[14]PROCTOR!#REF!</definedName>
    <definedName name="______________CAN491">[14]PROCTOR!#REF!</definedName>
    <definedName name="______________CAN492">[14]PROCTOR!#REF!</definedName>
    <definedName name="______________CAN493">[14]PROCTOR!#REF!</definedName>
    <definedName name="______________CAN494">[14]PROCTOR!#REF!</definedName>
    <definedName name="______________CAN495">[14]PROCTOR!#REF!</definedName>
    <definedName name="______________CAN496">[14]PROCTOR!#REF!</definedName>
    <definedName name="______________CAN497">[14]PROCTOR!#REF!</definedName>
    <definedName name="______________CAN498">[14]PROCTOR!#REF!</definedName>
    <definedName name="______________CAN499">[14]PROCTOR!#REF!</definedName>
    <definedName name="______________CAN500">[14]PROCTOR!#REF!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'[10]Rate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'[20]Pipe trench'!$V$23</definedName>
    <definedName name="______________HRC2">'[20]Pipe trench'!$V$24</definedName>
    <definedName name="______________HSE1">'[20]Pipe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'[4]Mix Design'!#REF!</definedName>
    <definedName name="______________MIX1540">'[4]Mix Design'!$P$11</definedName>
    <definedName name="______________MIX1580">'[4]Mix Design'!#REF!</definedName>
    <definedName name="______________MIX2">'[5]Mix Design'!$P$12</definedName>
    <definedName name="______________MIX20">#REF!</definedName>
    <definedName name="______________MIX2020">'[4]Mix Design'!$P$12</definedName>
    <definedName name="______________MIX2040">'[4]Mix Design'!$P$13</definedName>
    <definedName name="______________MIX25">#REF!</definedName>
    <definedName name="______________MIX2540">'[4]Mix Design'!$P$15</definedName>
    <definedName name="______________Mix255">'[6]Mix Design'!$P$13</definedName>
    <definedName name="______________MIX30">#REF!</definedName>
    <definedName name="______________MIX35">#REF!</definedName>
    <definedName name="______________MIX40">#REF!</definedName>
    <definedName name="______________MIX45">'[4]Mix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'[20]Pipe trench'!$V$17</definedName>
    <definedName name="______________ORC2">'[20]Pipe trench'!$V$18</definedName>
    <definedName name="______________OSE1">'[20]Pipe trench'!$V$8</definedName>
    <definedName name="______________PB1">#REF!</definedName>
    <definedName name="______________PPC53">'[12]Rate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'[8]ANAL-PIPE LINE'!#REF!</definedName>
    <definedName name="______________SLV20025">'[20]ANAL-PUMP HOUSE'!$I$58</definedName>
    <definedName name="______________SLV80010">'[20]ANAL-PUMP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[13]ANAL!#REF!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[14]PROCTOR!#REF!</definedName>
    <definedName name="_____________CAN486">[14]PROCTOR!#REF!</definedName>
    <definedName name="_____________CAN487">[14]PROCTOR!#REF!</definedName>
    <definedName name="_____________CAN488">[14]PROCTOR!#REF!</definedName>
    <definedName name="_____________CAN489">[14]PROCTOR!#REF!</definedName>
    <definedName name="_____________CAN490">[14]PROCTOR!#REF!</definedName>
    <definedName name="_____________CAN491">[14]PROCTOR!#REF!</definedName>
    <definedName name="_____________CAN492">[14]PROCTOR!#REF!</definedName>
    <definedName name="_____________CAN493">[14]PROCTOR!#REF!</definedName>
    <definedName name="_____________CAN494">[14]PROCTOR!#REF!</definedName>
    <definedName name="_____________CAN495">[14]PROCTOR!#REF!</definedName>
    <definedName name="_____________CAN496">[14]PROCTOR!#REF!</definedName>
    <definedName name="_____________CAN497">[14]PROCTOR!#REF!</definedName>
    <definedName name="_____________CAN498">[14]PROCTOR!#REF!</definedName>
    <definedName name="_____________CAN499">[14]PROCTOR!#REF!</definedName>
    <definedName name="_____________CAN500">[14]PROCTOR!#REF!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'[4]Mix Design'!#REF!</definedName>
    <definedName name="_____________MIX1540">'[4]Mix Design'!$P$11</definedName>
    <definedName name="_____________MIX1580">'[4]Mix Design'!#REF!</definedName>
    <definedName name="_____________MIX2">'[5]Mix Design'!$P$12</definedName>
    <definedName name="_____________MIX20">#REF!</definedName>
    <definedName name="_____________MIX2020">'[4]Mix Design'!$P$12</definedName>
    <definedName name="_____________MIX2040">'[4]Mix Design'!$P$13</definedName>
    <definedName name="_____________MIX25">#REF!</definedName>
    <definedName name="_____________MIX2540">'[4]Mix Design'!$P$15</definedName>
    <definedName name="_____________Mix255">'[6]Mix Design'!$P$13</definedName>
    <definedName name="_____________MIX30">#REF!</definedName>
    <definedName name="_____________MIX35">#REF!</definedName>
    <definedName name="_____________MIX40">#REF!</definedName>
    <definedName name="_____________MIX45">'[4]Mix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'[22]Rate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[13]ANAL!#REF!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[19]PROCTOR!#REF!</definedName>
    <definedName name="____________CAN486">[19]PROCTOR!#REF!</definedName>
    <definedName name="____________CAN487">[19]PROCTOR!#REF!</definedName>
    <definedName name="____________CAN488">[19]PROCTOR!#REF!</definedName>
    <definedName name="____________CAN489">[19]PROCTOR!#REF!</definedName>
    <definedName name="____________CAN490">[19]PROCTOR!#REF!</definedName>
    <definedName name="____________CAN491">[19]PROCTOR!#REF!</definedName>
    <definedName name="____________CAN492">[19]PROCTOR!#REF!</definedName>
    <definedName name="____________CAN493">[19]PROCTOR!#REF!</definedName>
    <definedName name="____________CAN494">[19]PROCTOR!#REF!</definedName>
    <definedName name="____________CAN495">[19]PROCTOR!#REF!</definedName>
    <definedName name="____________CAN496">[19]PROCTOR!#REF!</definedName>
    <definedName name="____________CAN497">[19]PROCTOR!#REF!</definedName>
    <definedName name="____________CAN498">[19]PROCTOR!#REF!</definedName>
    <definedName name="____________CAN499">[19]PROCTOR!#REF!</definedName>
    <definedName name="____________CAN500">[19]PROCTOR!#REF!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'[23]21-Rate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'[4]Mix Design'!#REF!</definedName>
    <definedName name="____________MIX1540">'[4]Mix Design'!$P$11</definedName>
    <definedName name="____________MIX1580">'[4]Mix Design'!#REF!</definedName>
    <definedName name="____________MIX2">'[5]Mix Design'!$P$12</definedName>
    <definedName name="____________MIX20">#REF!</definedName>
    <definedName name="____________MIX2020">'[4]Mix Design'!$P$12</definedName>
    <definedName name="____________MIX2040">'[4]Mix Design'!$P$13</definedName>
    <definedName name="____________MIX25">#REF!</definedName>
    <definedName name="____________MIX2540">'[4]Mix Design'!$P$15</definedName>
    <definedName name="____________Mix255">'[6]Mix Design'!$P$13</definedName>
    <definedName name="____________MIX30">#REF!</definedName>
    <definedName name="____________MIX35">#REF!</definedName>
    <definedName name="____________MIX40">#REF!</definedName>
    <definedName name="____________MIX45">'[4]Mix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'[23]21-Rate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'[20]ANAL-PUMP HOUSE'!$I$55</definedName>
    <definedName name="___________ash1">[21]ANAL!#REF!</definedName>
    <definedName name="___________AWM10">#REF!</definedName>
    <definedName name="___________AWM40">#REF!</definedName>
    <definedName name="___________AWM6">#REF!</definedName>
    <definedName name="___________b111121">#REF!</definedName>
    <definedName name="___________BTV300">'[20]ANAL-PUMP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[19]PROCTOR!#REF!</definedName>
    <definedName name="___________CAN486">[19]PROCTOR!#REF!</definedName>
    <definedName name="___________CAN487">[19]PROCTOR!#REF!</definedName>
    <definedName name="___________CAN488">[19]PROCTOR!#REF!</definedName>
    <definedName name="___________CAN489">[19]PROCTOR!#REF!</definedName>
    <definedName name="___________CAN490">[19]PROCTOR!#REF!</definedName>
    <definedName name="___________CAN491">[19]PROCTOR!#REF!</definedName>
    <definedName name="___________CAN492">[19]PROCTOR!#REF!</definedName>
    <definedName name="___________CAN493">[19]PROCTOR!#REF!</definedName>
    <definedName name="___________CAN494">[19]PROCTOR!#REF!</definedName>
    <definedName name="___________CAN495">[19]PROCTOR!#REF!</definedName>
    <definedName name="___________CAN496">[19]PROCTOR!#REF!</definedName>
    <definedName name="___________CAN497">[19]PROCTOR!#REF!</definedName>
    <definedName name="___________CAN498">[19]PROCTOR!#REF!</definedName>
    <definedName name="___________CAN499">[19]PROCTOR!#REF!</definedName>
    <definedName name="___________CAN500">[19]PROCTOR!#REF!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'[23]21-Rate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'[20]Pipe trench'!$V$23</definedName>
    <definedName name="___________HRC2">'[20]Pipe trench'!$V$24</definedName>
    <definedName name="___________HSE1">'[20]Pipe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'[4]Mix Design'!#REF!</definedName>
    <definedName name="___________MIX1540">'[4]Mix Design'!$P$11</definedName>
    <definedName name="___________MIX1580">'[4]Mix Design'!#REF!</definedName>
    <definedName name="___________MIX2">'[5]Mix Design'!$P$12</definedName>
    <definedName name="___________MIX20">#REF!</definedName>
    <definedName name="___________MIX2020">'[4]Mix Design'!$P$12</definedName>
    <definedName name="___________MIX2040">'[4]Mix Design'!$P$13</definedName>
    <definedName name="___________MIX25">#REF!</definedName>
    <definedName name="___________MIX2540">'[4]Mix Design'!$P$15</definedName>
    <definedName name="___________Mix255">'[6]Mix Design'!$P$13</definedName>
    <definedName name="___________MIX30">#REF!</definedName>
    <definedName name="___________MIX35">#REF!</definedName>
    <definedName name="___________MIX40">#REF!</definedName>
    <definedName name="___________MIX45">'[4]Mix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'[20]Pipe trench'!$V$17</definedName>
    <definedName name="___________ORC2">'[20]Pipe trench'!$V$18</definedName>
    <definedName name="___________OSE1">'[20]Pipe trench'!$V$8</definedName>
    <definedName name="___________PB1">#REF!</definedName>
    <definedName name="___________PPC53">'[23]21-Rate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'[20]ANAL-PUMP HOUSE'!$I$58</definedName>
    <definedName name="___________SLV80010">'[20]ANAL-PUMP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'[20]ANAL-PUMP HOUSE'!$I$55</definedName>
    <definedName name="__________ash1">[21]ANAL!#REF!</definedName>
    <definedName name="__________AWM10">#REF!</definedName>
    <definedName name="__________AWM40">#REF!</definedName>
    <definedName name="__________AWM6">#REF!</definedName>
    <definedName name="__________b111121">#REF!</definedName>
    <definedName name="__________BTV300">'[20]ANAL-PUMP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[19]PROCTOR!#REF!</definedName>
    <definedName name="__________CAN486">[19]PROCTOR!#REF!</definedName>
    <definedName name="__________CAN487">[19]PROCTOR!#REF!</definedName>
    <definedName name="__________CAN488">[19]PROCTOR!#REF!</definedName>
    <definedName name="__________CAN489">[19]PROCTOR!#REF!</definedName>
    <definedName name="__________CAN490">[19]PROCTOR!#REF!</definedName>
    <definedName name="__________CAN491">[19]PROCTOR!#REF!</definedName>
    <definedName name="__________CAN492">[19]PROCTOR!#REF!</definedName>
    <definedName name="__________CAN493">[19]PROCTOR!#REF!</definedName>
    <definedName name="__________CAN494">[19]PROCTOR!#REF!</definedName>
    <definedName name="__________CAN495">[19]PROCTOR!#REF!</definedName>
    <definedName name="__________CAN496">[19]PROCTOR!#REF!</definedName>
    <definedName name="__________CAN497">[19]PROCTOR!#REF!</definedName>
    <definedName name="__________CAN498">[19]PROCTOR!#REF!</definedName>
    <definedName name="__________CAN499">[19]PROCTOR!#REF!</definedName>
    <definedName name="__________CAN500">[19]PROCTOR!#REF!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'[23]21-Rate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'[20]Pipe trench'!$V$23</definedName>
    <definedName name="__________HRC2">'[20]Pipe trench'!$V$24</definedName>
    <definedName name="__________HSE1">'[20]Pipe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'[4]Mix Design'!#REF!</definedName>
    <definedName name="__________MIX1540">'[4]Mix Design'!$P$11</definedName>
    <definedName name="__________MIX1580">'[4]Mix Design'!#REF!</definedName>
    <definedName name="__________MIX2">'[5]Mix Design'!$P$12</definedName>
    <definedName name="__________MIX20">#REF!</definedName>
    <definedName name="__________MIX2020">'[4]Mix Design'!$P$12</definedName>
    <definedName name="__________MIX2040">'[4]Mix Design'!$P$13</definedName>
    <definedName name="__________MIX25">#REF!</definedName>
    <definedName name="__________MIX2540">'[4]Mix Design'!$P$15</definedName>
    <definedName name="__________Mix255">'[6]Mix Design'!$P$13</definedName>
    <definedName name="__________MIX30">#REF!</definedName>
    <definedName name="__________MIX35">#REF!</definedName>
    <definedName name="__________MIX40">#REF!</definedName>
    <definedName name="__________MIX45">'[4]Mix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'[20]Pipe trench'!$V$17</definedName>
    <definedName name="__________ORC2">'[20]Pipe trench'!$V$18</definedName>
    <definedName name="__________OSE1">'[20]Pipe trench'!$V$8</definedName>
    <definedName name="__________PB1">#REF!</definedName>
    <definedName name="__________PPC53">'[23]21-Rate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'[20]ANAL-PUMP HOUSE'!$I$58</definedName>
    <definedName name="__________SLV80010">'[20]ANAL-PUMP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'[23]21-Rate Analysis-1'!$E$22</definedName>
    <definedName name="_________AGG40">#REF!</definedName>
    <definedName name="_________AGG6">#REF!</definedName>
    <definedName name="_________ARV8040">'[20]ANAL-PUMP HOUSE'!$I$55</definedName>
    <definedName name="_________ash1">[21]ANAL!#REF!</definedName>
    <definedName name="_________AWM10">#REF!</definedName>
    <definedName name="_________AWM40">#REF!</definedName>
    <definedName name="_________AWM6">#REF!</definedName>
    <definedName name="_________b111121">#REF!</definedName>
    <definedName name="_________BTV300">'[20]ANAL-PUMP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[19]PROCTOR!#REF!</definedName>
    <definedName name="_________CAN486">[19]PROCTOR!#REF!</definedName>
    <definedName name="_________CAN487">[19]PROCTOR!#REF!</definedName>
    <definedName name="_________CAN488">[19]PROCTOR!#REF!</definedName>
    <definedName name="_________CAN489">[19]PROCTOR!#REF!</definedName>
    <definedName name="_________CAN490">[19]PROCTOR!#REF!</definedName>
    <definedName name="_________CAN491">[19]PROCTOR!#REF!</definedName>
    <definedName name="_________CAN492">[19]PROCTOR!#REF!</definedName>
    <definedName name="_________CAN493">[19]PROCTOR!#REF!</definedName>
    <definedName name="_________CAN494">[19]PROCTOR!#REF!</definedName>
    <definedName name="_________CAN495">[19]PROCTOR!#REF!</definedName>
    <definedName name="_________CAN496">[19]PROCTOR!#REF!</definedName>
    <definedName name="_________CAN497">[19]PROCTOR!#REF!</definedName>
    <definedName name="_________CAN498">[19]PROCTOR!#REF!</definedName>
    <definedName name="_________CAN499">[19]PROCTOR!#REF!</definedName>
    <definedName name="_________CAN500">[19]PROCTOR!#REF!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'[20]Pipe trench'!$V$23</definedName>
    <definedName name="_________HRC2">'[20]Pipe trench'!$V$24</definedName>
    <definedName name="_________HSE1">'[20]Pipe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'[4]Mix Design'!#REF!</definedName>
    <definedName name="_________MIX1540">'[4]Mix Design'!$P$11</definedName>
    <definedName name="_________MIX1580">'[4]Mix Design'!#REF!</definedName>
    <definedName name="_________MIX2">'[5]Mix Design'!$P$12</definedName>
    <definedName name="_________MIX20">#REF!</definedName>
    <definedName name="_________MIX2020">'[4]Mix Design'!$P$12</definedName>
    <definedName name="_________MIX2040">'[4]Mix Design'!$P$13</definedName>
    <definedName name="_________MIX25">#REF!</definedName>
    <definedName name="_________MIX2540">'[4]Mix Design'!$P$15</definedName>
    <definedName name="_________Mix255">'[6]Mix Design'!$P$13</definedName>
    <definedName name="_________MIX30">#REF!</definedName>
    <definedName name="_________MIX35">#REF!</definedName>
    <definedName name="_________MIX40">#REF!</definedName>
    <definedName name="_________MIX45">'[4]Mix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'[20]Pipe trench'!$V$17</definedName>
    <definedName name="_________ORC2">'[20]Pipe trench'!$V$18</definedName>
    <definedName name="_________OSE1">'[20]Pipe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'[24]ANAL-PIPE LINE'!#REF!</definedName>
    <definedName name="_________SLV20025">'[20]ANAL-PUMP HOUSE'!$I$58</definedName>
    <definedName name="_________SLV80010">'[20]ANAL-PUMP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'[23]21-Rate Analysis-1'!$E$22</definedName>
    <definedName name="________AGG40">#REF!</definedName>
    <definedName name="________AGG6">#REF!</definedName>
    <definedName name="________ARV8040">'[20]ANAL-PUMP HOUSE'!$I$55</definedName>
    <definedName name="________ash1">[21]ANAL!#REF!</definedName>
    <definedName name="________AWM10">#REF!</definedName>
    <definedName name="________AWM40">#REF!</definedName>
    <definedName name="________AWM6">#REF!</definedName>
    <definedName name="________b111121">#REF!</definedName>
    <definedName name="________BTV300">'[20]ANAL-PUMP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[14]PROCTOR!#REF!</definedName>
    <definedName name="________CAN486">[14]PROCTOR!#REF!</definedName>
    <definedName name="________CAN487">[14]PROCTOR!#REF!</definedName>
    <definedName name="________CAN488">[14]PROCTOR!#REF!</definedName>
    <definedName name="________CAN489">[14]PROCTOR!#REF!</definedName>
    <definedName name="________CAN490">[14]PROCTOR!#REF!</definedName>
    <definedName name="________CAN491">[14]PROCTOR!#REF!</definedName>
    <definedName name="________CAN492">[14]PROCTOR!#REF!</definedName>
    <definedName name="________CAN493">[14]PROCTOR!#REF!</definedName>
    <definedName name="________CAN494">[14]PROCTOR!#REF!</definedName>
    <definedName name="________CAN495">[14]PROCTOR!#REF!</definedName>
    <definedName name="________CAN496">[14]PROCTOR!#REF!</definedName>
    <definedName name="________CAN497">[14]PROCTOR!#REF!</definedName>
    <definedName name="________CAN498">[14]PROCTOR!#REF!</definedName>
    <definedName name="________CAN499">[14]PROCTOR!#REF!</definedName>
    <definedName name="________CAN500">[14]PROCTOR!#REF!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'[20]Pipe trench'!$V$23</definedName>
    <definedName name="________HRC2">'[20]Pipe trench'!$V$24</definedName>
    <definedName name="________HSE1">'[20]Pipe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'[4]Mix Design'!#REF!</definedName>
    <definedName name="________MIX1540">'[4]Mix Design'!$P$11</definedName>
    <definedName name="________MIX1580">'[4]Mix Design'!#REF!</definedName>
    <definedName name="________MIX2">'[5]Mix Design'!$P$12</definedName>
    <definedName name="________MIX20">#REF!</definedName>
    <definedName name="________MIX2020">'[4]Mix Design'!$P$12</definedName>
    <definedName name="________MIX2040">'[4]Mix Design'!$P$13</definedName>
    <definedName name="________MIX25">#REF!</definedName>
    <definedName name="________MIX2540">'[4]Mix Design'!$P$15</definedName>
    <definedName name="________Mix255">'[6]Mix Design'!$P$13</definedName>
    <definedName name="________MIX30">#REF!</definedName>
    <definedName name="________MIX35">#REF!</definedName>
    <definedName name="________MIX40">#REF!</definedName>
    <definedName name="________MIX45">'[4]Mix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'[20]Pipe trench'!$V$17</definedName>
    <definedName name="________ORC2">'[20]Pipe trench'!$V$18</definedName>
    <definedName name="________OSE1">'[20]Pipe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'[25]ANAL-PIPE LINE'!#REF!</definedName>
    <definedName name="________SLV20025">'[20]ANAL-PUMP HOUSE'!$I$58</definedName>
    <definedName name="________SLV80010">'[20]ANAL-PUMP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'[23]21-Rate Analysis-1'!$E$22</definedName>
    <definedName name="_______AGG40">#REF!</definedName>
    <definedName name="_______AGG6">#REF!</definedName>
    <definedName name="_______ash1">[13]ANAL!#REF!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[14]PROCTOR!#REF!</definedName>
    <definedName name="_______CAN486">[14]PROCTOR!#REF!</definedName>
    <definedName name="_______CAN487">[14]PROCTOR!#REF!</definedName>
    <definedName name="_______CAN488">[14]PROCTOR!#REF!</definedName>
    <definedName name="_______CAN489">[14]PROCTOR!#REF!</definedName>
    <definedName name="_______CAN490">[14]PROCTOR!#REF!</definedName>
    <definedName name="_______CAN491">[14]PROCTOR!#REF!</definedName>
    <definedName name="_______CAN492">[14]PROCTOR!#REF!</definedName>
    <definedName name="_______CAN493">[14]PROCTOR!#REF!</definedName>
    <definedName name="_______CAN494">[14]PROCTOR!#REF!</definedName>
    <definedName name="_______CAN495">[14]PROCTOR!#REF!</definedName>
    <definedName name="_______CAN496">[14]PROCTOR!#REF!</definedName>
    <definedName name="_______CAN497">[14]PROCTOR!#REF!</definedName>
    <definedName name="_______CAN498">[14]PROCTOR!#REF!</definedName>
    <definedName name="_______CAN499">[14]PROCTOR!#REF!</definedName>
    <definedName name="_______CAN500">[14]PROCTOR!#REF!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'[26]21-Rate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'[4]Mix Design'!#REF!</definedName>
    <definedName name="_______MIX1540">'[4]Mix Design'!$P$11</definedName>
    <definedName name="_______MIX1580">'[4]Mix Design'!#REF!</definedName>
    <definedName name="_______MIX2">'[5]Mix Design'!$P$12</definedName>
    <definedName name="_______MIX20">#REF!</definedName>
    <definedName name="_______MIX2020">'[4]Mix Design'!$P$12</definedName>
    <definedName name="_______MIX2040">'[4]Mix Design'!$P$13</definedName>
    <definedName name="_______MIX25">#REF!</definedName>
    <definedName name="_______MIX2540">'[4]Mix Design'!$P$15</definedName>
    <definedName name="_______Mix255">'[6]Mix Design'!$P$13</definedName>
    <definedName name="_______MIX30">#REF!</definedName>
    <definedName name="_______MIX35">#REF!</definedName>
    <definedName name="_______MIX40">#REF!</definedName>
    <definedName name="_______MIX45">'[4]Mix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'[26]21-Rate Analysis '!$E$19</definedName>
    <definedName name="_______sh1">90</definedName>
    <definedName name="_______sh2">120</definedName>
    <definedName name="_______sh3">150</definedName>
    <definedName name="_______sh4">180</definedName>
    <definedName name="_______SH5">#REF!</definedName>
    <definedName name="_______SLV10025">'[25]ANAL-PIPE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'[23]21-Rate Analysis-1'!$E$22</definedName>
    <definedName name="______AGG40">#REF!</definedName>
    <definedName name="______AGG6">#REF!</definedName>
    <definedName name="______ash1">[13]ANAL!#REF!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[14]PROCTOR!#REF!</definedName>
    <definedName name="______CAN486">[14]PROCTOR!#REF!</definedName>
    <definedName name="______CAN487">[14]PROCTOR!#REF!</definedName>
    <definedName name="______CAN488">[14]PROCTOR!#REF!</definedName>
    <definedName name="______CAN489">[14]PROCTOR!#REF!</definedName>
    <definedName name="______CAN490">[14]PROCTOR!#REF!</definedName>
    <definedName name="______CAN491">[14]PROCTOR!#REF!</definedName>
    <definedName name="______CAN492">[14]PROCTOR!#REF!</definedName>
    <definedName name="______CAN493">[14]PROCTOR!#REF!</definedName>
    <definedName name="______CAN494">[14]PROCTOR!#REF!</definedName>
    <definedName name="______CAN495">[14]PROCTOR!#REF!</definedName>
    <definedName name="______CAN496">[14]PROCTOR!#REF!</definedName>
    <definedName name="______CAN497">[14]PROCTOR!#REF!</definedName>
    <definedName name="______CAN498">[14]PROCTOR!#REF!</definedName>
    <definedName name="______CAN499">[14]PROCTOR!#REF!</definedName>
    <definedName name="______CAN500">[14]PROCTOR!#REF!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'[23]21-Rate Analysis-1'!$E$53</definedName>
    <definedName name="______EXC20">'[27]21-Rate Analysis '!$E$50</definedName>
    <definedName name="______EXC7">'[23]21-Rate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'[4]Mix Design'!#REF!</definedName>
    <definedName name="______MIX1540">'[4]Mix Design'!$P$11</definedName>
    <definedName name="______MIX1580">'[4]Mix Design'!#REF!</definedName>
    <definedName name="______MIX2">'[5]Mix Design'!$P$12</definedName>
    <definedName name="______MIX20">#REF!</definedName>
    <definedName name="______MIX2020">'[4]Mix Design'!$P$12</definedName>
    <definedName name="______MIX2040">'[4]Mix Design'!$P$13</definedName>
    <definedName name="______MIX25">#REF!</definedName>
    <definedName name="______MIX2540">'[4]Mix Design'!$P$15</definedName>
    <definedName name="______Mix255">'[6]Mix Design'!$P$13</definedName>
    <definedName name="______MIX30">#REF!</definedName>
    <definedName name="______MIX35">#REF!</definedName>
    <definedName name="______MIX40">#REF!</definedName>
    <definedName name="______MIX45">'[4]Mix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'[27]21-Rate Analysis '!$E$19</definedName>
    <definedName name="______sh1">90</definedName>
    <definedName name="______sh2">120</definedName>
    <definedName name="______sh3">150</definedName>
    <definedName name="______sh4">180</definedName>
    <definedName name="______SH5">#REF!</definedName>
    <definedName name="______SLV10025">'[28]ANAL-PIPE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[13]ANAL!#REF!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[14]PROCTOR!#REF!</definedName>
    <definedName name="_____CAN486">[14]PROCTOR!#REF!</definedName>
    <definedName name="_____CAN487">[14]PROCTOR!#REF!</definedName>
    <definedName name="_____CAN488">[14]PROCTOR!#REF!</definedName>
    <definedName name="_____CAN489">[14]PROCTOR!#REF!</definedName>
    <definedName name="_____CAN490">[14]PROCTOR!#REF!</definedName>
    <definedName name="_____CAN491">[14]PROCTOR!#REF!</definedName>
    <definedName name="_____CAN492">[14]PROCTOR!#REF!</definedName>
    <definedName name="_____CAN493">[14]PROCTOR!#REF!</definedName>
    <definedName name="_____CAN494">[14]PROCTOR!#REF!</definedName>
    <definedName name="_____CAN495">[14]PROCTOR!#REF!</definedName>
    <definedName name="_____CAN496">[14]PROCTOR!#REF!</definedName>
    <definedName name="_____CAN497">[14]PROCTOR!#REF!</definedName>
    <definedName name="_____CAN498">[14]PROCTOR!#REF!</definedName>
    <definedName name="_____CAN499">[14]PROCTOR!#REF!</definedName>
    <definedName name="_____CAN500">[14]PROCTOR!#REF!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'[23]21-Rate Analysis-1'!$E$53</definedName>
    <definedName name="_____EXC20">'[27]21-Rate Analysis '!$E$50</definedName>
    <definedName name="_____EXC7">'[23]21-Rate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'[4]Mix Design'!#REF!</definedName>
    <definedName name="_____MIX1540">'[4]Mix Design'!$P$11</definedName>
    <definedName name="_____MIX1580">'[4]Mix Design'!#REF!</definedName>
    <definedName name="_____MIX2">'[5]Mix Design'!$P$12</definedName>
    <definedName name="_____MIX20">#REF!</definedName>
    <definedName name="_____MIX2020">'[4]Mix Design'!$P$12</definedName>
    <definedName name="_____MIX2040">'[4]Mix Design'!$P$13</definedName>
    <definedName name="_____MIX25">#REF!</definedName>
    <definedName name="_____MIX2540">'[4]Mix Design'!$P$15</definedName>
    <definedName name="_____Mix255">'[6]Mix Design'!$P$13</definedName>
    <definedName name="_____MIX30">#REF!</definedName>
    <definedName name="_____MIX35">#REF!</definedName>
    <definedName name="_____MIX40">#REF!</definedName>
    <definedName name="_____MIX45">'[4]Mix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'[27]21-Rate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[13]ANAL!#REF!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[14]PROCTOR!#REF!</definedName>
    <definedName name="____CAN486">[14]PROCTOR!#REF!</definedName>
    <definedName name="____CAN487">[14]PROCTOR!#REF!</definedName>
    <definedName name="____CAN488">[14]PROCTOR!#REF!</definedName>
    <definedName name="____CAN489">[14]PROCTOR!#REF!</definedName>
    <definedName name="____CAN490">[14]PROCTOR!#REF!</definedName>
    <definedName name="____CAN491">[14]PROCTOR!#REF!</definedName>
    <definedName name="____CAN492">[14]PROCTOR!#REF!</definedName>
    <definedName name="____CAN493">[14]PROCTOR!#REF!</definedName>
    <definedName name="____CAN494">[14]PROCTOR!#REF!</definedName>
    <definedName name="____CAN495">[14]PROCTOR!#REF!</definedName>
    <definedName name="____CAN496">[14]PROCTOR!#REF!</definedName>
    <definedName name="____CAN497">[14]PROCTOR!#REF!</definedName>
    <definedName name="____CAN498">[14]PROCTOR!#REF!</definedName>
    <definedName name="____CAN499">[14]PROCTOR!#REF!</definedName>
    <definedName name="____CAN500">[14]PROCTOR!#REF!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'[23]21-Rate Analysis-1'!$E$53</definedName>
    <definedName name="____EXC20">'[29]21-Rate Analysis-1'!$E$50</definedName>
    <definedName name="____EXC7">'[23]21-Rate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'[4]Mix Design'!#REF!</definedName>
    <definedName name="____MIX1540">'[4]Mix Design'!$P$11</definedName>
    <definedName name="____MIX1580">'[4]Mix Design'!#REF!</definedName>
    <definedName name="____MIX2">'[5]Mix Design'!$P$12</definedName>
    <definedName name="____MIX20">#REF!</definedName>
    <definedName name="____MIX2020">'[4]Mix Design'!$P$12</definedName>
    <definedName name="____MIX2040">'[4]Mix Design'!$P$13</definedName>
    <definedName name="____MIX25">#REF!</definedName>
    <definedName name="____MIX2540">'[4]Mix Design'!$P$15</definedName>
    <definedName name="____Mix255">'[6]Mix Design'!$P$13</definedName>
    <definedName name="____MIX30">#REF!</definedName>
    <definedName name="____MIX35">#REF!</definedName>
    <definedName name="____MIX40">#REF!</definedName>
    <definedName name="____MIX45">'[4]Mix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'[29]21-Rate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[13]ANAL!#REF!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[14]PROCTOR!#REF!</definedName>
    <definedName name="___CAN486">[14]PROCTOR!#REF!</definedName>
    <definedName name="___CAN487">[14]PROCTOR!#REF!</definedName>
    <definedName name="___CAN488">[14]PROCTOR!#REF!</definedName>
    <definedName name="___CAN489">[14]PROCTOR!#REF!</definedName>
    <definedName name="___CAN490">[14]PROCTOR!#REF!</definedName>
    <definedName name="___CAN491">[14]PROCTOR!#REF!</definedName>
    <definedName name="___CAN492">[14]PROCTOR!#REF!</definedName>
    <definedName name="___CAN493">[14]PROCTOR!#REF!</definedName>
    <definedName name="___CAN494">[14]PROCTOR!#REF!</definedName>
    <definedName name="___CAN495">[14]PROCTOR!#REF!</definedName>
    <definedName name="___CAN496">[14]PROCTOR!#REF!</definedName>
    <definedName name="___CAN497">[14]PROCTOR!#REF!</definedName>
    <definedName name="___CAN498">[14]PROCTOR!#REF!</definedName>
    <definedName name="___CAN499">[14]PROCTOR!#REF!</definedName>
    <definedName name="___CAN500">[14]PROCTOR!#REF!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'[23]21-Rate Analysis-1'!$E$53</definedName>
    <definedName name="___EXC20">'[23]21-Rate Analysis-1'!$E$51</definedName>
    <definedName name="___EXC7">'[23]21-Rate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'[4]Mix Design'!#REF!</definedName>
    <definedName name="___MIX1540">'[4]Mix Design'!$P$11</definedName>
    <definedName name="___MIX1580">'[4]Mix Design'!#REF!</definedName>
    <definedName name="___MIX2">'[5]Mix Design'!$P$12</definedName>
    <definedName name="___MIX20">#REF!</definedName>
    <definedName name="___MIX2020">'[4]Mix Design'!$P$12</definedName>
    <definedName name="___MIX2040">'[4]Mix Design'!$P$13</definedName>
    <definedName name="___MIX25">#REF!</definedName>
    <definedName name="___MIX2540">'[4]Mix Design'!$P$15</definedName>
    <definedName name="___Mix255">'[6]Mix Design'!$P$13</definedName>
    <definedName name="___MIX30">#REF!</definedName>
    <definedName name="___MIX35">#REF!</definedName>
    <definedName name="___MIX40">#REF!</definedName>
    <definedName name="___MIX45">'[4]Mix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'[23]21-Rate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[30]TTL!$G$31:$AU$31</definedName>
    <definedName name="__123Graph_B" hidden="1">'[31]P-Ins &amp; Bonds'!#REF!</definedName>
    <definedName name="__123Graph_C" hidden="1">[30]TTL!$G$37:$AU$37</definedName>
    <definedName name="__123Graph_D" hidden="1">'[31]P-Ins &amp; Bonds'!#REF!</definedName>
    <definedName name="__123Graph_E" hidden="1">'[31]P-Ins &amp; Bonds'!#REF!</definedName>
    <definedName name="__123Graph_F" hidden="1">'[31]P-Ins &amp; Bonds'!#REF!</definedName>
    <definedName name="__123Graph_X" hidden="1">[30]TTL!$G$6:$AU$6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[13]ANAL!#REF!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[14]PROCTOR!#REF!</definedName>
    <definedName name="__CAN486">[14]PROCTOR!#REF!</definedName>
    <definedName name="__CAN487">[14]PROCTOR!#REF!</definedName>
    <definedName name="__CAN488">[14]PROCTOR!#REF!</definedName>
    <definedName name="__CAN489">[14]PROCTOR!#REF!</definedName>
    <definedName name="__CAN490">[14]PROCTOR!#REF!</definedName>
    <definedName name="__CAN491">[14]PROCTOR!#REF!</definedName>
    <definedName name="__CAN492">[14]PROCTOR!#REF!</definedName>
    <definedName name="__CAN493">[14]PROCTOR!#REF!</definedName>
    <definedName name="__CAN494">[14]PROCTOR!#REF!</definedName>
    <definedName name="__CAN495">[14]PROCTOR!#REF!</definedName>
    <definedName name="__CAN496">[14]PROCTOR!#REF!</definedName>
    <definedName name="__CAN497">[14]PROCTOR!#REF!</definedName>
    <definedName name="__CAN498">[14]PROCTOR!#REF!</definedName>
    <definedName name="__CAN499">[14]PROCTOR!#REF!</definedName>
    <definedName name="__CAN500">[14]PROCTOR!#REF!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'[32]Rate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'[4]Mix Design'!#REF!</definedName>
    <definedName name="__MIX1540">'[4]Mix Design'!$P$11</definedName>
    <definedName name="__MIX1580">'[4]Mix Design'!#REF!</definedName>
    <definedName name="__MIX2">'[5]Mix Design'!$P$12</definedName>
    <definedName name="__MIX20">#REF!</definedName>
    <definedName name="__MIX2020">'[4]Mix Design'!$P$12</definedName>
    <definedName name="__MIX2040">'[4]Mix Design'!$P$13</definedName>
    <definedName name="__MIX25">#REF!</definedName>
    <definedName name="__MIX2540">'[4]Mix Design'!$P$15</definedName>
    <definedName name="__Mix255">'[6]Mix Design'!$P$13</definedName>
    <definedName name="__MIX30">#REF!</definedName>
    <definedName name="__MIX35">#REF!</definedName>
    <definedName name="__MIX40">#REF!</definedName>
    <definedName name="__MIX45">'[4]Mix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'[33]Rate Analysis '!$E$19</definedName>
    <definedName name="__RNG150">'[34]Valve Cl'!$A$8:$W$32</definedName>
    <definedName name="__RNG1500">'[34]Valve Cl'!$A$152:$W$176</definedName>
    <definedName name="__RNG2500">'[34]Valve Cl'!$A$181:$W$205</definedName>
    <definedName name="__RNG300">'[34]Valve Cl'!$A$37:$W$61</definedName>
    <definedName name="__RNG400">'[34]Valve Cl'!$A$66:$W$90</definedName>
    <definedName name="__RNG4500">'[34]Valve Cl'!$A$209:$W$233</definedName>
    <definedName name="__RNG600">'[34]Valve Cl'!$A$95:$W$119</definedName>
    <definedName name="__RNG900">'[34]Valve Cl'!$A$124:$W$148</definedName>
    <definedName name="__sh1">90</definedName>
    <definedName name="__SH10">'[35]Executive Summary -Thermal'!$A$4:$G$118</definedName>
    <definedName name="__SH11">'[35]Executive Summary -Thermal'!$A$4:$H$167</definedName>
    <definedName name="__sh2">120</definedName>
    <definedName name="__sh3">150</definedName>
    <definedName name="__sh4">180</definedName>
    <definedName name="__SH5">'[35]Executive Summary -Thermal'!$A$4:$H$96</definedName>
    <definedName name="__SH6">'[35]Executive Summary -Thermal'!$A$4:$H$95</definedName>
    <definedName name="__SH7">'[35]Executive Summary -Thermal'!$A$4:$H$163</definedName>
    <definedName name="__SH8">'[35]Executive Summary -Thermal'!$A$4:$H$133</definedName>
    <definedName name="__SH9">'[35]Executive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[36]당초!#REF!</definedName>
    <definedName name="_1_">[37]예가표!#REF!</definedName>
    <definedName name="_10__123Graph_DCHART_1" hidden="1">[38]Cash2!$K$16:$K$36</definedName>
    <definedName name="_11">#N/A</definedName>
    <definedName name="_11F" hidden="1">[39]산근!#REF!</definedName>
    <definedName name="_12_0">[37]예가표!#REF!</definedName>
    <definedName name="_13_0\LA">[40]공문!#REF!</definedName>
    <definedName name="_13_ページング_電話関係">#REF!</definedName>
    <definedName name="_14_0\MID">[40]공문!#REF!</definedName>
    <definedName name="_15_0\SM">[40]공문!#REF!</definedName>
    <definedName name="_16_0_0__123Grap" hidden="1">[41]공문!#REF!</definedName>
    <definedName name="_17_0_0_F" hidden="1">#REF!</definedName>
    <definedName name="_18_0ME">[40]공문!#REF!</definedName>
    <definedName name="_19_0ME">[40]공문!#REF!</definedName>
    <definedName name="_2">[36]당초!#REF!</definedName>
    <definedName name="_2\LA">[40]공문!#REF!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'[31]P-Site fac'!#REF!</definedName>
    <definedName name="_2A3">'[31]P-Site fac'!#REF!</definedName>
    <definedName name="_2A4">'[31]P-Site fac'!#REF!</definedName>
    <definedName name="_3">#REF!</definedName>
    <definedName name="_3\MID">[40]공문!#REF!</definedName>
    <definedName name="_30_9">#REF!</definedName>
    <definedName name="_31G_0Extr">#REF!</definedName>
    <definedName name="_32G_0Extract">#REF!</definedName>
    <definedName name="_33G__Extr">#REF!</definedName>
    <definedName name="_34G__Extract">#REF!</definedName>
    <definedName name="_35ME">[40]공문!#REF!</definedName>
    <definedName name="_36ME">[40]공문!#REF!</definedName>
    <definedName name="_37Y_0Crite">[42]jobhist!#REF!</definedName>
    <definedName name="_38Y_0Extr">[42]jobhist!#REF!</definedName>
    <definedName name="_3B1">'[31]P-Ins &amp; Bonds'!#REF!</definedName>
    <definedName name="_3B2">'[31]P-Ins &amp; Bonds'!#REF!</definedName>
    <definedName name="_3B3">[43]PRELIM5!$F$17</definedName>
    <definedName name="_4">#REF!</definedName>
    <definedName name="_4\SM">[40]공문!#REF!</definedName>
    <definedName name="_5.0_Hire_and_running_charges_of_winch___grab">[44]SOR!#REF!</definedName>
    <definedName name="_5_123Grap" hidden="1">[41]공문!#REF!</definedName>
    <definedName name="_5B5">'[31]P-Clients fac'!#REF!</definedName>
    <definedName name="_5B6">'[31]P-Clients fac'!#REF!</definedName>
    <definedName name="_5B7">'[31]P-Clients fac'!#REF!</definedName>
    <definedName name="_6__123Graph_ACHART_1" hidden="1">[38]Cash2!$G$16:$G$31</definedName>
    <definedName name="_6B8">#REF!</definedName>
    <definedName name="_6B9">#REF!</definedName>
    <definedName name="_7__123Graph_ACHART_2" hidden="1">[38]Z!$T$179:$AH$179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[38]Z!$T$180:$AH$180</definedName>
    <definedName name="_9__123Graph_CCHART_1" hidden="1">[38]Cash2!$J$16:$J$36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[13]ANAL!#REF!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[14]PROCTOR!#REF!</definedName>
    <definedName name="_CAN486">[14]PROCTOR!#REF!</definedName>
    <definedName name="_CAN487">[14]PROCTOR!#REF!</definedName>
    <definedName name="_CAN488">[14]PROCTOR!#REF!</definedName>
    <definedName name="_CAN489">[14]PROCTOR!#REF!</definedName>
    <definedName name="_CAN490">[14]PROCTOR!#REF!</definedName>
    <definedName name="_CAN491">[14]PROCTOR!#REF!</definedName>
    <definedName name="_CAN492">[14]PROCTOR!#REF!</definedName>
    <definedName name="_CAN493">[14]PROCTOR!#REF!</definedName>
    <definedName name="_CAN494">[14]PROCTOR!#REF!</definedName>
    <definedName name="_CAN495">[14]PROCTOR!#REF!</definedName>
    <definedName name="_CAN496">[14]PROCTOR!#REF!</definedName>
    <definedName name="_CAN497">[14]PROCTOR!#REF!</definedName>
    <definedName name="_CAN498">[14]PROCTOR!#REF!</definedName>
    <definedName name="_CAN499">[14]PROCTOR!#REF!</definedName>
    <definedName name="_CAN500">[14]PROCTOR!#REF!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'[45]dongia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'[46]RA Civil'!$E$50</definedName>
    <definedName name="_ExV200">#REF!</definedName>
    <definedName name="_f2">#REF!</definedName>
    <definedName name="_F3">#REF!</definedName>
    <definedName name="_FF3">#REF!</definedName>
    <definedName name="_Fill" hidden="1">[47]BHANDUP!#REF!</definedName>
    <definedName name="_Fill1" hidden="1">[47]BHANDUP!#REF!</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[48]설산1.나!$A$8:$J$53</definedName>
    <definedName name="_hh2">[48]본사S!$B$10:$P$103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[49]PIPING!$AJ$7:$AJ$221</definedName>
    <definedName name="_Mat2">[49]PIPING!$AK$7:$AK$221</definedName>
    <definedName name="_MIX10">#REF!</definedName>
    <definedName name="_MIX15">#REF!</definedName>
    <definedName name="_MIX15150">'[4]Mix Design'!#REF!</definedName>
    <definedName name="_MIX1540">'[4]Mix Design'!$P$11</definedName>
    <definedName name="_MIX1580">'[4]Mix Design'!#REF!</definedName>
    <definedName name="_MIX2">'[5]Mix Design'!$P$12</definedName>
    <definedName name="_MIX20">#REF!</definedName>
    <definedName name="_MIX2020">'[4]Mix Design'!$P$12</definedName>
    <definedName name="_MIX2040">'[4]Mix Design'!$P$13</definedName>
    <definedName name="_MIX25">#REF!</definedName>
    <definedName name="_MIX2540">'[4]Mix Design'!$P$15</definedName>
    <definedName name="_Mix255">'[6]Mix Design'!$P$13</definedName>
    <definedName name="_MIX30">#REF!</definedName>
    <definedName name="_MIX35">#REF!</definedName>
    <definedName name="_MIX40">#REF!</definedName>
    <definedName name="_MIX45">'[4]Mix Design'!#REF!</definedName>
    <definedName name="_mm1">#REF!</definedName>
    <definedName name="_mm2">#REF!</definedName>
    <definedName name="_mm3">#REF!</definedName>
    <definedName name="_MUR5">#REF!</definedName>
    <definedName name="_MUR8">#REF!</definedName>
    <definedName name="_new1">[50]Original!$V$8</definedName>
    <definedName name="_OPC43">#REF!</definedName>
    <definedName name="_Order1" hidden="1">255</definedName>
    <definedName name="_Order2" hidden="1">0</definedName>
    <definedName name="_p1">#REF!</definedName>
    <definedName name="_Parse_In" hidden="1">#REF!</definedName>
    <definedName name="_Parse_Out" hidden="1">[51]갑지!#REF!</definedName>
    <definedName name="_PB1">#REF!</definedName>
    <definedName name="_PIN1">#REF!</definedName>
    <definedName name="_PPC53">'[46]RA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'[34]Valve Cl'!$A$8:$W$32</definedName>
    <definedName name="_RNG1500">'[34]Valve Cl'!$A$152:$W$176</definedName>
    <definedName name="_RNG2500">'[34]Valve Cl'!$A$181:$W$205</definedName>
    <definedName name="_RNG300">'[34]Valve Cl'!$A$37:$W$61</definedName>
    <definedName name="_RNG400">'[34]Valve Cl'!$A$66:$W$90</definedName>
    <definedName name="_RNG4500">'[34]Valve Cl'!$A$209:$W$233</definedName>
    <definedName name="_RNG600">'[34]Valve Cl'!$A$95:$W$119</definedName>
    <definedName name="_RNG900">'[34]Valve Cl'!$A$124:$W$148</definedName>
    <definedName name="_sh1">90</definedName>
    <definedName name="_SH10">'[35]Executive Summary -Thermal'!$A$4:$G$118</definedName>
    <definedName name="_SH11">'[35]Executive Summary -Thermal'!$A$4:$H$167</definedName>
    <definedName name="_sh2">120</definedName>
    <definedName name="_sh3">150</definedName>
    <definedName name="_sh4">180</definedName>
    <definedName name="_SH5">'[35]Executive Summary -Thermal'!$A$4:$H$96</definedName>
    <definedName name="_SH6">'[35]Executive Summary -Thermal'!$A$4:$H$95</definedName>
    <definedName name="_SH7">'[35]Executive Summary -Thermal'!$A$4:$H$163</definedName>
    <definedName name="_SH8">'[35]Executive Summary -Thermal'!$A$4:$H$133</definedName>
    <definedName name="_SH9">'[35]Executive Summary -Thermal'!$A$4:$H$194</definedName>
    <definedName name="_SLV10025">'[52]ANAL-PIPE LINE'!#REF!</definedName>
    <definedName name="_SMG1">#N/A</definedName>
    <definedName name="_SMG2">#N/A</definedName>
    <definedName name="_Sort" hidden="1">#REF!</definedName>
    <definedName name="_ssr1">'[53]scour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[54]Voucher!$B$1</definedName>
    <definedName name="_V2">[54]Voucher!$R$1</definedName>
    <definedName name="√">"SQRT"</definedName>
    <definedName name="◈002MONO현황">#REF!</definedName>
    <definedName name="a">[55]Culvert!$H$112</definedName>
    <definedName name="a._Trimmer">[44]SOR!#REF!</definedName>
    <definedName name="a___0">#REF!</definedName>
    <definedName name="a___13">#REF!</definedName>
    <definedName name="a__Labour_charges_for_cutting_bending__welding_including_materials.">[44]SOR!#REF!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[56]PROCTOR!#REF!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'[57]Cost of O &amp; O'!$F$13</definedName>
    <definedName name="ae">#REF!</definedName>
    <definedName name="AEA">[58]ANALYSIS!$C$18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[59]ANAL!#REF!</definedName>
    <definedName name="AGGT">[59]ANAL!$E$14</definedName>
    <definedName name="AGGT1012">'[52]ANAL-PIPE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[60]CABLERET!$B$10</definedName>
    <definedName name="alfa">#REF!</definedName>
    <definedName name="alfa1">#REF!</definedName>
    <definedName name="alload">[60]CABLERET!$D$13:$D$128</definedName>
    <definedName name="ALMARGIN">[60]CABLERET!$D$7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[61]ANALYSER!#REF!</definedName>
    <definedName name="Architect">#REF!</definedName>
    <definedName name="area">[62]MixBed!#REF!</definedName>
    <definedName name="AREA_CODE">#REF!</definedName>
    <definedName name="area1">[62]MixBed!#REF!</definedName>
    <definedName name="ARGON">[49]PIPING!$U$6:$U$105</definedName>
    <definedName name="arunan">#N/A</definedName>
    <definedName name="asd">#REF!</definedName>
    <definedName name="asdf">[37]예가표!#REF!</definedName>
    <definedName name="asdfs" hidden="1">[38]Cash2!$G$16:$G$31</definedName>
    <definedName name="ASH">#REF!</definedName>
    <definedName name="ASHOKA">#REF!</definedName>
    <definedName name="ASPAV">#REF!</definedName>
    <definedName name="assdf" hidden="1">[38]Z!$T$179:$AH$179</definedName>
    <definedName name="At">#REF!</definedName>
    <definedName name="Attachment_C_3">#REF!</definedName>
    <definedName name="autofill_data">#REF!</definedName>
    <definedName name="AVIBRA">'[57]Cost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[63]FINOLEX!$W$17</definedName>
    <definedName name="basew">#REF!</definedName>
    <definedName name="BATCH">#REF!</definedName>
    <definedName name="BATCH20">#REF!</definedName>
    <definedName name="BATCH30">#REF!</definedName>
    <definedName name="Batching_hot_mix_plant">[44]SOR!#REF!</definedName>
    <definedName name="BBOF">#REF!</definedName>
    <definedName name="BC">#REF!</definedName>
    <definedName name="bcc">[13]ANAL!#REF!</definedName>
    <definedName name="Bcw">[64]basdat!$D$5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OR(ISBLANK([65]Collab!$D1),ISBLANK([65]Collab!$I1))</definedName>
    <definedName name="Blank11">OR(ISBLANK([65]Transport!$D1),ISBLANK([65]Transport!$G1))</definedName>
    <definedName name="Blank12">OR(ISBLANK('[65]Civil 1'!$D1),ISBLANK('[65]Civil 1'!$K1))</definedName>
    <definedName name="Blank13">OR(ISBLANK('[65]Civil 2'!$D1),ISBLANK('[65]Civil 2'!$K1))</definedName>
    <definedName name="Blank14">OR(ISBLANK('[65]Civil 3'!$D1),ISBLANK('[65]Civil 3'!$K1))</definedName>
    <definedName name="Blank15">OR(ISBLANK('[65]Site 1'!$D1),ISBLANK('[65]Site 1'!$K1))</definedName>
    <definedName name="Blank16">OR(ISBLANK('[65]Site 2'!$D1),ISBLANK('[65]Site 2'!$K1))</definedName>
    <definedName name="Blank17">OR(ISBLANK('[65]Site 3'!$D1),ISBLANK('[65]Site 3'!$K1))</definedName>
    <definedName name="Blank18">OR(ISBLANK('[65]Site Faci'!$D1),ISBLANK('[65]Site Faci'!$K1))</definedName>
    <definedName name="Blank19">OR(N([65]Cont!#REF!)=0,N([65]Cont!$G1)=0)</definedName>
    <definedName name="Blank20">OR(N([65]Cont!#REF!)=0,N([65]Cont!$M1)=0)</definedName>
    <definedName name="Blank21">OR(ISBLANK('[65]Engg-Exec-1'!$D1),ISBLANK('[65]Engg-Exec-1'!$H1))</definedName>
    <definedName name="Blank22">OR(ISBLANK('[65]Site-Precom-1'!$D1),ISBLANK('[65]Site-Precom-1'!$H1))</definedName>
    <definedName name="Blank23">OR(ISBLANK('[65]Site-Precom-Vendor'!$D1),ISBLANK('[65]Site-Precom-Vendor'!$I1))</definedName>
    <definedName name="Blank24">OR(ISBLANK('[65]Risk-Anal'!$D1),ISBLANK('[65]Risk-Anal'!$I1),ISBLANK('[65]Risk-Anal'!$J1),ISBLANK('[65]Risk-Anal'!$K1),ISBLANK('[65]Risk-Anal'!$L1))</definedName>
    <definedName name="Blank25">OR(N([65]Cont!#REF!)=0,N([65]Cont!$P1)=0)</definedName>
    <definedName name="Block01_1">#REF!</definedName>
    <definedName name="Block02">'[66]form-c4'!#REF!</definedName>
    <definedName name="Block13">OR(ISBLANK('[65]Civil 2'!$D1),ISBLANK('[65]Civil 2'!$K1))</definedName>
    <definedName name="bm" hidden="1">{"'Sheet1'!$L$16"}</definedName>
    <definedName name="bn" hidden="1">{"'Sheet1'!$L$16"}</definedName>
    <definedName name="bol">#REF!</definedName>
    <definedName name="Bold">'[46]RA Civil'!$E$30</definedName>
    <definedName name="BOLT">#REF!</definedName>
    <definedName name="boml">#REF!</definedName>
    <definedName name="Bonus_E">'[67]SITE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[68]BP!#REF!</definedName>
    <definedName name="Breaks">#REF!</definedName>
    <definedName name="BRIBAT">'[46]RA Civil'!$E$38</definedName>
    <definedName name="BRICKS">#REF!</definedName>
    <definedName name="BROM">#REF!</definedName>
    <definedName name="broom">#REF!</definedName>
    <definedName name="btoe">#REF!</definedName>
    <definedName name="bua">#REF!</definedName>
    <definedName name="BUDDHA">#REF!</definedName>
    <definedName name="building">'[69]DETAILED  BOQ'!$A$2</definedName>
    <definedName name="building___0">#REF!</definedName>
    <definedName name="building___11">#REF!</definedName>
    <definedName name="building___12">#REF!</definedName>
    <definedName name="BuiltIn_Print_Area___0">#REF!</definedName>
    <definedName name="BuiltIn_Print_Area___0___0___0___0___0">[70]procurement!#REF!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[71]INPUT!$G$127*1.5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[60]CABLERET!$B$13:$B$128</definedName>
    <definedName name="CABLE_A">'[72]LOCAL RATES'!$B$5:$G$19</definedName>
    <definedName name="CABLE_G">'[72]LOCAL RATES'!$A$5:$H$18</definedName>
    <definedName name="CABLE1">#REF!</definedName>
    <definedName name="CalcAgencyPrice">#REF!</definedName>
    <definedName name="cant">'[73]Staff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'[74]purpose&amp;input'!$E$143:'[74]purpose&amp;input'!$F$143</definedName>
    <definedName name="CCBP">#REF!</definedName>
    <definedName name="cccc">'[46]RA Civil'!$E$57</definedName>
    <definedName name="CCRUSH">#REF!</definedName>
    <definedName name="cdds">#REF!</definedName>
    <definedName name="CDOZ">#REF!</definedName>
    <definedName name="cdsdim">[75]csdim!$A$2:$A$1375</definedName>
    <definedName name="cdsloadrange">[75]cdsload!$A$3:$A$70</definedName>
    <definedName name="CDT">#REF!</definedName>
    <definedName name="CDWSSM">[76]R2!$H$21:$H$27</definedName>
    <definedName name="CDWSSP">[76]R2!$I$21:$I$27</definedName>
    <definedName name="CE">#REF!</definedName>
    <definedName name="cem">#REF!</definedName>
    <definedName name="Cement">#REF!</definedName>
    <definedName name="cementpaint">#REF!</definedName>
    <definedName name="CEXC">#REF!</definedName>
    <definedName name="CFTi">'[46]RA Civil'!$E$41</definedName>
    <definedName name="CGRD">#REF!</definedName>
    <definedName name="CGW">#REF!</definedName>
    <definedName name="CHAINAGE">#REF!</definedName>
    <definedName name="CHAINAGEM">[77]HYDRAULICS!$H$2</definedName>
    <definedName name="Chandramauli">#REF!</definedName>
    <definedName name="chandramauli1">#REF!</definedName>
    <definedName name="CHANDRAMAULI2">[78]FACE!#REF!</definedName>
    <definedName name="chandramauli3">#REF!</definedName>
    <definedName name="Charges_of_road_roller">[44]SOR!#REF!</definedName>
    <definedName name="check">#REF!</definedName>
    <definedName name="checked">#REF!</definedName>
    <definedName name="CHMP">#REF!</definedName>
    <definedName name="chsdim">[75]csdim!$A$1376:$A$2509</definedName>
    <definedName name="chsloadrange">[75]chsload!$A$3:$A$62</definedName>
    <definedName name="CHW">#REF!</definedName>
    <definedName name="CJCB">#REF!</definedName>
    <definedName name="ck">#REF!</definedName>
    <definedName name="cl">150</definedName>
    <definedName name="Class_end">[65]Ranges!#REF!</definedName>
    <definedName name="Class_start">[65]Ranges!#REF!</definedName>
    <definedName name="CLAY">#REF!</definedName>
    <definedName name="CLEAR">[79]!CLEAR</definedName>
    <definedName name="clearspan1">[78]FACE!#REF!</definedName>
    <definedName name="clearspan11">#REF!</definedName>
    <definedName name="CLOAD">#REF!</definedName>
    <definedName name="cmain">#REF!</definedName>
    <definedName name="CMIX">#REF!</definedName>
    <definedName name="cmort3">'[22]Rates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[49]PIPING!$AI$7:$AI$221</definedName>
    <definedName name="CODES">[76]R2!$C$39:$C$86</definedName>
    <definedName name="col">#REF!</definedName>
    <definedName name="col___0">#REF!</definedName>
    <definedName name="col___11">#REF!</definedName>
    <definedName name="col___12">#REF!</definedName>
    <definedName name="Collaborator">[65]User!#REF!</definedName>
    <definedName name="Columns">#REF!</definedName>
    <definedName name="COM">#REF!</definedName>
    <definedName name="Commission">#REF!</definedName>
    <definedName name="COMMPART">[75]CLAMP!$A$2:$D$605</definedName>
    <definedName name="COMP">#REF!</definedName>
    <definedName name="Company">#REF!</definedName>
    <definedName name="COMPARISON">{#N/A,#N/A,FALSE,"mpph1";#N/A,#N/A,FALSE,"mpmseb";#N/A,#N/A,FALSE,"mpph2"}</definedName>
    <definedName name="ConBlks">'[80]RA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[44]SOR!#REF!</definedName>
    <definedName name="Cost_of_water_including_filling_the_tanker">[44]SOR!#REF!</definedName>
    <definedName name="costcod">#REF!</definedName>
    <definedName name="costcode">#REF!</definedName>
    <definedName name="costing">#REF!</definedName>
    <definedName name="COU">#REF!</definedName>
    <definedName name="COU___0">#REF!</definedName>
    <definedName name="COU___13">#REF!</definedName>
    <definedName name="Country">'[81]GM 000'!$I$4</definedName>
    <definedName name="Cover_blocks">[44]SOR!#REF!</definedName>
    <definedName name="CPFM">#REF!</definedName>
    <definedName name="CPFS">#REF!</definedName>
    <definedName name="CPHEEO">'[82]boq ht'!#REF!</definedName>
    <definedName name="CPLG">#REF!</definedName>
    <definedName name="CPM">#REF!</definedName>
    <definedName name="CPUMP">#REF!</definedName>
    <definedName name="CP새단가">#REF!</definedName>
    <definedName name="_xlnm.Criteria">[83]八幡!$L$200</definedName>
    <definedName name="Criteria_MI">[84]estm_mech!#REF!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[60]CABLERET!$B$9</definedName>
    <definedName name="cuload">[60]CABLERET!$E$13:$E$128</definedName>
    <definedName name="CUMARGIN">[60]CABLERET!$E$7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[75]csdim!$A$2510:$A$3147</definedName>
    <definedName name="cvsloadrange">[75]cvsload!$A$3:$A$66</definedName>
    <definedName name="cw">20</definedName>
    <definedName name="CWMM">#REF!</definedName>
    <definedName name="CWTi">'[46]RA Civil'!$E$42</definedName>
    <definedName name="czvnzcvnz">#REF!</definedName>
    <definedName name="d">#REF!</definedName>
    <definedName name="d._Staging_to_keep_deflactometer___hire_charges_of_deflectometer">[44]SOR!#REF!</definedName>
    <definedName name="D.L.R.B.___Km.8.395_of_Left_Main_Canal">#REF!</definedName>
    <definedName name="D_">#REF!</definedName>
    <definedName name="d___0">#REF!</definedName>
    <definedName name="d___13">#REF!</definedName>
    <definedName name="d_jp" hidden="1">{"'Sheet1'!$A$4386:$N$4591"}</definedName>
    <definedName name="D_T">'[85]Discom Details'!$F$721</definedName>
    <definedName name="D65536A1">#REF!</definedName>
    <definedName name="DA">[49]PIPING!$W$6:$W$105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'[86]BLR 1'!$S:$S</definedName>
    <definedName name="DATA_10">[86]GEN!$R:$R</definedName>
    <definedName name="DATA_11">[86]GAS!$R:$R</definedName>
    <definedName name="DATA_12">[86]DEAE!$S:$S</definedName>
    <definedName name="DATA_2">[86]BLR2!$S:$S</definedName>
    <definedName name="DATA_3">[86]BLR3!$S:$S</definedName>
    <definedName name="DATA_4">[86]BLR4!$S:$S</definedName>
    <definedName name="DATA_5">[86]BLR5!$S:$S</definedName>
    <definedName name="DATA_6">[86]DEM!$R:$R</definedName>
    <definedName name="DATA_7">[86]SAM!$R:$R</definedName>
    <definedName name="DATA_8">[86]CHEM!$R:$R</definedName>
    <definedName name="DATA_9">[86]COP!$R:$R</definedName>
    <definedName name="DATA_SCH">[87]DATA!$A$4:$AZ$54</definedName>
    <definedName name="DATA1">#REF!</definedName>
    <definedName name="data2">#REF!</definedName>
    <definedName name="_xlnm.Database">#REF!</definedName>
    <definedName name="Database_MI">[84]estm_mech!#REF!</definedName>
    <definedName name="databaseii">[88]대비내역!$A$2:$G$1137</definedName>
    <definedName name="datalist">#REF!</definedName>
    <definedName name="date">[89]Cover!$D$22</definedName>
    <definedName name="dates">'[90]ETC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[55]Culvert!$H$112</definedName>
    <definedName name="dceff">#REF!</definedName>
    <definedName name="DCLAY">'[4]Cost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[91]Analysis!$C$9</definedName>
    <definedName name="DDD">#REF!</definedName>
    <definedName name="DDDD" hidden="1">{"form-D1",#N/A,FALSE,"FORM-D1";"form-D1_amt",#N/A,FALSE,"FORM-D1"}</definedName>
    <definedName name="DDDDDD">[79]!CLEAR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[79]!CLEAR</definedName>
    <definedName name="dfgddz">#REF!</definedName>
    <definedName name="dfghs">#REF!</definedName>
    <definedName name="DFINE">'[4]Cost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'[92]SITE OVERHEADS'!#REF!</definedName>
    <definedName name="DISCOUNTAL">[60]CABLERET!$D$3</definedName>
    <definedName name="DISCOUNTCU">[60]CABLERET!$E$3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'[4]Cost of O &amp; O'!$F$17</definedName>
    <definedName name="DMUR">#REF!</definedName>
    <definedName name="Do">#REF!</definedName>
    <definedName name="DOC_Title">'[81]GM 000'!$C$1</definedName>
    <definedName name="docu">#REF!</definedName>
    <definedName name="DOW_CORNING_789_SILICONE_SEALANT">#REF!</definedName>
    <definedName name="down">'[93]6-2차'!#REF!</definedName>
    <definedName name="DOZ">#REF!</definedName>
    <definedName name="dozer">'[94]Cost of O &amp; O'!$F$15</definedName>
    <definedName name="dq">#REF!</definedName>
    <definedName name="drain_trap">#REF!</definedName>
    <definedName name="DRES">#REF!</definedName>
    <definedName name="DRILL">#REF!</definedName>
    <definedName name="DRIP">'[4]Cost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'[95]PRECAST lightconc-II'!$K$20</definedName>
    <definedName name="e_margin">#REF!</definedName>
    <definedName name="E_span">#REF!</definedName>
    <definedName name="EAGG">#REF!</definedName>
    <definedName name="EAR">'[46]RA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[78]FACE!#REF!</definedName>
    <definedName name="EFINE">'[4]Cost of O &amp; O'!$F$7</definedName>
    <definedName name="eg">#REF!</definedName>
    <definedName name="egbe">#REF!</definedName>
    <definedName name="EGSB">#REF!</definedName>
    <definedName name="EHM">#REF!</definedName>
    <definedName name="EHROCK">#REF!</definedName>
    <definedName name="ELEC_AMT">[49]PIPING!$T$6:$T$105</definedName>
    <definedName name="ELEC_QTY">[49]PIPING!$R$6:$R$105</definedName>
    <definedName name="ELEC_RATE">[49]PIPING!$AU$7:$AV$39</definedName>
    <definedName name="ELEC_SPEC">[49]PIPING!$Q$6:$Q$105</definedName>
    <definedName name="ELEMENT_CODE">#REF!</definedName>
    <definedName name="Em">#REF!</definedName>
    <definedName name="Em___0">#REF!</definedName>
    <definedName name="Em___13">#REF!</definedName>
    <definedName name="EMB">#REF!</definedName>
    <definedName name="EMDIST">#REF!</definedName>
    <definedName name="EMOL">[96]Sheet1!$C$400:$F$409</definedName>
    <definedName name="EMUCK">'[4]Cost of O &amp; O'!$F$9</definedName>
    <definedName name="EMUL">#REF!</definedName>
    <definedName name="EMUR">#REF!</definedName>
    <definedName name="enter">#REF!</definedName>
    <definedName name="EOL">#REF!</definedName>
    <definedName name="eq.">[97]A!#REF!</definedName>
    <definedName name="eq_index">#REF!</definedName>
    <definedName name="EQ_JTS">[49]PIPING!$AA$6:$AA$105</definedName>
    <definedName name="eq_name">[98]eq_data!$C$5:$C$54</definedName>
    <definedName name="EQMOB">#REF!</definedName>
    <definedName name="equip">[94]Analysis!#REF!</definedName>
    <definedName name="equip.">[97]A!#REF!</definedName>
    <definedName name="EQUIPLIST">#REF!</definedName>
    <definedName name="ERECT">#REF!</definedName>
    <definedName name="ERIP">'[4]Cost of O &amp; O'!$F$10</definedName>
    <definedName name="EROCK">#REF!</definedName>
    <definedName name="ErrName162821590" hidden="1">[38]Cash2!$K$16:$K$36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'[46]RA Civil'!$E$51</definedName>
    <definedName name="EXC20BPOL">'[46]RA Civil'!$F$51</definedName>
    <definedName name="EXC20POL">'[46]RA Civil'!$F$50</definedName>
    <definedName name="EXCAVATION">[60]CABLERET!$I$3</definedName>
    <definedName name="excavcl">#REF!</definedName>
    <definedName name="EXICEAL">[60]CABLERET!$D$2</definedName>
    <definedName name="EXICECU">[60]CABLERET!$E$2</definedName>
    <definedName name="_xlnm.Extract">#REF!</definedName>
    <definedName name="Extract_MI">[84]estm_mech!#REF!</definedName>
    <definedName name="EXTRW">[76]R2!$C$20</definedName>
    <definedName name="EXW">[99]SUMMARY!$F$137:$F$140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[78]FACE!#REF!</definedName>
    <definedName name="FBLclearspan11">#REF!</definedName>
    <definedName name="FBLeffectivespan">[78]FACE!#REF!</definedName>
    <definedName name="FBLeffectivespan12">#REF!</definedName>
    <definedName name="FBLoverallspan">[78]FACE!#REF!</definedName>
    <definedName name="FBLoverallspan13">#REF!</definedName>
    <definedName name="fc">#REF!</definedName>
    <definedName name="FCK">[100]Below_Earth!$H$12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'[101]scour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'[46]RA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[99]SUMMARY!$F$73:$F$82</definedName>
    <definedName name="form">#REF!</definedName>
    <definedName name="formu">#REF!</definedName>
    <definedName name="formula">#REF!</definedName>
    <definedName name="FOS">#REF!</definedName>
    <definedName name="fp">'[102]Boiler&amp;TG'!#REF!</definedName>
    <definedName name="francis">#REF!</definedName>
    <definedName name="FROM__BUSAN_KOREA">#REF!</definedName>
    <definedName name="fs" hidden="1">{"'Sheet1'!$L$16"}</definedName>
    <definedName name="FSLbearing14">#REF!</definedName>
    <definedName name="FSLclearspan">[78]FACE!#REF!</definedName>
    <definedName name="FSLclearspan11">#REF!</definedName>
    <definedName name="FSLeffectivespan">[78]FACE!#REF!</definedName>
    <definedName name="FSLeffectivespan12">#REF!</definedName>
    <definedName name="FSLoverallspan">[78]FACE!#REF!</definedName>
    <definedName name="FSLoverallspan13">#REF!</definedName>
    <definedName name="FST.">#REF!</definedName>
    <definedName name="fullview">#REF!</definedName>
    <definedName name="funds" hidden="1">{"'Sheet1'!$A$4386:$N$4591"}</definedName>
    <definedName name="fv">#REF!</definedName>
    <definedName name="FW_AMT">[49]PIPING!$P$6:$P$105</definedName>
    <definedName name="FW_QTY">[49]PIPING!$N$6:$N$105</definedName>
    <definedName name="FW_RATE">[49]PIPING!$AR$7:$AS$30</definedName>
    <definedName name="FW_SPEC">[49]PIPING!$M$6:$M$105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[76]R2!$F$21:$F$32</definedName>
    <definedName name="gdfg" hidden="1">[38]Z!$T$180:$AH$180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'[4]Cost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[103]TOEC!#REF!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'[104]purpose&amp;input'!#REF!</definedName>
    <definedName name="Hcw">'[104]purpose&amp;input'!#REF!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[105]ABSTRACT!$G$4</definedName>
    <definedName name="hf">#REF!</definedName>
    <definedName name="HFOHSD">'[35]Executive Summary -Thermal'!$A$4:$H$96</definedName>
    <definedName name="hh">#REF!</definedName>
    <definedName name="hh___0">#REF!</definedName>
    <definedName name="hh___13">#REF!</definedName>
    <definedName name="Hhpc">'[104]purpose&amp;input'!#REF!</definedName>
    <definedName name="hhr">'[106]Pier Design(with offset)'!#REF!</definedName>
    <definedName name="hi">#REF!</definedName>
    <definedName name="HINDHUSTAN">#REF!</definedName>
    <definedName name="HIns">#REF!</definedName>
    <definedName name="Hipc">'[104]purpose&amp;input'!#REF!</definedName>
    <definedName name="Hiway">[54]Voucher!$R$1</definedName>
    <definedName name="hj" hidden="1">{"'Sheet1'!$L$16"}</definedName>
    <definedName name="HJK">[107]DETAILED!$J$6</definedName>
    <definedName name="Hlp">'[104]purpose&amp;input'!#REF!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'[106]Pier Design(with offset)'!#REF!</definedName>
    <definedName name="Hs">#REF!</definedName>
    <definedName name="hS___0">#REF!</definedName>
    <definedName name="hS___13">#REF!</definedName>
    <definedName name="Hs_atm">'[108]purpose&amp;input'!#REF!</definedName>
    <definedName name="HSD">'[46]RA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'[109]Pier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'[104]purpose&amp;input'!#REF!</definedName>
    <definedName name="hxb">#REF!</definedName>
    <definedName name="hxi">#REF!</definedName>
    <definedName name="HYSD">'[110]LOCAL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[49]PIPING!$I$6:$I$105</definedName>
    <definedName name="Index">[111]FIRST!$H$1</definedName>
    <definedName name="INPUT_VALVE">#REF!</definedName>
    <definedName name="InputData">[112]Testing!$E$8:$E$12,[112]Testing!$E$15:$E$18,[112]Testing!$E$21:$E$23,[112]Testing!$E$26:$E$27,[112]Testing!$E$30:$E$33,[112]Testing!$E$35:$E$37,[112]Testing!$D$43:$F$47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'[113]water prop.'!$A$1</definedName>
    <definedName name="issue_summary1">'[114]purpose&amp;input'!#REF!</definedName>
    <definedName name="it" hidden="1">{"'Sheet1'!$L$16"}</definedName>
    <definedName name="ITEM">#REF!</definedName>
    <definedName name="iteration">[115]!iteration</definedName>
    <definedName name="ITNUM">#N/A</definedName>
    <definedName name="ITRY">#REF!</definedName>
    <definedName name="ITRY1">#REF!</definedName>
    <definedName name="J">#REF!</definedName>
    <definedName name="j_filler">#REF!</definedName>
    <definedName name="JACK">'[4]Cost of O &amp; O'!$F$32</definedName>
    <definedName name="jartj">#REF!</definedName>
    <definedName name="JCB">#REF!</definedName>
    <definedName name="JCBPOL">'[46]RA Civil'!$F$48</definedName>
    <definedName name="jdrjd">#REF!</definedName>
    <definedName name="JDTRH">[116]DETAILED!$J$6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[117]FORM7!$R$3:$S$7</definedName>
    <definedName name="JOI_RATE">#REF!</definedName>
    <definedName name="js">#REF!</definedName>
    <definedName name="JUMBO">'[4]Cost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'[35]Executive Summary -Thermal'!$H$4:$I$31</definedName>
    <definedName name="KEIIU">'[35]Executive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'[46]RA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[118]S2groupcode!$G$2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[119]PLAN_FEB97!$A$2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'[120]steam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[64]basdat!$D$4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[76]R2!$G$39:$G$86</definedName>
    <definedName name="LMPO1">[76]R2!$C$10</definedName>
    <definedName name="LMPRT">[76]R2!$F$39:$F$86</definedName>
    <definedName name="LMPSUM">[76]R2!$G$87</definedName>
    <definedName name="LMPTOT">[76]R2!$C$5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'[4]Cost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'[106]Pier Design(with offset)'!#REF!</definedName>
    <definedName name="ltr">'[109]Pier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[121]!LWHの送信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'[4]Mix Design'!#REF!</definedName>
    <definedName name="m4.5agl">#REF!</definedName>
    <definedName name="m4.5bgl">#REF!</definedName>
    <definedName name="M40cement">#REF!</definedName>
    <definedName name="M50cement">#REF!</definedName>
    <definedName name="m7.32agl">#REF!</definedName>
    <definedName name="m7.32bgl">#REF!</definedName>
    <definedName name="Ma">'[104]purpose&amp;input'!#REF!</definedName>
    <definedName name="Ma_v">'[104]purpose&amp;input'!#REF!</definedName>
    <definedName name="mac">75</definedName>
    <definedName name="machinery">[91]Analysis!$C$18</definedName>
    <definedName name="man">#REF!</definedName>
    <definedName name="man___0">#REF!</definedName>
    <definedName name="man___11">#REF!</definedName>
    <definedName name="man___12">#REF!</definedName>
    <definedName name="MAN_DAY">[49]PIPING!$L$6:$L$105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'[82]boq ht'!#REF!</definedName>
    <definedName name="mason">'[22]Rates Basic'!$D$3</definedName>
    <definedName name="materials">#REF!</definedName>
    <definedName name="MATL">[49]PIPING!$AL$7:$AN$221</definedName>
    <definedName name="MATL_CLASS">[49]PIPING!$AC$6:$AC$105</definedName>
    <definedName name="MATL1">'[34]CODE-STR'!$A$3:$B$40</definedName>
    <definedName name="MaxSNo">[54]Data!$J$3</definedName>
    <definedName name="MAZ">#REF!</definedName>
    <definedName name="Mb">'[104]purpose&amp;input'!#REF!</definedName>
    <definedName name="Mb_v">'[104]purpose&amp;input'!#REF!</definedName>
    <definedName name="MBIT">#REF!</definedName>
    <definedName name="Mc">#REF!</definedName>
    <definedName name="Mc_v">#REF!</definedName>
    <definedName name="MCAR">'[4]Cost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[58]ANALYSIS!$C$9</definedName>
    <definedName name="METAL">#REF!</definedName>
    <definedName name="Metal12mm">'[122]LOCAL RATES'!$H$28</definedName>
    <definedName name="Metal20mm">'[122]LOCAL RATES'!$H$27</definedName>
    <definedName name="Metal40mm">'[122]LOCAL RATES'!$H$26</definedName>
    <definedName name="Metal6mm">'[122]LOCAL RATES'!$H$29</definedName>
    <definedName name="MF">'[123]scour depth'!#REF!</definedName>
    <definedName name="MF___0">#REF!</definedName>
    <definedName name="MF___13">#REF!</definedName>
    <definedName name="Mf_v">#REF!</definedName>
    <definedName name="mfg_process">[124]MFG_TAG!$A$1:$X$27</definedName>
    <definedName name="MFG_TAG">[125]Sheet1!$A$1:$X$27</definedName>
    <definedName name="Mg">#REF!</definedName>
    <definedName name="Mg_v">#REF!</definedName>
    <definedName name="Mh">#REF!</definedName>
    <definedName name="Mh_v">#REF!</definedName>
    <definedName name="Mhpc">'[104]purpose&amp;input'!#REF!:'[104]purpose&amp;input'!#REF!</definedName>
    <definedName name="Mhpipd">'[104]purpose&amp;input'!#REF!</definedName>
    <definedName name="Mhps">'[104]purpose&amp;input'!#REF!</definedName>
    <definedName name="MILD">#REF!</definedName>
    <definedName name="MinSNo">[54]Data!$J$2</definedName>
    <definedName name="Mipc">'[104]purpose&amp;input'!#REF!:'[104]purpose&amp;input'!#REF!</definedName>
    <definedName name="Mips">'[104]purpose&amp;input'!#REF!</definedName>
    <definedName name="MISADN">[76]R2!$C$14</definedName>
    <definedName name="MIST">#REF!</definedName>
    <definedName name="MIX">#REF!</definedName>
    <definedName name="Mix_15">'[6]Mix Design'!$P$11</definedName>
    <definedName name="Mix_30">'[6]Mix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'[104]purpose&amp;input'!#REF!</definedName>
    <definedName name="Mlpd">'[104]purpose&amp;input'!#REF!</definedName>
    <definedName name="Mlps">'[104]purpose&amp;input'!#REF!</definedName>
    <definedName name="mm">'[22]Rates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'[46]RA Civil'!$E$8</definedName>
    <definedName name="MUNION">#REF!</definedName>
    <definedName name="MUNON">#REF!</definedName>
    <definedName name="MUR">#REF!</definedName>
    <definedName name="MUTP">#REF!</definedName>
    <definedName name="N">[14]PROCTOR!#REF!</definedName>
    <definedName name="N___0">#REF!</definedName>
    <definedName name="N___13">#REF!</definedName>
    <definedName name="Name">[118]Index!$C$2</definedName>
    <definedName name="NEED">#REF!</definedName>
    <definedName name="needle">#REF!</definedName>
    <definedName name="NET_TAX">[60]CABLERET!$D$6</definedName>
    <definedName name="new">[50]Original!$T$8</definedName>
    <definedName name="NEWNAME" hidden="1">{#N/A,#N/A,FALSE,"CCTV"}</definedName>
    <definedName name="NIPP">#REF!</definedName>
    <definedName name="NN">#REF!</definedName>
    <definedName name="NN___0">#REF!</definedName>
    <definedName name="NN___13">#REF!</definedName>
    <definedName name="No">#REF!</definedName>
    <definedName name="NO_JTS">[49]PIPING!$G$6:$G$105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[49]PIPING!$V$6:$V$105</definedName>
    <definedName name="O11FAC">[76]R2!$C$6</definedName>
    <definedName name="O11SUM">[76]R2!$C$7</definedName>
    <definedName name="O12SUM">[76]R2!$C$9</definedName>
    <definedName name="O1SPFAC">[76]R2!#REF!</definedName>
    <definedName name="O1SPMGN">[76]R2!$C$12</definedName>
    <definedName name="O2FAC">[76]R2!$C$11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[60]CABLERET!$D$5</definedName>
    <definedName name="ODH" hidden="1">#REF!</definedName>
    <definedName name="OH_PM">#REF!</definedName>
    <definedName name="olct">'[109]Pier Design(with offset)'!#REF!</definedName>
    <definedName name="olt">'[106]Pier Design(with offset)'!#REF!</definedName>
    <definedName name="OMAS">#REF!</definedName>
    <definedName name="OPC">'[126]Rate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[78]FACE!#REF!</definedName>
    <definedName name="overallspan13">'[127]SLAB DESIGN'!$E$41</definedName>
    <definedName name="OVERHEADS">#REF!</definedName>
    <definedName name="OVRFAC">[76]R2!$C$16</definedName>
    <definedName name="Owner">#REF!</definedName>
    <definedName name="p">[107]DETAILED!$J$6</definedName>
    <definedName name="p___0">#REF!</definedName>
    <definedName name="p___13">#REF!</definedName>
    <definedName name="P_AREA">#REF!</definedName>
    <definedName name="p_shape">#REF!</definedName>
    <definedName name="p_sizes">[34]Tables!$H$10:$H$45</definedName>
    <definedName name="P_SYS">#REF!</definedName>
    <definedName name="p_w_sizes">[34]Tables!$H$10:$J$45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[49]PAINTING!$B$241:$N$264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'[4]Cost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[75]pipe!$A$3:$A$33</definedName>
    <definedName name="Pipeline_diagram">#REF!</definedName>
    <definedName name="Piping2222">OR(ISBLANK(#REF!),ISBLANK(#REF!))</definedName>
    <definedName name="PJACK">#REF!</definedName>
    <definedName name="PLAST">#REF!</definedName>
    <definedName name="PLUG">#REF!</definedName>
    <definedName name="pm_size">[34]Tables!$AE$8:$AE$43</definedName>
    <definedName name="pm_w_size">[34]Tables!$AA$8:$AF$43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'[128]RATE-ANAY.'!$A$152:$H$756</definedName>
    <definedName name="PriceCode">#REF!</definedName>
    <definedName name="_xlnm.Print_Area">#REF!</definedName>
    <definedName name="Print_Area_MI">#REF!</definedName>
    <definedName name="PRINT_AREA_MI___0">#REF!</definedName>
    <definedName name="print_title">[129]Cul_detail!$A$2:$IV$5</definedName>
    <definedName name="_xlnm.Print_Titles">#N/A</definedName>
    <definedName name="PRINT_TITLES_MI">#REF!</definedName>
    <definedName name="PRN">#REF!</definedName>
    <definedName name="proj">#REF!</definedName>
    <definedName name="proj_id">'[130]Project Management Main'!$D$9</definedName>
    <definedName name="proj_mgr">'[130]Project Management Main'!$D$12</definedName>
    <definedName name="proj_nm">'[130]Project Management Main'!$D$10</definedName>
    <definedName name="project">#REF!</definedName>
    <definedName name="Project_Name">'[81]GM 000'!$I$2</definedName>
    <definedName name="projecttitle">'[131]CABLE BULK'!#REF!</definedName>
    <definedName name="PROLL">#REF!</definedName>
    <definedName name="proom">#REF!</definedName>
    <definedName name="proom5x4">#REF!</definedName>
    <definedName name="PS">#REF!</definedName>
    <definedName name="PS___0">#REF!</definedName>
    <definedName name="PS___13">#REF!</definedName>
    <definedName name="PUMP">'[4]Cost of O &amp; O'!$F$27</definedName>
    <definedName name="Q">'[132]FORM-W3'!#REF!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[76]R2!$D$39:$D$86</definedName>
    <definedName name="Qty_as_on_apr">#REF!</definedName>
    <definedName name="Qv">#REF!</definedName>
    <definedName name="qw">#REF!</definedName>
    <definedName name="R_">#REF!</definedName>
    <definedName name="r_date">'[90]ETC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'[133]Rate Ana'!$A$6:$D$392</definedName>
    <definedName name="rate0">[134]SUMMARY!$A$3:$E$1159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'[135]LOCAL RATES'!#REF!</definedName>
    <definedName name="RCCpipe600">'[135]LOCAL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'[67]SITE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'[34]Valve Cl'!$A$381:$W$405</definedName>
    <definedName name="RNG150S">'[34]Valve Cl'!$A$238:$W$262</definedName>
    <definedName name="RNG2500S">'[34]Valve Cl'!$A$409:$W$433</definedName>
    <definedName name="RNG300S">'[34]Valve Cl'!$A$266:$W$290</definedName>
    <definedName name="RNG400S">'[34]Valve Cl'!$A$294:$W$318</definedName>
    <definedName name="RNG4500S">'[34]Valve Cl'!$A$438:$W$462</definedName>
    <definedName name="RNG600S">'[34]Valve Cl'!$A$323:$W$347</definedName>
    <definedName name="RNG900S">'[34]Valve Cl'!$A$352:$W$376</definedName>
    <definedName name="robot">#REF!</definedName>
    <definedName name="ROCE">#REF!</definedName>
    <definedName name="ROCK">#REF!</definedName>
    <definedName name="rockk">[94]Analysis!#REF!</definedName>
    <definedName name="RokSpl">#REF!</definedName>
    <definedName name="ROLL">#REF!</definedName>
    <definedName name="Rooms">#REF!</definedName>
    <definedName name="rosid">#REF!</definedName>
    <definedName name="ROTA">#REF!</definedName>
    <definedName name="ROTARY">'[4]Cost of O &amp; O'!$F$28</definedName>
    <definedName name="rout_t">#REF!</definedName>
    <definedName name="row">'[34]Valve Cl'!$AC$8:$AC$32</definedName>
    <definedName name="ROW_STRESS">'[34]CODE-STR'!$Z$3:$Z$21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[136]dummy!$A$2:$I$48</definedName>
    <definedName name="saf">[37]예가표!#REF!</definedName>
    <definedName name="Salaries1010">'[67]SITE OVERHEADS'!#REF!</definedName>
    <definedName name="Salaries1010_A">'[67]SITE OVERHEADS'!#REF!</definedName>
    <definedName name="SALESPLAN">#REF!</definedName>
    <definedName name="SAND">#REF!</definedName>
    <definedName name="sand1">#REF!</definedName>
    <definedName name="SANDA">[59]ANAL!$E$17</definedName>
    <definedName name="SANDB">#REF!</definedName>
    <definedName name="sandd">#REF!</definedName>
    <definedName name="sandfill">#REF!</definedName>
    <definedName name="SANDR">#REF!</definedName>
    <definedName name="SBC">#REF!</definedName>
    <definedName name="SC">#REF!</definedName>
    <definedName name="scaffolding">[137]!scaffolding</definedName>
    <definedName name="scale">#REF!</definedName>
    <definedName name="scbc">#REF!</definedName>
    <definedName name="SCH">[34]Tables!$A$10:$D$377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[103]TOEC!#REF!</definedName>
    <definedName name="schedules">[34]Tables!$H$51:$I$66</definedName>
    <definedName name="schools">#REF!</definedName>
    <definedName name="SCON">#REF!</definedName>
    <definedName name="SCRAP">#REF!</definedName>
    <definedName name="SD">'[46]RA Civil'!$E$12</definedName>
    <definedName name="Sdate">#REF!</definedName>
    <definedName name="SDEPTH">#REF!</definedName>
    <definedName name="sdfg" hidden="1">[38]Cash2!$J$16:$J$36</definedName>
    <definedName name="sdfwdd">'[114]purpose&amp;input'!#REF!</definedName>
    <definedName name="SDMLPW">#REF!</definedName>
    <definedName name="SDXAS">'[138]scour depth'!#REF!</definedName>
    <definedName name="se">#REF!</definedName>
    <definedName name="SEAL">#REF!</definedName>
    <definedName name="SEAL1">#REF!</definedName>
    <definedName name="SECTION">#REF!</definedName>
    <definedName name="sencount" hidden="1">1</definedName>
    <definedName name="SepRRFinal">[50]Original!$T$8</definedName>
    <definedName name="sertert">#REF!</definedName>
    <definedName name="SERVICE">#REF!</definedName>
    <definedName name="SF">#REF!</definedName>
    <definedName name="SFDASDASFD">[103]TOEC!#REF!</definedName>
    <definedName name="sgsgbsbgg">#REF!</definedName>
    <definedName name="SH">#REF!</definedName>
    <definedName name="shaeff">'[4]Cost of O &amp; O'!$F$42</definedName>
    <definedName name="Sheet_names">#REF!</definedName>
    <definedName name="sheet1">#REF!</definedName>
    <definedName name="sheet1___0">#REF!</definedName>
    <definedName name="sheet1___13">#REF!</definedName>
    <definedName name="shis">[136]dummy!$A$51:$G$74</definedName>
    <definedName name="SHM">#REF!</definedName>
    <definedName name="SHOT">'[4]Cost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[34]Tables!$C$10:$F$18</definedName>
    <definedName name="size025">[34]Tables!$C$19:$F$27</definedName>
    <definedName name="size0375">[34]Tables!$C$28:$F$36</definedName>
    <definedName name="size05">[34]Tables!$C$37:$F$48</definedName>
    <definedName name="size075">[34]Tables!$C$49:$F$60</definedName>
    <definedName name="size1">[34]Tables!$C$61:$F$72</definedName>
    <definedName name="size10">[34]Tables!$C$197:$F$213</definedName>
    <definedName name="size12">[34]Tables!$C$214:$F$230</definedName>
    <definedName name="size125">[34]Tables!$C$74:$F$84</definedName>
    <definedName name="size14">[34]Tables!$C$231:$F$245</definedName>
    <definedName name="size15">[34]Tables!$C$85:$F$96</definedName>
    <definedName name="size16">[34]Tables!$C$246:$F$260</definedName>
    <definedName name="size18">[34]Tables!$C$261:$F$275</definedName>
    <definedName name="size2">[34]Tables!$C$97:$F$108</definedName>
    <definedName name="size20">[34]Tables!$C$276:$F$290</definedName>
    <definedName name="size22">[34]Tables!$C$291:$F$304</definedName>
    <definedName name="size24">[34]Tables!$C$305:$F$319</definedName>
    <definedName name="size25">[34]Tables!$C$109:$F$120</definedName>
    <definedName name="size26">[34]Tables!$C$320:$F$324</definedName>
    <definedName name="size28">[34]Tables!$C$325:$F$330</definedName>
    <definedName name="size3">[34]Tables!$C$121:$F$132</definedName>
    <definedName name="size30">[34]Tables!$C$331:$F$338</definedName>
    <definedName name="size32">[34]Tables!$C$339:$F$345</definedName>
    <definedName name="size34">[34]Tables!$C$346:$F$352</definedName>
    <definedName name="size35">[34]Tables!$C$133:$F$142</definedName>
    <definedName name="size36">[34]Tables!$C$353:$F$359</definedName>
    <definedName name="size38">[34]Tables!$C$360:$F$362</definedName>
    <definedName name="size4">[34]Tables!$C$143:$F$155</definedName>
    <definedName name="size40">[34]Tables!$C$363:$F$365</definedName>
    <definedName name="size42">[34]Tables!$C$366:$F$368</definedName>
    <definedName name="size44">[34]Tables!$C$369:$F$371</definedName>
    <definedName name="size46">[34]Tables!$C$372:$F$374</definedName>
    <definedName name="size48">[34]Tables!$C$375:$F$377</definedName>
    <definedName name="size5">[34]Tables!$C$156:$F$167</definedName>
    <definedName name="size6">[34]Tables!$C$168:$F$179</definedName>
    <definedName name="size8">[34]Tables!$C$180:$F$196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'[94]Cost of O &amp; O'!#REF!</definedName>
    <definedName name="slope">#REF!</definedName>
    <definedName name="SLSAMT">[76]R2!$I$39:$I$86</definedName>
    <definedName name="SLSRT">[76]R2!$H$39:$H$86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'[127]SLAB DESIGN'!$E$40</definedName>
    <definedName name="SPAVER">'[57]Cost of O &amp; O'!$F$21</definedName>
    <definedName name="SPEC_1">'[86]BLR 1'!$L:$L</definedName>
    <definedName name="SPEC_10">[86]GEN!$K:$K</definedName>
    <definedName name="SPEC_11">[86]GAS!$K:$K</definedName>
    <definedName name="SPEC_12">[86]DEAE!$L:$L</definedName>
    <definedName name="SPEC_2">[86]BLR2!$L:$L</definedName>
    <definedName name="SPEC_3">[86]BLR3!$L:$L</definedName>
    <definedName name="SPEC_4">[86]BLR4!$L:$L</definedName>
    <definedName name="SPEC_5">[86]BLR5!$L:$L</definedName>
    <definedName name="SPEC_6">[86]DEM!$K:$K</definedName>
    <definedName name="SPEC_7">[86]SAM!$K:$K</definedName>
    <definedName name="SPEC_8">[86]CHEM!$K:$K</definedName>
    <definedName name="SPEC_9">[86]COP!$K:$K</definedName>
    <definedName name="SPEC12">'[139]DB_ET200(R. A)'!$S:$S</definedName>
    <definedName name="SPEC2">#REF!</definedName>
    <definedName name="SPECI">#REF!</definedName>
    <definedName name="SPFAC">[76]R2!$G$21:$G$32</definedName>
    <definedName name="SPFIN">[76]R2!$C$15</definedName>
    <definedName name="SPINK">#REF!</definedName>
    <definedName name="SPRINK">'[4]Cost of O &amp; O'!$F$23</definedName>
    <definedName name="SPSUM">[76]R2!$C$13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'[110]LOCAL RATES'!$H$38</definedName>
    <definedName name="SSR">'[140]scour depth'!#REF!</definedName>
    <definedName name="SSSS">[56]PROCTOR!#REF!</definedName>
    <definedName name="SSSSSS">[56]PROCTOR!#REF!</definedName>
    <definedName name="sst">#REF!</definedName>
    <definedName name="STAADappslabthk">'[141]ABUT MASTER'!$K$57</definedName>
    <definedName name="StaffApr_D">'[92]SITE OVERHEADS'!#REF!</definedName>
    <definedName name="Staircase">#REF!</definedName>
    <definedName name="Start1">#REF!</definedName>
    <definedName name="Start10">#REF!</definedName>
    <definedName name="Start11">'[111]Side walls (earth)'!$H$1</definedName>
    <definedName name="Start12">'[111]AFFLUX CALC'!$H$1</definedName>
    <definedName name="Start13">[111]PROTECTION!$H$1</definedName>
    <definedName name="Start14">'[111]AFF DRAW'!$H$1</definedName>
    <definedName name="Start15">'[111]TEL CALC'!$H$1</definedName>
    <definedName name="Start16">'[111]NALA-LS'!$H$1</definedName>
    <definedName name="Start17">'[111]X-BOX HYD'!$H$1</definedName>
    <definedName name="Start18">'[111]X-TRAIL PIT DETAILS'!$H$1</definedName>
    <definedName name="Start19">'[111]X-BLOCK LEVELS'!$H$1</definedName>
    <definedName name="Start2">[111]INSTRUCT!$H$1</definedName>
    <definedName name="Start20">'[111]MACRO-BACK UP'!$H$1</definedName>
    <definedName name="Start21">'[111]Side walls (earth)'!$H$1</definedName>
    <definedName name="Start27">#REF!</definedName>
    <definedName name="Start28">#REF!</definedName>
    <definedName name="Start29">[142]Sheet11!#REF!</definedName>
    <definedName name="Start3">'[143]0+655'!#REF!</definedName>
    <definedName name="Start6">'[111]DS HFL '!$H$1</definedName>
    <definedName name="Start7">'[111]VENT DESIGN '!$H$1</definedName>
    <definedName name="Start8">'[111]Side walls-Slab'!$H$1</definedName>
    <definedName name="Start9">[111]TRANSITIONS!$H$1</definedName>
    <definedName name="StartDate">[144]Menu!$E$7</definedName>
    <definedName name="steam_props">#REF!</definedName>
    <definedName name="steam_trap">#REF!</definedName>
    <definedName name="STEEL">#REF!</definedName>
    <definedName name="Stg_Sub">#REF!</definedName>
    <definedName name="Stg_Super">#REF!</definedName>
    <definedName name="STRESS">'[34]CODE-STR'!$A$3:$V$40</definedName>
    <definedName name="StrID">#REF!</definedName>
    <definedName name="structure">#REF!</definedName>
    <definedName name="STS">#REF!</definedName>
    <definedName name="STSJ">#REF!</definedName>
    <definedName name="SUB">#REF!</definedName>
    <definedName name="Sub_class1">[65]User!$D$9:$R$9</definedName>
    <definedName name="Sub_class10">[65]User!$D$18:$R$18</definedName>
    <definedName name="Sub_class11">[65]User!$D$19:$R$19</definedName>
    <definedName name="Sub_class12">[65]User!$D$20:$R$20</definedName>
    <definedName name="Sub_class13">[65]User!$D$21:$R$21</definedName>
    <definedName name="Sub_class14">[65]User!$D$22:$R$22</definedName>
    <definedName name="Sub_class15">[65]User!$D$23:$R$23</definedName>
    <definedName name="Sub_class2">[65]User!$D$10:$R$10</definedName>
    <definedName name="Sub_class3">[65]User!$D$11:$R$11</definedName>
    <definedName name="Sub_class4">[65]User!$D$12:$R$12</definedName>
    <definedName name="Sub_class5">[65]User!$D$13:$R$13</definedName>
    <definedName name="Sub_class6">[65]User!$D$14:$R$14</definedName>
    <definedName name="Sub_class7">[65]User!$D$15:$R$15</definedName>
    <definedName name="Sub_class8">[65]User!$D$16:$R$16</definedName>
    <definedName name="Sub_class9">[65]User!$D$17:$R$17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'[131]CABLE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'[145]ASME B 36.10 M'!$D$3:$W$48</definedName>
    <definedName name="Table">[54]Cal!$P$2:$Q$28</definedName>
    <definedName name="TABLE_4">#REF!</definedName>
    <definedName name="table1">#REF!</definedName>
    <definedName name="TABLE2">#REF!</definedName>
    <definedName name="TABLE3">[146]Calc1!$B$63:$G$97</definedName>
    <definedName name="TABLE4">[146]Calc1!$C$103:$E$139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'[106]Pier Design(with offset)'!#REF!</definedName>
    <definedName name="TCJH">'[46]RA Civil'!$E$56</definedName>
    <definedName name="TCJHPOL">'[46]RA Civil'!$F$56</definedName>
    <definedName name="TCON">#REF!</definedName>
    <definedName name="tcr">#REF!</definedName>
    <definedName name="tct">'[109]Pier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'[34]CODE-STR'!$AA$3:$AA$21</definedName>
    <definedName name="temp1">#REF!</definedName>
    <definedName name="Ten">#REF!</definedName>
    <definedName name="TENDERING">[125]Sheet1!$A$9:$L$32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'[46]RA Civil'!$E$54</definedName>
    <definedName name="TIPPOL">'[46]RA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'[82]boq ht'!#REF!</definedName>
    <definedName name="TOTAL_NO_OF_MH">#REF!</definedName>
    <definedName name="TOTCDWSSM">[76]R2!$H$33</definedName>
    <definedName name="TOTCDWSSP">[76]R2!$I$33</definedName>
    <definedName name="TOWER">'[4]Cost of O &amp; O'!$F$37</definedName>
    <definedName name="TR">#REF!</definedName>
    <definedName name="TraComp">#REF!</definedName>
    <definedName name="TRACT">#REF!</definedName>
    <definedName name="TractPOL">'[46]RA Civil'!$F$55</definedName>
    <definedName name="Transport">#REF!</definedName>
    <definedName name="TRBPOL">'[46]RA Civil'!$F$57</definedName>
    <definedName name="TRI">'[81]GM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'[81]GM 000'!$I$3</definedName>
    <definedName name="Type1">#REF!</definedName>
    <definedName name="Type2">#REF!</definedName>
    <definedName name="U">[103]TOEC!#REF!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[59]ANAL!$E$8</definedName>
    <definedName name="USLM">[59]ANAL!$E$7</definedName>
    <definedName name="Ut">#REF!</definedName>
    <definedName name="V">#N/A</definedName>
    <definedName name="v1o">'[109]Pier Design(with offset)'!#REF!</definedName>
    <definedName name="v1oo">'[106]Pier Design(with offset)'!#REF!</definedName>
    <definedName name="va">#REF!</definedName>
    <definedName name="va___0">#REF!</definedName>
    <definedName name="va___13">#REF!</definedName>
    <definedName name="VALVES_STATEMENT">#REF!</definedName>
    <definedName name="van">[62]CondPol!$F$69</definedName>
    <definedName name="VANDEMATARAM">#REF!</definedName>
    <definedName name="vani">[62]MixBed!#REF!</definedName>
    <definedName name="vani1">[62]MixBed!#REF!</definedName>
    <definedName name="VB">#REF!</definedName>
    <definedName name="vbzxcbd">#REF!</definedName>
    <definedName name="vcat">[62]CondPol!$F$68</definedName>
    <definedName name="vcati">[62]MixBed!#REF!</definedName>
    <definedName name="vcati1">[62]MixBed!#REF!</definedName>
    <definedName name="VD">#REF!</definedName>
    <definedName name="velocity1">[34]FLUID_INFO!$A$4:$H$14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[62]CondPol!$F$70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[62]CondPol!$F$71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'[4]Cost of O &amp; O'!$F$31</definedName>
    <definedName name="Waiting">"Picture 1"</definedName>
    <definedName name="wall0125">[34]Tables!$E$10:$E$18</definedName>
    <definedName name="wall025">[34]Tables!$E$19:$E$27</definedName>
    <definedName name="wall0375">[34]Tables!$E$28:$E$36</definedName>
    <definedName name="wall05">[34]Tables!$E$37:$E$48</definedName>
    <definedName name="wall075">[34]Tables!$E$49:$E$60</definedName>
    <definedName name="wall1">[34]Tables!$E$61:$E$72</definedName>
    <definedName name="wall10">[34]Tables!$E$197:$E$213</definedName>
    <definedName name="wall12">[34]Tables!$E$214:$E$230</definedName>
    <definedName name="wall125">[34]Tables!$E$73:$E$84</definedName>
    <definedName name="wall14">[34]Tables!$E$231:$E$245</definedName>
    <definedName name="wall15">[34]Tables!$E$85:$E$96</definedName>
    <definedName name="wall16">[34]Tables!$E$246:$E$260</definedName>
    <definedName name="wall18">[34]Tables!$E$261:$E$275</definedName>
    <definedName name="wall2">[34]Tables!$E$97:$E$108</definedName>
    <definedName name="wall20">[34]Tables!$E$276:$E$290</definedName>
    <definedName name="wall22">[34]Tables!$E$291:$E$304</definedName>
    <definedName name="wall24">[34]Tables!$E$305:$E$319</definedName>
    <definedName name="wall25">[34]Tables!$E$109:$E$120</definedName>
    <definedName name="wall26">[34]Tables!$E$320:$E$324</definedName>
    <definedName name="wall28">[34]Tables!$E$325:$E$330</definedName>
    <definedName name="wall3">[34]Tables!$E$121:$E$132</definedName>
    <definedName name="wall30">[34]Tables!$E$331:$E$338</definedName>
    <definedName name="wall32">[34]Tables!$E$339:$E$345</definedName>
    <definedName name="wall34">[34]Tables!$E$346:$E$352</definedName>
    <definedName name="wall35">[34]Tables!$E$133:$E$142</definedName>
    <definedName name="wall36">[34]Tables!$E$353:$E$359</definedName>
    <definedName name="wall38">[34]Tables!$E$360:$E$362</definedName>
    <definedName name="wall4">[34]Tables!$E$143:$E$155</definedName>
    <definedName name="wall40">[34]Tables!$E$363:$E$365</definedName>
    <definedName name="wall42">[34]Tables!$E$366:$E$368</definedName>
    <definedName name="wall44">[34]Tables!$E$369:$E$371</definedName>
    <definedName name="wall46">[34]Tables!$E$372:$E$374</definedName>
    <definedName name="wall48">[34]Tables!$E$375:$E$377</definedName>
    <definedName name="wall5">[34]Tables!$E$156:$E$167</definedName>
    <definedName name="wall6">[34]Tables!$E$168:$E$179</definedName>
    <definedName name="wall8">[34]Tables!$E$180:$E$196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'[106]Pier Design(with offset)'!#REF!</definedName>
    <definedName name="wct">'[109]Pier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[64]basdat!$D$8</definedName>
    <definedName name="wktable">#REF!</definedName>
    <definedName name="WLP">#REF!</definedName>
    <definedName name="WMMP">#REF!</definedName>
    <definedName name="WMP">#REF!</definedName>
    <definedName name="WOL">#REF!</definedName>
    <definedName name="word">[72]Sheet1!$A$50:$C$161</definedName>
    <definedName name="work">#REF!</definedName>
    <definedName name="WP">#REF!</definedName>
    <definedName name="WPcomp">'[147]21-Rate Analysis-1'!$E$29</definedName>
    <definedName name="wr">'[106]Pier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'[109]Pier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IF('[65]Engg-Exec-2'!#REF!&gt;=[65]User!$AS$8,4,IF('[65]Engg-Exec-2'!#REF!&gt;=[65]User!$AR$8,3,IF('[65]Engg-Exec-2'!#REF!&gt;=[65]User!$AQ$8,2,1)))</definedName>
    <definedName name="YG">#REF!</definedName>
    <definedName name="yi" hidden="1">{"'Sheet1'!$L$16"}</definedName>
    <definedName name="yRNG">[34]Tables!$U$8:$W$13</definedName>
    <definedName name="yRNG1">[34]Tables!$T$8:$W$13</definedName>
    <definedName name="yy">#REF!</definedName>
    <definedName name="z">'[148]Analy_7-10'!#REF!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[79]!モドス</definedName>
    <definedName name="건축">#REF!</definedName>
    <definedName name="구분">#REF!</definedName>
    <definedName name="기계">#REF!</definedName>
    <definedName name="기구자재선택">[149]코드관리!$V$4:$V$103</definedName>
    <definedName name="기타">[150]당초!#REF!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[151]LAB!#REF!</definedName>
    <definedName name="ㅂㅈㅂㅈ">[151]LAB!#REF!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[151]LAB!#REF!</definedName>
    <definedName name="주요물량비교">#N/A</definedName>
    <definedName name="주택사업본부">#REF!</definedName>
    <definedName name="중기">#REF!</definedName>
    <definedName name="집계SHEET">[152]당초!#REF!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L108" i="2" l="1"/>
  <c r="K108" i="2"/>
  <c r="J108" i="2"/>
  <c r="I108" i="2"/>
  <c r="H108" i="2"/>
  <c r="G108" i="2"/>
  <c r="M108" i="2" s="1"/>
  <c r="S91" i="2"/>
  <c r="S71" i="2"/>
  <c r="T49" i="2"/>
  <c r="A12" i="2"/>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1" i="2"/>
  <c r="M10" i="2"/>
  <c r="M11" i="2" s="1"/>
  <c r="M12" i="2" s="1"/>
  <c r="M13" i="2" s="1"/>
  <c r="M14" i="2" s="1"/>
  <c r="M15" i="2" s="1"/>
  <c r="M16" i="2" s="1"/>
  <c r="M17" i="2" s="1"/>
  <c r="M18" i="2" s="1"/>
  <c r="M19" i="2" s="1"/>
  <c r="M20" i="2" s="1"/>
  <c r="M21" i="2" s="1"/>
  <c r="M22" i="2" s="1"/>
  <c r="M23" i="2" s="1"/>
  <c r="M24" i="2" s="1"/>
  <c r="M25" i="2" s="1"/>
  <c r="M26" i="2" s="1"/>
  <c r="M27" i="2" s="1"/>
  <c r="M28" i="2" s="1"/>
  <c r="M29" i="2" s="1"/>
  <c r="M30" i="2" s="1"/>
  <c r="M31" i="2" s="1"/>
  <c r="M32" i="2" s="1"/>
  <c r="M33" i="2" s="1"/>
  <c r="M34" i="2" s="1"/>
  <c r="M35" i="2" s="1"/>
  <c r="M36" i="2" s="1"/>
  <c r="M37" i="2" s="1"/>
  <c r="M38" i="2" s="1"/>
  <c r="M39" i="2" s="1"/>
  <c r="M40" i="2" s="1"/>
  <c r="M41" i="2" s="1"/>
  <c r="M42" i="2" s="1"/>
  <c r="M43" i="2" s="1"/>
  <c r="M44" i="2" s="1"/>
  <c r="M45" i="2" s="1"/>
  <c r="M46" i="2" s="1"/>
  <c r="M47" i="2" s="1"/>
  <c r="M48" i="2" s="1"/>
  <c r="M49" i="2" s="1"/>
  <c r="M50" i="2" s="1"/>
  <c r="M51" i="2" s="1"/>
  <c r="M52" i="2" s="1"/>
  <c r="M53" i="2" s="1"/>
  <c r="M54" i="2" s="1"/>
  <c r="M55" i="2" s="1"/>
  <c r="M56" i="2" s="1"/>
  <c r="M57" i="2" s="1"/>
  <c r="M58" i="2" s="1"/>
  <c r="M59" i="2" s="1"/>
  <c r="M60" i="2" s="1"/>
  <c r="M61" i="2" s="1"/>
  <c r="M62" i="2" s="1"/>
  <c r="M63" i="2" s="1"/>
  <c r="M64" i="2" s="1"/>
  <c r="M65" i="2" s="1"/>
  <c r="M66" i="2" s="1"/>
  <c r="M67" i="2" s="1"/>
  <c r="M68" i="2" s="1"/>
  <c r="M69" i="2" s="1"/>
  <c r="M70" i="2" s="1"/>
  <c r="M71" i="2" s="1"/>
  <c r="M72" i="2" s="1"/>
  <c r="M73" i="2" s="1"/>
  <c r="M74" i="2" s="1"/>
  <c r="M75" i="2" s="1"/>
  <c r="M76" i="2" s="1"/>
  <c r="M77" i="2" s="1"/>
  <c r="M78" i="2" s="1"/>
  <c r="M79" i="2" s="1"/>
  <c r="M80" i="2" s="1"/>
  <c r="M81" i="2" s="1"/>
  <c r="M82" i="2" s="1"/>
  <c r="M83" i="2" s="1"/>
  <c r="M84" i="2" s="1"/>
  <c r="M85" i="2" s="1"/>
  <c r="M86" i="2" s="1"/>
  <c r="M87" i="2" s="1"/>
  <c r="M88" i="2" s="1"/>
  <c r="M89" i="2" s="1"/>
  <c r="M90" i="2" s="1"/>
  <c r="M91" i="2" s="1"/>
  <c r="M92" i="2" s="1"/>
  <c r="M93" i="2" s="1"/>
  <c r="M94" i="2" s="1"/>
  <c r="M95" i="2" s="1"/>
  <c r="M96" i="2" s="1"/>
  <c r="M97" i="2" s="1"/>
  <c r="M98" i="2" s="1"/>
  <c r="M99" i="2" s="1"/>
  <c r="M100" i="2" s="1"/>
  <c r="M101" i="2" s="1"/>
  <c r="M102" i="2" s="1"/>
  <c r="M103" i="2" s="1"/>
  <c r="M104" i="2" s="1"/>
  <c r="M105" i="2" s="1"/>
  <c r="M106" i="2" s="1"/>
</calcChain>
</file>

<file path=xl/sharedStrings.xml><?xml version="1.0" encoding="utf-8"?>
<sst xmlns="http://schemas.openxmlformats.org/spreadsheetml/2006/main" count="121" uniqueCount="77">
  <si>
    <t>Mangraura</t>
  </si>
  <si>
    <t>darchut</t>
  </si>
  <si>
    <t>ROHIT Enterprises</t>
  </si>
  <si>
    <t>S.NO</t>
  </si>
  <si>
    <t>DATE</t>
  </si>
  <si>
    <t>Start Node</t>
  </si>
  <si>
    <t>End Node</t>
  </si>
  <si>
    <t>Type of Road</t>
  </si>
  <si>
    <t>DI/HDPE</t>
  </si>
  <si>
    <t>Pipe Length (M)</t>
  </si>
  <si>
    <t>Cumulative Length (M)</t>
  </si>
  <si>
    <t>LHS/RHS</t>
  </si>
  <si>
    <t>Distance from Road C/L</t>
  </si>
  <si>
    <t xml:space="preserve">  Site Engineer Sign</t>
  </si>
  <si>
    <t>Remarks</t>
  </si>
  <si>
    <t>63mm</t>
  </si>
  <si>
    <t>75mm</t>
  </si>
  <si>
    <t>90mm</t>
  </si>
  <si>
    <t xml:space="preserve">110mm </t>
  </si>
  <si>
    <t>j3</t>
  </si>
  <si>
    <t>j16</t>
  </si>
  <si>
    <t>j14</t>
  </si>
  <si>
    <t>j23</t>
  </si>
  <si>
    <t>j15</t>
  </si>
  <si>
    <t>j05</t>
  </si>
  <si>
    <t>j5</t>
  </si>
  <si>
    <t>j2</t>
  </si>
  <si>
    <t>j6</t>
  </si>
  <si>
    <t>j66</t>
  </si>
  <si>
    <t>j67</t>
  </si>
  <si>
    <t>j140</t>
  </si>
  <si>
    <t>j134</t>
  </si>
  <si>
    <t>j131</t>
  </si>
  <si>
    <t>j128</t>
  </si>
  <si>
    <t>j132</t>
  </si>
  <si>
    <t>j133</t>
  </si>
  <si>
    <t>j110</t>
  </si>
  <si>
    <t>j111</t>
  </si>
  <si>
    <t>j109</t>
  </si>
  <si>
    <t>j104</t>
  </si>
  <si>
    <t>j85</t>
  </si>
  <si>
    <t>j52</t>
  </si>
  <si>
    <t>j43</t>
  </si>
  <si>
    <t>j31</t>
  </si>
  <si>
    <t>j148</t>
  </si>
  <si>
    <t>j147</t>
  </si>
  <si>
    <t>j146</t>
  </si>
  <si>
    <t>j13</t>
  </si>
  <si>
    <t>j12</t>
  </si>
  <si>
    <t>J96</t>
  </si>
  <si>
    <t>J103</t>
  </si>
  <si>
    <t>J104</t>
  </si>
  <si>
    <t>J102</t>
  </si>
  <si>
    <t>J94</t>
  </si>
  <si>
    <t>J108</t>
  </si>
  <si>
    <t>J80</t>
  </si>
  <si>
    <t>J83</t>
  </si>
  <si>
    <t>J137</t>
  </si>
  <si>
    <t>J132</t>
  </si>
  <si>
    <t>J135</t>
  </si>
  <si>
    <t>J136</t>
  </si>
  <si>
    <t>J134</t>
  </si>
  <si>
    <t>j86</t>
  </si>
  <si>
    <t>j89</t>
  </si>
  <si>
    <t>j91</t>
  </si>
  <si>
    <t>j92</t>
  </si>
  <si>
    <t>j91a</t>
  </si>
  <si>
    <t>j92b</t>
  </si>
  <si>
    <t>j79</t>
  </si>
  <si>
    <t>j80</t>
  </si>
  <si>
    <t>j81</t>
  </si>
  <si>
    <t>j73</t>
  </si>
  <si>
    <t>j65</t>
  </si>
  <si>
    <t>j70</t>
  </si>
  <si>
    <t>j150</t>
  </si>
  <si>
    <t>j152</t>
  </si>
  <si>
    <t>j153</t>
  </si>
</sst>
</file>

<file path=xl/styles.xml><?xml version="1.0" encoding="utf-8"?>
<styleSheet xmlns="http://schemas.openxmlformats.org/spreadsheetml/2006/main" xmlns:mc="http://schemas.openxmlformats.org/markup-compatibility/2006" xmlns:x14ac="http://schemas.microsoft.com/office/spreadsheetml/2009/9/ac" mc:Ignorable="x14ac">
  <fonts count="7">
    <font>
      <sz val="11"/>
      <color theme="1"/>
      <name val="Calibri"/>
      <family val="2"/>
      <scheme val="minor"/>
    </font>
    <font>
      <sz val="11"/>
      <color theme="1"/>
      <name val="Calibri"/>
      <family val="2"/>
      <scheme val="minor"/>
    </font>
    <font>
      <sz val="11"/>
      <color theme="1"/>
      <name val="Calibri"/>
      <charset val="134"/>
      <scheme val="minor"/>
    </font>
    <font>
      <b/>
      <sz val="15"/>
      <color theme="1"/>
      <name val="Cambria"/>
      <family val="1"/>
      <scheme val="major"/>
    </font>
    <font>
      <b/>
      <sz val="12"/>
      <color theme="1"/>
      <name val="Cambria"/>
      <family val="1"/>
      <scheme val="major"/>
    </font>
    <font>
      <b/>
      <sz val="14"/>
      <color theme="1"/>
      <name val="Calibri"/>
      <family val="2"/>
      <scheme val="minor"/>
    </font>
    <font>
      <b/>
      <sz val="14"/>
      <color theme="1"/>
      <name val="Cambria"/>
      <family val="1"/>
      <scheme val="major"/>
    </font>
  </fonts>
  <fills count="4">
    <fill>
      <patternFill patternType="none"/>
    </fill>
    <fill>
      <patternFill patternType="gray125"/>
    </fill>
    <fill>
      <patternFill patternType="solid">
        <fgColor theme="5" tint="0.79992065187536243"/>
        <bgColor indexed="64"/>
      </patternFill>
    </fill>
    <fill>
      <patternFill patternType="solid">
        <fgColor theme="5" tint="0.79998168889431442"/>
        <bgColor indexed="64"/>
      </patternFill>
    </fill>
  </fills>
  <borders count="12">
    <border>
      <left/>
      <right/>
      <top/>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cellStyleXfs>
  <cellXfs count="22">
    <xf numFmtId="0" fontId="0" fillId="0" borderId="0" xfId="0"/>
    <xf numFmtId="0" fontId="2" fillId="0" borderId="0" xfId="1"/>
    <xf numFmtId="0" fontId="6" fillId="3" borderId="3" xfId="1" applyFont="1" applyFill="1" applyBorder="1" applyAlignment="1">
      <alignment horizontal="center" vertical="center" wrapText="1"/>
    </xf>
    <xf numFmtId="0" fontId="6" fillId="3" borderId="3" xfId="1" applyFont="1" applyFill="1" applyBorder="1" applyAlignment="1">
      <alignment horizontal="center" vertical="center"/>
    </xf>
    <xf numFmtId="0" fontId="2" fillId="0" borderId="3" xfId="1" applyBorder="1"/>
    <xf numFmtId="14" fontId="2" fillId="0" borderId="3" xfId="1" applyNumberFormat="1" applyBorder="1"/>
    <xf numFmtId="0" fontId="1" fillId="0" borderId="3" xfId="1" applyFont="1" applyBorder="1" applyAlignment="1">
      <alignment horizontal="center"/>
    </xf>
    <xf numFmtId="0" fontId="2" fillId="0" borderId="3" xfId="1" applyBorder="1" applyAlignment="1">
      <alignment horizontal="center"/>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center" vertical="center" wrapText="1"/>
    </xf>
    <xf numFmtId="0" fontId="6" fillId="0" borderId="3" xfId="1" applyFont="1" applyBorder="1" applyAlignment="1">
      <alignment horizontal="center" vertical="center" wrapText="1"/>
    </xf>
    <xf numFmtId="0" fontId="5" fillId="0" borderId="3" xfId="1" applyFont="1" applyBorder="1" applyAlignment="1">
      <alignment horizontal="center" vertical="center"/>
    </xf>
    <xf numFmtId="0" fontId="3" fillId="0" borderId="1" xfId="1" applyFont="1" applyBorder="1" applyAlignment="1">
      <alignment horizontal="center" vertical="center"/>
    </xf>
    <xf numFmtId="0" fontId="3" fillId="0" borderId="0" xfId="1" applyFont="1" applyAlignment="1">
      <alignment horizontal="center" vertical="center"/>
    </xf>
    <xf numFmtId="0" fontId="3" fillId="0" borderId="2" xfId="1" applyFont="1" applyBorder="1" applyAlignment="1">
      <alignment horizontal="center" vertical="center"/>
    </xf>
    <xf numFmtId="0" fontId="4"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theme" Target="theme/theme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styles" Target="styles.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haredStrings" Target="sharedString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calcChain" Target="calcChain.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15</xdr:col>
      <xdr:colOff>1015485</xdr:colOff>
      <xdr:row>2</xdr:row>
      <xdr:rowOff>131379</xdr:rowOff>
    </xdr:from>
    <xdr:to>
      <xdr:col>16</xdr:col>
      <xdr:colOff>2823</xdr:colOff>
      <xdr:row>4</xdr:row>
      <xdr:rowOff>99868</xdr:rowOff>
    </xdr:to>
    <xdr:pic>
      <xdr:nvPicPr>
        <xdr:cNvPr id="2" name="Picture 1" descr="Power Mech Symble.jpg">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stretch>
          <a:fillRect/>
        </a:stretch>
      </xdr:blipFill>
      <xdr:spPr>
        <a:xfrm>
          <a:off x="9835635" y="512379"/>
          <a:ext cx="6513" cy="44473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C:\&#44277;&#50976;\&#45347;&#50612;&#51452;&#44592;\&#50980;&#50689;&#50885;\Cable%20bom%201&#52264;(1025).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C:\Documents%20and%20Settings\Administrator\Desktop\RMC_DELHI_05_06_Form%206%20&amp;%207.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4.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C:\Users\abhiram\AppData\Local\Microsoft\Windows\Temporary%20Internet%20Files\Low\Content.IE5\23D5IP1M\08_01_04%20APL%20Mundra%20Civil%20Working.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C:\Users\Powermech\Desktop\SR\Compound%20Wall\Documents%20and%20Settings\lancogroup\Local%20Settings\Temporary%20Internet%20Files\Content.Outlook\M1IS7WYX\IOCL\Clients%20Submittals\IOCL%20Organogram%2014-10-2009.xlsm"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C:\UmmAlNar\&#44396;&#47588;&#44288;&#47144;\&#49444;&#52824;&#51088;&#51116;\cable\OrderBM(Power).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C:\hslee\2005&#45380;&#46020;\Philippines\Power%20Plant\Estimate\&#51228;&#52636;&#45236;&#50669;.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7.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notesm3.doosanheavy.com:1092/KAMkh/sub-contract/3&#52264;&#44277;&#49324;(U&amp;H)/3&#52264;&#44277;&#49324;.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Documents%20and%20Settings\h115365\Local%20Settings\Temporary%20Internet%20Files\Content.Outlook\B4IOKITI\1%20%20RFP%20Raipur%20TPP(Boiler%20%20Steel%20Structure%20PKG)_Rev01%20(3).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notesm4.doosanheavy.com:1092/WINDOWS/TMP/&#53664;&#47785;6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C:\DNGDOC~1\MSQUIO~1\est-FF-00-00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Users\Ankit.Shukla\Desktop\dpr%20client.xlsx"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ocuments%20and%20Settings\ITsez\Local%20Settings\Temp\Documents%20and%20Settings\rayudu\Desktop\PLANNING\MPCS\PLANNING\METRO%20PLANNING\ACE%20-%20REV%201%20-%20261203\ACE%20-%20REV%201%20-%20261203-Fi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C:\01&#20491;&#20154;&#65420;&#65387;\&#12371;&#12540;&#12376;\&#12467;&#12472;&#12455;&#12493;\&#26032;&#26085;&#20843;&#24161;\&#37325;&#37327;&#12398;&#12415;.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arunan\Formats\Tendering\Cash%20flow%20Template_2009_R1.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C:\Shared\Inian.R\R%20&amp;%20R\HIAL%20ACE%20-%20Revised%20Qty%20170805.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C:\arunan\projects\3%20x%20660%20MW%20Talwandi%20Sabo\FINAL%20PRICE%20TALWANDI%20SABO%2013-05-10\ACE_Working.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C:\Documents%20and%20Settings\com\Local%20Settings\Temporary%20Internet%20Files\Content.IE5\ET5UJ6H0\AGM1_Packing_Innercasing_%20Matallic%20Expansion%20Joint_HKR.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 val="ANALYSER"/>
      <sheetName val="DCS"/>
      <sheetName val="토목64"/>
      <sheetName val="환산표"/>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V108"/>
  <sheetViews>
    <sheetView tabSelected="1" workbookViewId="0">
      <selection activeCell="S72" sqref="S72"/>
    </sheetView>
  </sheetViews>
  <sheetFormatPr defaultRowHeight="15"/>
  <cols>
    <col min="1" max="1" width="9.140625" style="1"/>
    <col min="2" max="2" width="10.42578125" style="1" bestFit="1" customWidth="1"/>
    <col min="3" max="16384" width="9.140625" style="1"/>
  </cols>
  <sheetData>
    <row r="3" spans="1:17" ht="18.75">
      <c r="A3" s="13" t="s">
        <v>0</v>
      </c>
      <c r="B3" s="14"/>
      <c r="C3" s="14"/>
      <c r="D3" s="15"/>
      <c r="E3" s="16"/>
      <c r="F3" s="16"/>
      <c r="G3" s="16"/>
      <c r="H3" s="16"/>
      <c r="I3" s="16"/>
      <c r="J3" s="16"/>
      <c r="K3" s="16"/>
      <c r="L3" s="16"/>
      <c r="M3" s="16"/>
      <c r="N3" s="16"/>
      <c r="O3" s="16"/>
      <c r="P3" s="16"/>
      <c r="Q3" s="16"/>
    </row>
    <row r="4" spans="1:17" ht="18.75">
      <c r="A4" s="13" t="s">
        <v>1</v>
      </c>
      <c r="B4" s="14"/>
      <c r="C4" s="14"/>
      <c r="D4" s="15"/>
      <c r="E4" s="16"/>
      <c r="F4" s="16"/>
      <c r="G4" s="16"/>
      <c r="H4" s="16"/>
      <c r="I4" s="16"/>
      <c r="J4" s="16"/>
      <c r="K4" s="16"/>
      <c r="L4" s="16"/>
      <c r="M4" s="16"/>
      <c r="N4" s="16"/>
      <c r="O4" s="16"/>
      <c r="P4" s="16"/>
      <c r="Q4" s="16"/>
    </row>
    <row r="5" spans="1:17" ht="18.75">
      <c r="A5" s="13"/>
      <c r="B5" s="14"/>
      <c r="C5" s="14"/>
      <c r="D5" s="15"/>
      <c r="E5" s="16"/>
      <c r="F5" s="16"/>
      <c r="G5" s="16"/>
      <c r="H5" s="16"/>
      <c r="I5" s="16"/>
      <c r="J5" s="16"/>
      <c r="K5" s="16"/>
      <c r="L5" s="16"/>
      <c r="M5" s="16"/>
      <c r="N5" s="16"/>
      <c r="O5" s="16"/>
      <c r="P5" s="16"/>
      <c r="Q5" s="16"/>
    </row>
    <row r="6" spans="1:17" ht="18.75">
      <c r="A6" s="17"/>
      <c r="B6" s="18"/>
      <c r="C6" s="18"/>
      <c r="D6" s="19"/>
      <c r="E6" s="16"/>
      <c r="F6" s="16"/>
      <c r="G6" s="16"/>
      <c r="H6" s="16"/>
      <c r="I6" s="16"/>
      <c r="J6" s="16"/>
      <c r="K6" s="16"/>
      <c r="L6" s="16"/>
      <c r="M6" s="16"/>
      <c r="N6" s="16"/>
      <c r="O6" s="16"/>
      <c r="P6" s="16"/>
      <c r="Q6" s="16"/>
    </row>
    <row r="7" spans="1:17" ht="18.75">
      <c r="A7" s="20" t="s">
        <v>2</v>
      </c>
      <c r="B7" s="20"/>
      <c r="C7" s="20"/>
      <c r="D7" s="20"/>
      <c r="E7" s="20"/>
      <c r="F7" s="20"/>
      <c r="G7" s="20"/>
      <c r="H7" s="20"/>
      <c r="I7" s="20"/>
      <c r="J7" s="20"/>
      <c r="K7" s="20"/>
      <c r="L7" s="20"/>
      <c r="M7" s="20"/>
      <c r="N7" s="20"/>
      <c r="O7" s="20"/>
      <c r="P7" s="20"/>
      <c r="Q7" s="21"/>
    </row>
    <row r="8" spans="1:17" ht="18">
      <c r="A8" s="12" t="s">
        <v>3</v>
      </c>
      <c r="B8" s="12" t="s">
        <v>4</v>
      </c>
      <c r="C8" s="11" t="s">
        <v>5</v>
      </c>
      <c r="D8" s="11" t="s">
        <v>6</v>
      </c>
      <c r="E8" s="11" t="s">
        <v>7</v>
      </c>
      <c r="F8" s="11" t="s">
        <v>8</v>
      </c>
      <c r="G8" s="8" t="s">
        <v>9</v>
      </c>
      <c r="H8" s="9"/>
      <c r="I8" s="9"/>
      <c r="J8" s="9"/>
      <c r="K8" s="9"/>
      <c r="L8" s="10"/>
      <c r="M8" s="11" t="s">
        <v>10</v>
      </c>
      <c r="N8" s="11" t="s">
        <v>11</v>
      </c>
      <c r="O8" s="11" t="s">
        <v>12</v>
      </c>
      <c r="P8" s="11" t="s">
        <v>13</v>
      </c>
      <c r="Q8" s="11" t="s">
        <v>14</v>
      </c>
    </row>
    <row r="9" spans="1:17" ht="36">
      <c r="A9" s="12"/>
      <c r="B9" s="12"/>
      <c r="C9" s="11"/>
      <c r="D9" s="11"/>
      <c r="E9" s="11"/>
      <c r="F9" s="11"/>
      <c r="G9" s="2" t="s">
        <v>15</v>
      </c>
      <c r="H9" s="3" t="s">
        <v>16</v>
      </c>
      <c r="I9" s="3" t="s">
        <v>17</v>
      </c>
      <c r="J9" s="3" t="s">
        <v>18</v>
      </c>
      <c r="K9" s="3">
        <v>140</v>
      </c>
      <c r="L9" s="3">
        <v>160</v>
      </c>
      <c r="M9" s="11"/>
      <c r="N9" s="11"/>
      <c r="O9" s="11"/>
      <c r="P9" s="11"/>
      <c r="Q9" s="11"/>
    </row>
    <row r="10" spans="1:17">
      <c r="A10" s="4">
        <v>1</v>
      </c>
      <c r="B10" s="5">
        <v>45237</v>
      </c>
      <c r="C10" s="6" t="s">
        <v>19</v>
      </c>
      <c r="D10" s="6" t="s">
        <v>20</v>
      </c>
      <c r="E10" s="7"/>
      <c r="F10" s="7"/>
      <c r="G10" s="7">
        <v>202</v>
      </c>
      <c r="H10" s="7"/>
      <c r="I10" s="7"/>
      <c r="J10" s="7"/>
      <c r="K10" s="7"/>
      <c r="L10" s="7"/>
      <c r="M10" s="7">
        <f>+G10</f>
        <v>202</v>
      </c>
      <c r="N10" s="7"/>
      <c r="O10" s="7"/>
      <c r="P10" s="7"/>
      <c r="Q10" s="4"/>
    </row>
    <row r="11" spans="1:17">
      <c r="A11" s="4">
        <f>1+A10</f>
        <v>2</v>
      </c>
      <c r="B11" s="5">
        <v>45237</v>
      </c>
      <c r="C11" s="6" t="s">
        <v>20</v>
      </c>
      <c r="D11" s="6" t="s">
        <v>21</v>
      </c>
      <c r="E11" s="7"/>
      <c r="F11" s="7"/>
      <c r="G11" s="7">
        <v>103</v>
      </c>
      <c r="H11" s="7"/>
      <c r="I11" s="7"/>
      <c r="J11" s="7"/>
      <c r="K11" s="7"/>
      <c r="L11" s="7"/>
      <c r="M11" s="7">
        <f>+M10+G11+H11+I11+J11+K11+L11</f>
        <v>305</v>
      </c>
      <c r="N11" s="7"/>
      <c r="O11" s="7"/>
      <c r="P11" s="7"/>
      <c r="Q11" s="4"/>
    </row>
    <row r="12" spans="1:17">
      <c r="A12" s="4">
        <f t="shared" ref="A12:A75" si="0">1+A11</f>
        <v>3</v>
      </c>
      <c r="B12" s="5">
        <v>45238</v>
      </c>
      <c r="C12" s="6" t="s">
        <v>22</v>
      </c>
      <c r="D12" s="6" t="s">
        <v>23</v>
      </c>
      <c r="E12" s="7"/>
      <c r="F12" s="7"/>
      <c r="G12" s="7"/>
      <c r="H12" s="7"/>
      <c r="I12" s="7"/>
      <c r="J12" s="7">
        <v>118</v>
      </c>
      <c r="K12" s="7"/>
      <c r="L12" s="7"/>
      <c r="M12" s="7">
        <f t="shared" ref="M12:M75" si="1">+M11+G12+H12+I12+J12+K12+L12</f>
        <v>423</v>
      </c>
      <c r="N12" s="7"/>
      <c r="O12" s="7"/>
      <c r="P12" s="7"/>
      <c r="Q12" s="4"/>
    </row>
    <row r="13" spans="1:17">
      <c r="A13" s="4">
        <f t="shared" si="0"/>
        <v>4</v>
      </c>
      <c r="B13" s="5">
        <v>45238</v>
      </c>
      <c r="C13" s="6" t="s">
        <v>23</v>
      </c>
      <c r="D13" s="6" t="s">
        <v>24</v>
      </c>
      <c r="E13" s="7"/>
      <c r="F13" s="7"/>
      <c r="G13" s="7"/>
      <c r="H13" s="7"/>
      <c r="I13" s="7"/>
      <c r="J13" s="7">
        <v>201</v>
      </c>
      <c r="K13" s="7"/>
      <c r="L13" s="7"/>
      <c r="M13" s="7">
        <f t="shared" si="1"/>
        <v>624</v>
      </c>
      <c r="N13" s="7"/>
      <c r="O13" s="7"/>
      <c r="P13" s="7"/>
      <c r="Q13" s="4"/>
    </row>
    <row r="14" spans="1:17">
      <c r="A14" s="4">
        <f t="shared" si="0"/>
        <v>5</v>
      </c>
      <c r="B14" s="5">
        <v>45238</v>
      </c>
      <c r="C14" s="6" t="s">
        <v>25</v>
      </c>
      <c r="D14" s="6" t="s">
        <v>19</v>
      </c>
      <c r="E14" s="7"/>
      <c r="F14" s="7"/>
      <c r="G14" s="7"/>
      <c r="H14" s="7"/>
      <c r="I14" s="7"/>
      <c r="J14" s="7">
        <v>93</v>
      </c>
      <c r="K14" s="7"/>
      <c r="L14" s="7"/>
      <c r="M14" s="7">
        <f t="shared" si="1"/>
        <v>717</v>
      </c>
      <c r="N14" s="7"/>
      <c r="O14" s="7"/>
      <c r="P14" s="7"/>
      <c r="Q14" s="4"/>
    </row>
    <row r="15" spans="1:17">
      <c r="A15" s="4">
        <f t="shared" si="0"/>
        <v>6</v>
      </c>
      <c r="B15" s="5">
        <v>45238</v>
      </c>
      <c r="C15" s="6" t="s">
        <v>19</v>
      </c>
      <c r="D15" s="6" t="s">
        <v>26</v>
      </c>
      <c r="E15" s="7"/>
      <c r="F15" s="7"/>
      <c r="G15" s="7"/>
      <c r="H15" s="7"/>
      <c r="I15" s="7"/>
      <c r="J15" s="7">
        <v>38</v>
      </c>
      <c r="K15" s="7"/>
      <c r="L15" s="7"/>
      <c r="M15" s="7">
        <f t="shared" si="1"/>
        <v>755</v>
      </c>
      <c r="N15" s="7"/>
      <c r="O15" s="7"/>
      <c r="P15" s="7"/>
      <c r="Q15" s="4"/>
    </row>
    <row r="16" spans="1:17">
      <c r="A16" s="4">
        <f t="shared" si="0"/>
        <v>7</v>
      </c>
      <c r="B16" s="5">
        <v>45238</v>
      </c>
      <c r="C16" s="6" t="s">
        <v>22</v>
      </c>
      <c r="D16" s="6" t="s">
        <v>27</v>
      </c>
      <c r="E16" s="7"/>
      <c r="F16" s="7"/>
      <c r="G16" s="7"/>
      <c r="H16" s="7"/>
      <c r="I16" s="7"/>
      <c r="J16" s="7">
        <v>150</v>
      </c>
      <c r="K16" s="7"/>
      <c r="L16" s="7"/>
      <c r="M16" s="7">
        <f t="shared" si="1"/>
        <v>905</v>
      </c>
      <c r="N16" s="7"/>
      <c r="O16" s="7"/>
      <c r="P16" s="7"/>
      <c r="Q16" s="4"/>
    </row>
    <row r="17" spans="1:17">
      <c r="A17" s="4">
        <f t="shared" si="0"/>
        <v>8</v>
      </c>
      <c r="B17" s="5">
        <v>45239</v>
      </c>
      <c r="C17" s="6" t="s">
        <v>28</v>
      </c>
      <c r="D17" s="6" t="s">
        <v>29</v>
      </c>
      <c r="E17" s="7"/>
      <c r="F17" s="7"/>
      <c r="G17" s="7">
        <v>405</v>
      </c>
      <c r="H17" s="7"/>
      <c r="I17" s="7"/>
      <c r="J17" s="7"/>
      <c r="K17" s="7"/>
      <c r="L17" s="7"/>
      <c r="M17" s="7">
        <f t="shared" si="1"/>
        <v>1310</v>
      </c>
      <c r="N17" s="7"/>
      <c r="O17" s="7"/>
      <c r="P17" s="7"/>
      <c r="Q17" s="4"/>
    </row>
    <row r="18" spans="1:17">
      <c r="A18" s="4">
        <f t="shared" si="0"/>
        <v>9</v>
      </c>
      <c r="B18" s="5">
        <v>45240</v>
      </c>
      <c r="C18" s="6" t="s">
        <v>30</v>
      </c>
      <c r="D18" s="6" t="s">
        <v>31</v>
      </c>
      <c r="E18" s="7"/>
      <c r="F18" s="7"/>
      <c r="G18" s="7">
        <v>128</v>
      </c>
      <c r="H18" s="7"/>
      <c r="I18" s="7"/>
      <c r="J18" s="7"/>
      <c r="K18" s="7"/>
      <c r="L18" s="7"/>
      <c r="M18" s="7">
        <f t="shared" si="1"/>
        <v>1438</v>
      </c>
      <c r="N18" s="7"/>
      <c r="O18" s="7"/>
      <c r="P18" s="7"/>
      <c r="Q18" s="4"/>
    </row>
    <row r="19" spans="1:17">
      <c r="A19" s="4">
        <f t="shared" si="0"/>
        <v>10</v>
      </c>
      <c r="B19" s="5">
        <v>45240</v>
      </c>
      <c r="C19" s="6" t="s">
        <v>31</v>
      </c>
      <c r="D19" s="6" t="s">
        <v>32</v>
      </c>
      <c r="E19" s="7"/>
      <c r="F19" s="7"/>
      <c r="G19" s="7">
        <v>95</v>
      </c>
      <c r="H19" s="7"/>
      <c r="I19" s="7"/>
      <c r="J19" s="7"/>
      <c r="K19" s="7"/>
      <c r="L19" s="7"/>
      <c r="M19" s="7">
        <f t="shared" si="1"/>
        <v>1533</v>
      </c>
      <c r="N19" s="7"/>
      <c r="O19" s="7"/>
      <c r="P19" s="7"/>
      <c r="Q19" s="4"/>
    </row>
    <row r="20" spans="1:17">
      <c r="A20" s="4">
        <f t="shared" si="0"/>
        <v>11</v>
      </c>
      <c r="B20" s="5">
        <v>45240</v>
      </c>
      <c r="C20" s="6" t="s">
        <v>32</v>
      </c>
      <c r="D20" s="6" t="s">
        <v>33</v>
      </c>
      <c r="E20" s="7"/>
      <c r="F20" s="7"/>
      <c r="G20" s="7"/>
      <c r="H20" s="7">
        <v>220</v>
      </c>
      <c r="I20" s="7"/>
      <c r="J20" s="7"/>
      <c r="K20" s="7"/>
      <c r="L20" s="7"/>
      <c r="M20" s="7">
        <f t="shared" si="1"/>
        <v>1753</v>
      </c>
      <c r="N20" s="7"/>
      <c r="O20" s="7"/>
      <c r="P20" s="7"/>
      <c r="Q20" s="4"/>
    </row>
    <row r="21" spans="1:17">
      <c r="A21" s="4">
        <f t="shared" si="0"/>
        <v>12</v>
      </c>
      <c r="B21" s="5">
        <v>45247</v>
      </c>
      <c r="C21" s="6" t="s">
        <v>29</v>
      </c>
      <c r="D21" s="6" t="s">
        <v>33</v>
      </c>
      <c r="E21" s="7"/>
      <c r="F21" s="7"/>
      <c r="G21" s="7"/>
      <c r="H21" s="7">
        <v>99</v>
      </c>
      <c r="I21" s="7"/>
      <c r="J21" s="7"/>
      <c r="K21" s="7"/>
      <c r="L21" s="7"/>
      <c r="M21" s="7">
        <f t="shared" si="1"/>
        <v>1852</v>
      </c>
      <c r="N21" s="7"/>
      <c r="O21" s="7"/>
      <c r="P21" s="7"/>
      <c r="Q21" s="4"/>
    </row>
    <row r="22" spans="1:17">
      <c r="A22" s="4">
        <f t="shared" si="0"/>
        <v>13</v>
      </c>
      <c r="B22" s="5">
        <v>45247</v>
      </c>
      <c r="C22" s="6" t="s">
        <v>22</v>
      </c>
      <c r="D22" s="6" t="s">
        <v>29</v>
      </c>
      <c r="E22" s="7"/>
      <c r="F22" s="7"/>
      <c r="G22" s="7"/>
      <c r="H22" s="7"/>
      <c r="I22" s="7">
        <v>165</v>
      </c>
      <c r="J22" s="7"/>
      <c r="K22" s="7"/>
      <c r="L22" s="7"/>
      <c r="M22" s="7">
        <f t="shared" si="1"/>
        <v>2017</v>
      </c>
      <c r="N22" s="7"/>
      <c r="O22" s="7"/>
      <c r="P22" s="7"/>
      <c r="Q22" s="4"/>
    </row>
    <row r="23" spans="1:17">
      <c r="A23" s="4">
        <f t="shared" si="0"/>
        <v>14</v>
      </c>
      <c r="B23" s="5">
        <v>45248</v>
      </c>
      <c r="C23" s="6" t="s">
        <v>32</v>
      </c>
      <c r="D23" s="6" t="s">
        <v>34</v>
      </c>
      <c r="E23" s="7"/>
      <c r="F23" s="7"/>
      <c r="G23" s="7">
        <v>67</v>
      </c>
      <c r="H23" s="7"/>
      <c r="I23" s="7"/>
      <c r="J23" s="7"/>
      <c r="K23" s="7"/>
      <c r="L23" s="7"/>
      <c r="M23" s="7">
        <f t="shared" si="1"/>
        <v>2084</v>
      </c>
      <c r="N23" s="7"/>
      <c r="O23" s="7"/>
      <c r="P23" s="7"/>
      <c r="Q23" s="4"/>
    </row>
    <row r="24" spans="1:17">
      <c r="A24" s="4">
        <f t="shared" si="0"/>
        <v>15</v>
      </c>
      <c r="B24" s="5">
        <v>45248</v>
      </c>
      <c r="C24" s="6" t="s">
        <v>34</v>
      </c>
      <c r="D24" s="6" t="s">
        <v>35</v>
      </c>
      <c r="E24" s="7"/>
      <c r="F24" s="7"/>
      <c r="G24" s="7">
        <v>209</v>
      </c>
      <c r="H24" s="7"/>
      <c r="I24" s="7"/>
      <c r="J24" s="7"/>
      <c r="K24" s="7"/>
      <c r="L24" s="7"/>
      <c r="M24" s="7">
        <f t="shared" si="1"/>
        <v>2293</v>
      </c>
      <c r="N24" s="7"/>
      <c r="O24" s="7"/>
      <c r="P24" s="7"/>
      <c r="Q24" s="4"/>
    </row>
    <row r="25" spans="1:17">
      <c r="A25" s="4">
        <f t="shared" si="0"/>
        <v>16</v>
      </c>
      <c r="B25" s="5">
        <v>45249</v>
      </c>
      <c r="C25" s="6" t="s">
        <v>36</v>
      </c>
      <c r="D25" s="6" t="s">
        <v>37</v>
      </c>
      <c r="E25" s="7"/>
      <c r="F25" s="7"/>
      <c r="G25" s="7">
        <v>11</v>
      </c>
      <c r="H25" s="7"/>
      <c r="I25" s="7"/>
      <c r="J25" s="7"/>
      <c r="K25" s="7"/>
      <c r="L25" s="7"/>
      <c r="M25" s="7">
        <f t="shared" si="1"/>
        <v>2304</v>
      </c>
      <c r="N25" s="7"/>
      <c r="O25" s="7"/>
      <c r="P25" s="7"/>
      <c r="Q25" s="4"/>
    </row>
    <row r="26" spans="1:17">
      <c r="A26" s="4">
        <f t="shared" si="0"/>
        <v>17</v>
      </c>
      <c r="B26" s="5">
        <v>45249</v>
      </c>
      <c r="C26" s="6" t="s">
        <v>37</v>
      </c>
      <c r="D26" s="6" t="s">
        <v>38</v>
      </c>
      <c r="E26" s="7"/>
      <c r="F26" s="7"/>
      <c r="G26" s="7">
        <v>58</v>
      </c>
      <c r="H26" s="7"/>
      <c r="I26" s="7"/>
      <c r="J26" s="7"/>
      <c r="K26" s="7"/>
      <c r="L26" s="7"/>
      <c r="M26" s="7">
        <f t="shared" si="1"/>
        <v>2362</v>
      </c>
      <c r="N26" s="7"/>
      <c r="O26" s="7"/>
      <c r="P26" s="7"/>
      <c r="Q26" s="4"/>
    </row>
    <row r="27" spans="1:17">
      <c r="A27" s="4">
        <f t="shared" si="0"/>
        <v>18</v>
      </c>
      <c r="B27" s="5">
        <v>45249</v>
      </c>
      <c r="C27" s="6" t="s">
        <v>38</v>
      </c>
      <c r="D27" s="6" t="s">
        <v>39</v>
      </c>
      <c r="E27" s="7"/>
      <c r="F27" s="7"/>
      <c r="G27" s="7">
        <v>130</v>
      </c>
      <c r="H27" s="7"/>
      <c r="I27" s="7"/>
      <c r="J27" s="7"/>
      <c r="K27" s="7"/>
      <c r="L27" s="7"/>
      <c r="M27" s="7">
        <f t="shared" si="1"/>
        <v>2492</v>
      </c>
      <c r="N27" s="7"/>
      <c r="O27" s="7"/>
      <c r="P27" s="7"/>
      <c r="Q27" s="4"/>
    </row>
    <row r="28" spans="1:17">
      <c r="A28" s="4">
        <f t="shared" si="0"/>
        <v>19</v>
      </c>
      <c r="B28" s="5">
        <v>45249</v>
      </c>
      <c r="C28" s="6" t="s">
        <v>39</v>
      </c>
      <c r="D28" s="6" t="s">
        <v>40</v>
      </c>
      <c r="E28" s="7"/>
      <c r="F28" s="7"/>
      <c r="G28" s="7">
        <v>148</v>
      </c>
      <c r="H28" s="7"/>
      <c r="I28" s="7"/>
      <c r="J28" s="7"/>
      <c r="K28" s="7"/>
      <c r="L28" s="7"/>
      <c r="M28" s="7">
        <f t="shared" si="1"/>
        <v>2640</v>
      </c>
      <c r="N28" s="7"/>
      <c r="O28" s="7"/>
      <c r="P28" s="7"/>
      <c r="Q28" s="4"/>
    </row>
    <row r="29" spans="1:17">
      <c r="A29" s="4">
        <f t="shared" si="0"/>
        <v>20</v>
      </c>
      <c r="B29" s="5">
        <v>45249</v>
      </c>
      <c r="C29" s="6" t="s">
        <v>40</v>
      </c>
      <c r="D29" s="6" t="s">
        <v>41</v>
      </c>
      <c r="E29" s="7"/>
      <c r="F29" s="7"/>
      <c r="G29" s="7">
        <v>225</v>
      </c>
      <c r="H29" s="7"/>
      <c r="I29" s="7"/>
      <c r="J29" s="7"/>
      <c r="K29" s="7"/>
      <c r="L29" s="7"/>
      <c r="M29" s="7">
        <f t="shared" si="1"/>
        <v>2865</v>
      </c>
      <c r="N29" s="7"/>
      <c r="O29" s="7"/>
      <c r="P29" s="7"/>
      <c r="Q29" s="4"/>
    </row>
    <row r="30" spans="1:17">
      <c r="A30" s="4">
        <f t="shared" si="0"/>
        <v>21</v>
      </c>
      <c r="B30" s="5">
        <v>45250</v>
      </c>
      <c r="C30" s="6" t="s">
        <v>41</v>
      </c>
      <c r="D30" s="6" t="s">
        <v>42</v>
      </c>
      <c r="E30" s="7"/>
      <c r="F30" s="7"/>
      <c r="G30" s="7">
        <v>23</v>
      </c>
      <c r="H30" s="7"/>
      <c r="I30" s="7"/>
      <c r="J30" s="7"/>
      <c r="K30" s="7"/>
      <c r="L30" s="7"/>
      <c r="M30" s="7">
        <f t="shared" si="1"/>
        <v>2888</v>
      </c>
      <c r="N30" s="7"/>
      <c r="O30" s="7"/>
      <c r="P30" s="7"/>
      <c r="Q30" s="4"/>
    </row>
    <row r="31" spans="1:17">
      <c r="A31" s="4">
        <f t="shared" si="0"/>
        <v>22</v>
      </c>
      <c r="B31" s="5">
        <v>45250</v>
      </c>
      <c r="C31" s="6" t="s">
        <v>42</v>
      </c>
      <c r="D31" s="6" t="s">
        <v>43</v>
      </c>
      <c r="E31" s="7"/>
      <c r="F31" s="7"/>
      <c r="G31" s="7">
        <v>63</v>
      </c>
      <c r="H31" s="7"/>
      <c r="I31" s="7"/>
      <c r="J31" s="7"/>
      <c r="K31" s="7"/>
      <c r="L31" s="7"/>
      <c r="M31" s="7">
        <f t="shared" si="1"/>
        <v>2951</v>
      </c>
      <c r="N31" s="7"/>
      <c r="O31" s="7"/>
      <c r="P31" s="7"/>
      <c r="Q31" s="4"/>
    </row>
    <row r="32" spans="1:17">
      <c r="A32" s="4">
        <f t="shared" si="0"/>
        <v>23</v>
      </c>
      <c r="B32" s="5">
        <v>45250</v>
      </c>
      <c r="C32" s="6" t="s">
        <v>43</v>
      </c>
      <c r="D32" s="6" t="s">
        <v>21</v>
      </c>
      <c r="E32" s="7"/>
      <c r="F32" s="7"/>
      <c r="G32" s="7">
        <v>62</v>
      </c>
      <c r="H32" s="7"/>
      <c r="I32" s="7"/>
      <c r="J32" s="7"/>
      <c r="K32" s="7"/>
      <c r="L32" s="7"/>
      <c r="M32" s="7">
        <f t="shared" si="1"/>
        <v>3013</v>
      </c>
      <c r="N32" s="7"/>
      <c r="O32" s="7"/>
      <c r="P32" s="7"/>
      <c r="Q32" s="4"/>
    </row>
    <row r="33" spans="1:22">
      <c r="A33" s="4">
        <f t="shared" si="0"/>
        <v>24</v>
      </c>
      <c r="B33" s="5">
        <v>45252</v>
      </c>
      <c r="C33" s="6" t="s">
        <v>44</v>
      </c>
      <c r="D33" s="6" t="s">
        <v>45</v>
      </c>
      <c r="E33" s="7"/>
      <c r="F33" s="7"/>
      <c r="G33" s="7">
        <v>25</v>
      </c>
      <c r="H33" s="7"/>
      <c r="I33" s="7"/>
      <c r="J33" s="7"/>
      <c r="K33" s="7"/>
      <c r="L33" s="7"/>
      <c r="M33" s="7">
        <f t="shared" si="1"/>
        <v>3038</v>
      </c>
      <c r="N33" s="7"/>
      <c r="O33" s="7"/>
      <c r="P33" s="7"/>
      <c r="Q33" s="4"/>
    </row>
    <row r="34" spans="1:22">
      <c r="A34" s="4">
        <f t="shared" si="0"/>
        <v>25</v>
      </c>
      <c r="B34" s="5">
        <v>45252</v>
      </c>
      <c r="C34" s="6" t="s">
        <v>45</v>
      </c>
      <c r="D34" s="6" t="s">
        <v>46</v>
      </c>
      <c r="E34" s="7"/>
      <c r="F34" s="7"/>
      <c r="G34" s="7">
        <v>33</v>
      </c>
      <c r="H34" s="7"/>
      <c r="I34" s="7"/>
      <c r="J34" s="7"/>
      <c r="K34" s="7"/>
      <c r="L34" s="7"/>
      <c r="M34" s="7">
        <f t="shared" si="1"/>
        <v>3071</v>
      </c>
      <c r="N34" s="7"/>
      <c r="O34" s="7"/>
      <c r="P34" s="7"/>
      <c r="Q34" s="4"/>
    </row>
    <row r="35" spans="1:22">
      <c r="A35" s="4">
        <f t="shared" si="0"/>
        <v>26</v>
      </c>
      <c r="B35" s="5">
        <v>45252</v>
      </c>
      <c r="C35" s="6" t="s">
        <v>46</v>
      </c>
      <c r="D35" s="6" t="s">
        <v>30</v>
      </c>
      <c r="E35" s="7"/>
      <c r="F35" s="7"/>
      <c r="G35" s="7">
        <v>89</v>
      </c>
      <c r="H35" s="7"/>
      <c r="I35" s="7"/>
      <c r="J35" s="7"/>
      <c r="K35" s="7"/>
      <c r="L35" s="7"/>
      <c r="M35" s="7">
        <f t="shared" si="1"/>
        <v>3160</v>
      </c>
      <c r="N35" s="7"/>
      <c r="O35" s="7"/>
      <c r="P35" s="7"/>
      <c r="Q35" s="4"/>
    </row>
    <row r="36" spans="1:22">
      <c r="A36" s="4">
        <f t="shared" si="0"/>
        <v>27</v>
      </c>
      <c r="B36" s="5">
        <v>45252</v>
      </c>
      <c r="C36" s="6" t="s">
        <v>21</v>
      </c>
      <c r="D36" s="6" t="s">
        <v>47</v>
      </c>
      <c r="E36" s="7"/>
      <c r="F36" s="7"/>
      <c r="G36" s="7">
        <v>44</v>
      </c>
      <c r="H36" s="7"/>
      <c r="I36" s="7"/>
      <c r="J36" s="7"/>
      <c r="K36" s="7"/>
      <c r="L36" s="7"/>
      <c r="M36" s="7">
        <f t="shared" si="1"/>
        <v>3204</v>
      </c>
      <c r="N36" s="7"/>
      <c r="O36" s="7"/>
      <c r="P36" s="7"/>
      <c r="Q36" s="4"/>
    </row>
    <row r="37" spans="1:22">
      <c r="A37" s="4">
        <f t="shared" si="0"/>
        <v>28</v>
      </c>
      <c r="B37" s="5">
        <v>45252</v>
      </c>
      <c r="C37" s="6" t="s">
        <v>47</v>
      </c>
      <c r="D37" s="6" t="s">
        <v>48</v>
      </c>
      <c r="E37" s="7"/>
      <c r="F37" s="7"/>
      <c r="G37" s="7">
        <v>36</v>
      </c>
      <c r="H37" s="7"/>
      <c r="I37" s="7"/>
      <c r="J37" s="7"/>
      <c r="K37" s="7"/>
      <c r="L37" s="7"/>
      <c r="M37" s="7">
        <f t="shared" si="1"/>
        <v>3240</v>
      </c>
      <c r="N37" s="7"/>
      <c r="O37" s="7"/>
      <c r="P37" s="7"/>
      <c r="Q37" s="4"/>
    </row>
    <row r="38" spans="1:22">
      <c r="A38" s="4">
        <f t="shared" si="0"/>
        <v>29</v>
      </c>
      <c r="B38" s="5">
        <v>45253</v>
      </c>
      <c r="C38" s="6" t="s">
        <v>49</v>
      </c>
      <c r="D38" s="6" t="s">
        <v>50</v>
      </c>
      <c r="E38" s="7"/>
      <c r="F38" s="7"/>
      <c r="G38" s="7">
        <v>112</v>
      </c>
      <c r="H38" s="7"/>
      <c r="I38" s="7"/>
      <c r="J38" s="7"/>
      <c r="K38" s="7"/>
      <c r="L38" s="7"/>
      <c r="M38" s="7">
        <f t="shared" si="1"/>
        <v>3352</v>
      </c>
      <c r="N38" s="7"/>
      <c r="O38" s="7"/>
      <c r="P38" s="7"/>
      <c r="Q38" s="4"/>
    </row>
    <row r="39" spans="1:22">
      <c r="A39" s="4">
        <f t="shared" si="0"/>
        <v>30</v>
      </c>
      <c r="B39" s="5">
        <v>45253</v>
      </c>
      <c r="C39" s="6" t="s">
        <v>50</v>
      </c>
      <c r="D39" s="6" t="s">
        <v>51</v>
      </c>
      <c r="E39" s="7"/>
      <c r="F39" s="7"/>
      <c r="G39" s="7">
        <v>78</v>
      </c>
      <c r="H39" s="7"/>
      <c r="I39" s="7"/>
      <c r="J39" s="7"/>
      <c r="K39" s="7"/>
      <c r="L39" s="7"/>
      <c r="M39" s="7">
        <f t="shared" si="1"/>
        <v>3430</v>
      </c>
      <c r="N39" s="7"/>
      <c r="O39" s="7"/>
      <c r="P39" s="7"/>
      <c r="Q39" s="4"/>
    </row>
    <row r="40" spans="1:22">
      <c r="A40" s="4">
        <f t="shared" si="0"/>
        <v>31</v>
      </c>
      <c r="B40" s="5">
        <v>45253</v>
      </c>
      <c r="C40" s="6" t="s">
        <v>50</v>
      </c>
      <c r="D40" s="6" t="s">
        <v>52</v>
      </c>
      <c r="E40" s="7"/>
      <c r="F40" s="7"/>
      <c r="G40" s="7">
        <v>161</v>
      </c>
      <c r="H40" s="7"/>
      <c r="I40" s="7"/>
      <c r="J40" s="7"/>
      <c r="K40" s="7"/>
      <c r="L40" s="7"/>
      <c r="M40" s="7">
        <f t="shared" si="1"/>
        <v>3591</v>
      </c>
      <c r="N40" s="7"/>
      <c r="O40" s="7"/>
      <c r="P40" s="7"/>
      <c r="Q40" s="4"/>
    </row>
    <row r="41" spans="1:22">
      <c r="A41" s="4">
        <f t="shared" si="0"/>
        <v>32</v>
      </c>
      <c r="B41" s="5">
        <v>45254</v>
      </c>
      <c r="C41" s="6" t="s">
        <v>53</v>
      </c>
      <c r="D41" s="6" t="s">
        <v>49</v>
      </c>
      <c r="E41" s="7"/>
      <c r="F41" s="7"/>
      <c r="G41" s="7">
        <v>22</v>
      </c>
      <c r="H41" s="7"/>
      <c r="I41" s="7"/>
      <c r="J41" s="7"/>
      <c r="K41" s="7"/>
      <c r="L41" s="7"/>
      <c r="M41" s="7">
        <f t="shared" si="1"/>
        <v>3613</v>
      </c>
      <c r="N41" s="7"/>
      <c r="O41" s="7"/>
      <c r="P41" s="7"/>
      <c r="Q41" s="4"/>
    </row>
    <row r="42" spans="1:22">
      <c r="A42" s="4">
        <f t="shared" si="0"/>
        <v>33</v>
      </c>
      <c r="B42" s="5">
        <v>45254</v>
      </c>
      <c r="C42" s="6" t="s">
        <v>52</v>
      </c>
      <c r="D42" s="6" t="s">
        <v>54</v>
      </c>
      <c r="E42" s="7"/>
      <c r="F42" s="7"/>
      <c r="G42" s="7">
        <v>60</v>
      </c>
      <c r="H42" s="7"/>
      <c r="I42" s="7"/>
      <c r="J42" s="7"/>
      <c r="K42" s="7"/>
      <c r="L42" s="7"/>
      <c r="M42" s="7">
        <f t="shared" si="1"/>
        <v>3673</v>
      </c>
      <c r="N42" s="7"/>
      <c r="O42" s="7"/>
      <c r="P42" s="7"/>
      <c r="Q42" s="4"/>
    </row>
    <row r="43" spans="1:22">
      <c r="A43" s="4">
        <f t="shared" si="0"/>
        <v>34</v>
      </c>
      <c r="B43" s="5">
        <v>45254</v>
      </c>
      <c r="C43" s="6" t="s">
        <v>55</v>
      </c>
      <c r="D43" s="6" t="s">
        <v>56</v>
      </c>
      <c r="E43" s="7"/>
      <c r="F43" s="7"/>
      <c r="G43" s="7">
        <v>56</v>
      </c>
      <c r="H43" s="7"/>
      <c r="I43" s="7"/>
      <c r="J43" s="7"/>
      <c r="K43" s="7"/>
      <c r="L43" s="7"/>
      <c r="M43" s="7">
        <f t="shared" si="1"/>
        <v>3729</v>
      </c>
      <c r="N43" s="7"/>
      <c r="O43" s="7"/>
      <c r="P43" s="7"/>
      <c r="Q43" s="4"/>
    </row>
    <row r="44" spans="1:22">
      <c r="A44" s="4">
        <f t="shared" si="0"/>
        <v>35</v>
      </c>
      <c r="B44" s="5">
        <v>45254</v>
      </c>
      <c r="C44" s="6" t="s">
        <v>57</v>
      </c>
      <c r="D44" s="6" t="s">
        <v>58</v>
      </c>
      <c r="E44" s="7"/>
      <c r="F44" s="7"/>
      <c r="G44" s="7">
        <v>129</v>
      </c>
      <c r="H44" s="7"/>
      <c r="I44" s="7"/>
      <c r="J44" s="7"/>
      <c r="K44" s="7"/>
      <c r="L44" s="7"/>
      <c r="M44" s="7">
        <f t="shared" si="1"/>
        <v>3858</v>
      </c>
      <c r="N44" s="7"/>
      <c r="O44" s="7"/>
      <c r="P44" s="7"/>
      <c r="Q44" s="4"/>
      <c r="S44" s="1">
        <v>414</v>
      </c>
    </row>
    <row r="45" spans="1:22">
      <c r="A45" s="4">
        <f t="shared" si="0"/>
        <v>36</v>
      </c>
      <c r="B45" s="5">
        <v>45254</v>
      </c>
      <c r="C45" s="6" t="s">
        <v>57</v>
      </c>
      <c r="D45" s="6" t="s">
        <v>59</v>
      </c>
      <c r="E45" s="7"/>
      <c r="F45" s="7"/>
      <c r="G45" s="7">
        <v>12</v>
      </c>
      <c r="H45" s="7"/>
      <c r="I45" s="7"/>
      <c r="J45" s="7"/>
      <c r="K45" s="7"/>
      <c r="L45" s="7"/>
      <c r="M45" s="7">
        <f t="shared" si="1"/>
        <v>3870</v>
      </c>
      <c r="N45" s="7"/>
      <c r="O45" s="7"/>
      <c r="P45" s="7"/>
      <c r="Q45" s="4"/>
      <c r="S45" s="1">
        <v>111</v>
      </c>
    </row>
    <row r="46" spans="1:22">
      <c r="A46" s="4">
        <f t="shared" si="0"/>
        <v>37</v>
      </c>
      <c r="B46" s="5">
        <v>45254</v>
      </c>
      <c r="C46" s="6" t="s">
        <v>59</v>
      </c>
      <c r="D46" s="6" t="s">
        <v>60</v>
      </c>
      <c r="E46" s="7"/>
      <c r="F46" s="7"/>
      <c r="G46" s="7">
        <v>17</v>
      </c>
      <c r="H46" s="7"/>
      <c r="I46" s="7"/>
      <c r="J46" s="7"/>
      <c r="K46" s="7"/>
      <c r="L46" s="7"/>
      <c r="M46" s="7">
        <f t="shared" si="1"/>
        <v>3887</v>
      </c>
      <c r="N46" s="7"/>
      <c r="O46" s="7"/>
      <c r="P46" s="7"/>
      <c r="Q46" s="4"/>
      <c r="S46" s="1">
        <v>305</v>
      </c>
    </row>
    <row r="47" spans="1:22">
      <c r="A47" s="4">
        <f t="shared" si="0"/>
        <v>38</v>
      </c>
      <c r="B47" s="5">
        <v>45254</v>
      </c>
      <c r="C47" s="6" t="s">
        <v>61</v>
      </c>
      <c r="D47" s="6" t="s">
        <v>59</v>
      </c>
      <c r="E47" s="7"/>
      <c r="F47" s="7"/>
      <c r="G47" s="7">
        <v>65</v>
      </c>
      <c r="H47" s="7"/>
      <c r="I47" s="7"/>
      <c r="J47" s="7"/>
      <c r="K47" s="7"/>
      <c r="L47" s="7"/>
      <c r="M47" s="7">
        <f t="shared" si="1"/>
        <v>3952</v>
      </c>
      <c r="N47" s="7"/>
      <c r="O47" s="7"/>
      <c r="P47" s="7"/>
      <c r="Q47" s="4"/>
      <c r="V47" s="1">
        <v>5576</v>
      </c>
    </row>
    <row r="48" spans="1:22">
      <c r="A48" s="4">
        <f t="shared" si="0"/>
        <v>39</v>
      </c>
      <c r="B48" s="5">
        <v>45258</v>
      </c>
      <c r="C48" s="6" t="s">
        <v>34</v>
      </c>
      <c r="D48" s="6" t="s">
        <v>35</v>
      </c>
      <c r="E48" s="7"/>
      <c r="F48" s="7"/>
      <c r="G48" s="7">
        <v>209</v>
      </c>
      <c r="H48" s="7"/>
      <c r="I48" s="7"/>
      <c r="J48" s="7"/>
      <c r="K48" s="7"/>
      <c r="L48" s="7"/>
      <c r="M48" s="7">
        <f t="shared" si="1"/>
        <v>4161</v>
      </c>
      <c r="N48" s="7"/>
      <c r="O48" s="7"/>
      <c r="P48" s="7"/>
      <c r="Q48" s="4"/>
      <c r="V48" s="1">
        <v>414</v>
      </c>
    </row>
    <row r="49" spans="1:22">
      <c r="A49" s="4">
        <f t="shared" si="0"/>
        <v>40</v>
      </c>
      <c r="B49" s="5">
        <v>45266</v>
      </c>
      <c r="C49" s="6" t="s">
        <v>62</v>
      </c>
      <c r="D49" s="6" t="s">
        <v>63</v>
      </c>
      <c r="E49" s="7"/>
      <c r="F49" s="7"/>
      <c r="G49" s="7">
        <v>22</v>
      </c>
      <c r="H49" s="7"/>
      <c r="I49" s="7"/>
      <c r="J49" s="7"/>
      <c r="K49" s="7"/>
      <c r="L49" s="7"/>
      <c r="M49" s="7">
        <f t="shared" si="1"/>
        <v>4183</v>
      </c>
      <c r="N49" s="7"/>
      <c r="O49" s="7"/>
      <c r="P49" s="7"/>
      <c r="Q49" s="4"/>
      <c r="T49" s="1">
        <f>141+161</f>
        <v>302</v>
      </c>
      <c r="V49" s="1">
        <v>6756</v>
      </c>
    </row>
    <row r="50" spans="1:22">
      <c r="A50" s="4">
        <f t="shared" si="0"/>
        <v>41</v>
      </c>
      <c r="B50" s="5">
        <v>45266</v>
      </c>
      <c r="C50" s="6" t="s">
        <v>62</v>
      </c>
      <c r="D50" s="6" t="s">
        <v>64</v>
      </c>
      <c r="E50" s="7"/>
      <c r="F50" s="7"/>
      <c r="G50" s="7">
        <v>77</v>
      </c>
      <c r="H50" s="7"/>
      <c r="I50" s="7"/>
      <c r="J50" s="7"/>
      <c r="K50" s="7"/>
      <c r="L50" s="7"/>
      <c r="M50" s="7">
        <f t="shared" si="1"/>
        <v>4260</v>
      </c>
      <c r="N50" s="7"/>
      <c r="O50" s="7"/>
      <c r="P50" s="7"/>
      <c r="Q50" s="4"/>
      <c r="T50" s="1">
        <v>112</v>
      </c>
    </row>
    <row r="51" spans="1:22">
      <c r="A51" s="4">
        <f t="shared" si="0"/>
        <v>42</v>
      </c>
      <c r="B51" s="5">
        <v>45266</v>
      </c>
      <c r="C51" s="6" t="s">
        <v>64</v>
      </c>
      <c r="D51" s="6" t="s">
        <v>65</v>
      </c>
      <c r="E51" s="7"/>
      <c r="F51" s="7"/>
      <c r="G51" s="7">
        <v>26</v>
      </c>
      <c r="H51" s="7"/>
      <c r="I51" s="7"/>
      <c r="J51" s="7"/>
      <c r="K51" s="7"/>
      <c r="L51" s="7"/>
      <c r="M51" s="7">
        <f t="shared" si="1"/>
        <v>4286</v>
      </c>
      <c r="N51" s="7"/>
      <c r="O51" s="7"/>
      <c r="P51" s="7"/>
      <c r="Q51" s="4"/>
    </row>
    <row r="52" spans="1:22">
      <c r="A52" s="4">
        <f t="shared" si="0"/>
        <v>43</v>
      </c>
      <c r="B52" s="5">
        <v>45266</v>
      </c>
      <c r="C52" s="6" t="s">
        <v>66</v>
      </c>
      <c r="D52" s="6" t="s">
        <v>67</v>
      </c>
      <c r="E52" s="7"/>
      <c r="F52" s="7"/>
      <c r="G52" s="7">
        <v>40</v>
      </c>
      <c r="H52" s="7"/>
      <c r="I52" s="7"/>
      <c r="J52" s="7"/>
      <c r="K52" s="7"/>
      <c r="L52" s="7"/>
      <c r="M52" s="7">
        <f t="shared" si="1"/>
        <v>4326</v>
      </c>
      <c r="N52" s="7"/>
      <c r="O52" s="7"/>
      <c r="P52" s="7"/>
      <c r="Q52" s="4"/>
    </row>
    <row r="53" spans="1:22">
      <c r="A53" s="4">
        <f t="shared" si="0"/>
        <v>44</v>
      </c>
      <c r="B53" s="5">
        <v>45266</v>
      </c>
      <c r="C53" s="6" t="s">
        <v>68</v>
      </c>
      <c r="D53" s="6" t="s">
        <v>69</v>
      </c>
      <c r="E53" s="7"/>
      <c r="F53" s="7"/>
      <c r="G53" s="7">
        <v>40</v>
      </c>
      <c r="H53" s="7"/>
      <c r="I53" s="7"/>
      <c r="J53" s="7"/>
      <c r="K53" s="7"/>
      <c r="L53" s="7"/>
      <c r="M53" s="7">
        <f t="shared" si="1"/>
        <v>4366</v>
      </c>
      <c r="N53" s="7"/>
      <c r="O53" s="7"/>
      <c r="P53" s="7"/>
      <c r="Q53" s="4"/>
    </row>
    <row r="54" spans="1:22">
      <c r="A54" s="4">
        <f t="shared" si="0"/>
        <v>45</v>
      </c>
      <c r="B54" s="5">
        <v>45266</v>
      </c>
      <c r="C54" s="6" t="s">
        <v>70</v>
      </c>
      <c r="D54" s="6" t="s">
        <v>62</v>
      </c>
      <c r="E54" s="7"/>
      <c r="F54" s="7"/>
      <c r="G54" s="7">
        <v>53</v>
      </c>
      <c r="H54" s="7"/>
      <c r="I54" s="7"/>
      <c r="J54" s="7"/>
      <c r="K54" s="7"/>
      <c r="L54" s="7"/>
      <c r="M54" s="7">
        <f t="shared" si="1"/>
        <v>4419</v>
      </c>
      <c r="N54" s="7"/>
      <c r="O54" s="7"/>
      <c r="P54" s="7"/>
      <c r="Q54" s="4"/>
    </row>
    <row r="55" spans="1:22">
      <c r="A55" s="4">
        <f t="shared" si="0"/>
        <v>46</v>
      </c>
      <c r="B55" s="5">
        <v>45266</v>
      </c>
      <c r="C55" s="6" t="s">
        <v>70</v>
      </c>
      <c r="D55" s="6" t="s">
        <v>68</v>
      </c>
      <c r="E55" s="7"/>
      <c r="F55" s="7"/>
      <c r="G55" s="7">
        <v>30</v>
      </c>
      <c r="H55" s="7"/>
      <c r="I55" s="7"/>
      <c r="J55" s="7"/>
      <c r="K55" s="7"/>
      <c r="L55" s="7"/>
      <c r="M55" s="7">
        <f t="shared" si="1"/>
        <v>4449</v>
      </c>
      <c r="N55" s="7"/>
      <c r="O55" s="7"/>
      <c r="P55" s="7"/>
      <c r="Q55" s="4"/>
    </row>
    <row r="56" spans="1:22">
      <c r="A56" s="4">
        <f t="shared" si="0"/>
        <v>47</v>
      </c>
      <c r="B56" s="5">
        <v>45266</v>
      </c>
      <c r="C56" s="6" t="s">
        <v>69</v>
      </c>
      <c r="D56" s="6" t="s">
        <v>71</v>
      </c>
      <c r="E56" s="7"/>
      <c r="F56" s="7"/>
      <c r="G56" s="7">
        <v>37</v>
      </c>
      <c r="H56" s="7"/>
      <c r="I56" s="7"/>
      <c r="J56" s="7"/>
      <c r="K56" s="7"/>
      <c r="L56" s="7"/>
      <c r="M56" s="7">
        <f t="shared" si="1"/>
        <v>4486</v>
      </c>
      <c r="N56" s="7"/>
      <c r="O56" s="7"/>
      <c r="P56" s="7"/>
      <c r="Q56" s="4"/>
    </row>
    <row r="57" spans="1:22">
      <c r="A57" s="4">
        <f t="shared" si="0"/>
        <v>48</v>
      </c>
      <c r="B57" s="5">
        <v>45266</v>
      </c>
      <c r="C57" s="6" t="s">
        <v>72</v>
      </c>
      <c r="D57" s="6" t="s">
        <v>73</v>
      </c>
      <c r="E57" s="7"/>
      <c r="F57" s="7"/>
      <c r="G57" s="7">
        <v>59</v>
      </c>
      <c r="H57" s="7"/>
      <c r="I57" s="7"/>
      <c r="J57" s="7"/>
      <c r="K57" s="7"/>
      <c r="L57" s="7"/>
      <c r="M57" s="7">
        <f t="shared" si="1"/>
        <v>4545</v>
      </c>
      <c r="N57" s="7"/>
      <c r="O57" s="7"/>
      <c r="P57" s="7"/>
      <c r="Q57" s="4"/>
    </row>
    <row r="58" spans="1:22">
      <c r="A58" s="4">
        <f t="shared" si="0"/>
        <v>49</v>
      </c>
      <c r="B58" s="5">
        <v>45266</v>
      </c>
      <c r="C58" s="6" t="s">
        <v>46</v>
      </c>
      <c r="D58" s="6" t="s">
        <v>74</v>
      </c>
      <c r="E58" s="7"/>
      <c r="F58" s="7"/>
      <c r="G58" s="7">
        <v>48</v>
      </c>
      <c r="H58" s="7"/>
      <c r="I58" s="7"/>
      <c r="J58" s="7"/>
      <c r="K58" s="7"/>
      <c r="L58" s="7"/>
      <c r="M58" s="7">
        <f t="shared" si="1"/>
        <v>4593</v>
      </c>
      <c r="N58" s="7"/>
      <c r="O58" s="7"/>
      <c r="P58" s="7"/>
      <c r="Q58" s="4"/>
    </row>
    <row r="59" spans="1:22">
      <c r="A59" s="4">
        <f t="shared" si="0"/>
        <v>50</v>
      </c>
      <c r="B59" s="5">
        <v>45266</v>
      </c>
      <c r="C59" s="6" t="s">
        <v>74</v>
      </c>
      <c r="D59" s="6" t="s">
        <v>75</v>
      </c>
      <c r="E59" s="7"/>
      <c r="F59" s="7"/>
      <c r="G59" s="7">
        <v>20</v>
      </c>
      <c r="H59" s="7"/>
      <c r="I59" s="7"/>
      <c r="J59" s="7"/>
      <c r="K59" s="7"/>
      <c r="L59" s="7"/>
      <c r="M59" s="7">
        <f t="shared" si="1"/>
        <v>4613</v>
      </c>
      <c r="N59" s="7"/>
      <c r="O59" s="7"/>
      <c r="P59" s="7"/>
      <c r="Q59" s="4"/>
    </row>
    <row r="60" spans="1:22">
      <c r="A60" s="4">
        <f t="shared" si="0"/>
        <v>51</v>
      </c>
      <c r="B60" s="5">
        <v>45266</v>
      </c>
      <c r="C60" s="6" t="s">
        <v>75</v>
      </c>
      <c r="D60" s="6" t="s">
        <v>76</v>
      </c>
      <c r="E60" s="7"/>
      <c r="F60" s="7"/>
      <c r="G60" s="7">
        <v>39</v>
      </c>
      <c r="H60" s="7"/>
      <c r="I60" s="7"/>
      <c r="J60" s="7"/>
      <c r="K60" s="7"/>
      <c r="L60" s="7"/>
      <c r="M60" s="7">
        <f t="shared" si="1"/>
        <v>4652</v>
      </c>
      <c r="N60" s="7"/>
      <c r="O60" s="7"/>
      <c r="P60" s="7"/>
      <c r="Q60" s="4"/>
    </row>
    <row r="61" spans="1:22">
      <c r="A61" s="4">
        <f t="shared" si="0"/>
        <v>52</v>
      </c>
      <c r="B61" s="5">
        <v>45274</v>
      </c>
      <c r="C61" s="6">
        <v>70</v>
      </c>
      <c r="D61" s="6">
        <v>79</v>
      </c>
      <c r="E61" s="7"/>
      <c r="F61" s="7"/>
      <c r="G61" s="7">
        <v>14</v>
      </c>
      <c r="H61" s="7"/>
      <c r="I61" s="7"/>
      <c r="J61" s="7"/>
      <c r="K61" s="7"/>
      <c r="L61" s="7"/>
      <c r="M61" s="7">
        <f t="shared" si="1"/>
        <v>4666</v>
      </c>
      <c r="N61" s="7"/>
      <c r="O61" s="7"/>
      <c r="P61" s="7"/>
      <c r="Q61" s="4"/>
    </row>
    <row r="62" spans="1:22">
      <c r="A62" s="4">
        <f t="shared" si="0"/>
        <v>53</v>
      </c>
      <c r="B62" s="5">
        <v>45274</v>
      </c>
      <c r="C62" s="6">
        <v>64</v>
      </c>
      <c r="D62" s="6">
        <v>70</v>
      </c>
      <c r="E62" s="7"/>
      <c r="F62" s="7"/>
      <c r="G62" s="7">
        <v>42</v>
      </c>
      <c r="H62" s="7"/>
      <c r="I62" s="7"/>
      <c r="J62" s="7"/>
      <c r="K62" s="7"/>
      <c r="L62" s="7"/>
      <c r="M62" s="7">
        <f t="shared" si="1"/>
        <v>4708</v>
      </c>
      <c r="N62" s="7"/>
      <c r="O62" s="7"/>
      <c r="P62" s="7"/>
      <c r="Q62" s="4"/>
    </row>
    <row r="63" spans="1:22">
      <c r="A63" s="4">
        <f t="shared" si="0"/>
        <v>54</v>
      </c>
      <c r="B63" s="5">
        <v>45274</v>
      </c>
      <c r="C63" s="6">
        <v>57</v>
      </c>
      <c r="D63" s="6">
        <v>64</v>
      </c>
      <c r="E63" s="7"/>
      <c r="F63" s="7"/>
      <c r="G63" s="7">
        <v>33</v>
      </c>
      <c r="H63" s="7"/>
      <c r="I63" s="7"/>
      <c r="J63" s="7"/>
      <c r="K63" s="7"/>
      <c r="L63" s="7"/>
      <c r="M63" s="7">
        <f t="shared" si="1"/>
        <v>4741</v>
      </c>
      <c r="N63" s="7"/>
      <c r="O63" s="7"/>
      <c r="P63" s="7"/>
      <c r="Q63" s="4"/>
    </row>
    <row r="64" spans="1:22">
      <c r="A64" s="4">
        <f t="shared" si="0"/>
        <v>55</v>
      </c>
      <c r="B64" s="5">
        <v>45274</v>
      </c>
      <c r="C64" s="6">
        <v>56</v>
      </c>
      <c r="D64" s="6">
        <v>57</v>
      </c>
      <c r="E64" s="7"/>
      <c r="F64" s="7"/>
      <c r="G64" s="7">
        <v>33</v>
      </c>
      <c r="H64" s="7"/>
      <c r="I64" s="7"/>
      <c r="J64" s="7"/>
      <c r="K64" s="7"/>
      <c r="L64" s="7"/>
      <c r="M64" s="7">
        <f t="shared" si="1"/>
        <v>4774</v>
      </c>
      <c r="N64" s="7"/>
      <c r="O64" s="7"/>
      <c r="P64" s="7"/>
      <c r="Q64" s="4"/>
    </row>
    <row r="65" spans="1:19">
      <c r="A65" s="4">
        <f t="shared" si="0"/>
        <v>56</v>
      </c>
      <c r="B65" s="5">
        <v>45274</v>
      </c>
      <c r="C65" s="6">
        <v>53</v>
      </c>
      <c r="D65" s="6">
        <v>56</v>
      </c>
      <c r="E65" s="7"/>
      <c r="F65" s="7"/>
      <c r="G65" s="7">
        <v>19</v>
      </c>
      <c r="H65" s="7"/>
      <c r="I65" s="7"/>
      <c r="J65" s="7"/>
      <c r="K65" s="7"/>
      <c r="L65" s="7"/>
      <c r="M65" s="7">
        <f t="shared" si="1"/>
        <v>4793</v>
      </c>
      <c r="N65" s="7"/>
      <c r="O65" s="7"/>
      <c r="P65" s="7"/>
      <c r="Q65" s="4"/>
    </row>
    <row r="66" spans="1:19">
      <c r="A66" s="4">
        <f t="shared" si="0"/>
        <v>57</v>
      </c>
      <c r="B66" s="5">
        <v>45274</v>
      </c>
      <c r="C66" s="6">
        <v>45</v>
      </c>
      <c r="D66" s="6">
        <v>53</v>
      </c>
      <c r="E66" s="7"/>
      <c r="F66" s="7"/>
      <c r="G66" s="7">
        <v>41</v>
      </c>
      <c r="H66" s="7"/>
      <c r="I66" s="7"/>
      <c r="J66" s="7"/>
      <c r="K66" s="7"/>
      <c r="L66" s="7"/>
      <c r="M66" s="7">
        <f t="shared" si="1"/>
        <v>4834</v>
      </c>
      <c r="N66" s="7"/>
      <c r="O66" s="7"/>
      <c r="P66" s="7"/>
      <c r="Q66" s="4"/>
    </row>
    <row r="67" spans="1:19">
      <c r="A67" s="4">
        <f t="shared" si="0"/>
        <v>58</v>
      </c>
      <c r="B67" s="5">
        <v>45274</v>
      </c>
      <c r="C67" s="6">
        <v>45</v>
      </c>
      <c r="D67" s="6">
        <v>48</v>
      </c>
      <c r="E67" s="7"/>
      <c r="F67" s="7"/>
      <c r="G67" s="7">
        <v>87</v>
      </c>
      <c r="H67" s="7"/>
      <c r="I67" s="7"/>
      <c r="J67" s="7"/>
      <c r="K67" s="7"/>
      <c r="L67" s="7"/>
      <c r="M67" s="7">
        <f t="shared" si="1"/>
        <v>4921</v>
      </c>
      <c r="N67" s="7"/>
      <c r="O67" s="7"/>
      <c r="P67" s="7"/>
      <c r="Q67" s="4"/>
    </row>
    <row r="68" spans="1:19">
      <c r="A68" s="4">
        <f t="shared" si="0"/>
        <v>59</v>
      </c>
      <c r="B68" s="5">
        <v>45294</v>
      </c>
      <c r="C68" s="6">
        <v>48</v>
      </c>
      <c r="D68" s="6">
        <v>49</v>
      </c>
      <c r="E68" s="7"/>
      <c r="F68" s="7"/>
      <c r="G68" s="7">
        <v>26</v>
      </c>
      <c r="H68" s="7"/>
      <c r="I68" s="7"/>
      <c r="J68" s="7"/>
      <c r="K68" s="7"/>
      <c r="L68" s="7"/>
      <c r="M68" s="7">
        <f t="shared" si="1"/>
        <v>4947</v>
      </c>
      <c r="N68" s="7"/>
      <c r="O68" s="7"/>
      <c r="P68" s="7"/>
      <c r="Q68" s="4"/>
    </row>
    <row r="69" spans="1:19">
      <c r="A69" s="4">
        <f t="shared" si="0"/>
        <v>60</v>
      </c>
      <c r="B69" s="5">
        <v>45294</v>
      </c>
      <c r="C69" s="6">
        <v>49</v>
      </c>
      <c r="D69" s="6">
        <v>46</v>
      </c>
      <c r="E69" s="7"/>
      <c r="F69" s="7"/>
      <c r="G69" s="7">
        <v>11</v>
      </c>
      <c r="H69" s="7"/>
      <c r="I69" s="7"/>
      <c r="J69" s="7"/>
      <c r="K69" s="7"/>
      <c r="L69" s="7"/>
      <c r="M69" s="7">
        <f t="shared" si="1"/>
        <v>4958</v>
      </c>
      <c r="N69" s="7"/>
      <c r="O69" s="7"/>
      <c r="P69" s="7"/>
      <c r="Q69" s="4"/>
    </row>
    <row r="70" spans="1:19">
      <c r="A70" s="4">
        <f t="shared" si="0"/>
        <v>61</v>
      </c>
      <c r="B70" s="5">
        <v>45294</v>
      </c>
      <c r="C70" s="6">
        <v>43</v>
      </c>
      <c r="D70" s="6">
        <v>46</v>
      </c>
      <c r="E70" s="7"/>
      <c r="F70" s="7"/>
      <c r="G70" s="7">
        <v>32</v>
      </c>
      <c r="H70" s="7"/>
      <c r="I70" s="7"/>
      <c r="J70" s="7"/>
      <c r="K70" s="7"/>
      <c r="L70" s="7"/>
      <c r="M70" s="7">
        <f t="shared" si="1"/>
        <v>4990</v>
      </c>
      <c r="N70" s="7"/>
      <c r="O70" s="7"/>
      <c r="P70" s="7"/>
      <c r="Q70" s="4"/>
    </row>
    <row r="71" spans="1:19">
      <c r="A71" s="4">
        <f t="shared" si="0"/>
        <v>62</v>
      </c>
      <c r="B71" s="5">
        <v>45294</v>
      </c>
      <c r="C71" s="6">
        <v>46</v>
      </c>
      <c r="D71" s="6">
        <v>51</v>
      </c>
      <c r="E71" s="7"/>
      <c r="F71" s="7"/>
      <c r="G71" s="7">
        <v>62</v>
      </c>
      <c r="H71" s="7"/>
      <c r="I71" s="7"/>
      <c r="J71" s="7"/>
      <c r="K71" s="7"/>
      <c r="L71" s="7"/>
      <c r="M71" s="7">
        <f t="shared" si="1"/>
        <v>5052</v>
      </c>
      <c r="N71" s="7"/>
      <c r="O71" s="7"/>
      <c r="P71" s="7"/>
      <c r="Q71" s="4"/>
      <c r="S71" s="1">
        <f>82+76+139+90+88</f>
        <v>475</v>
      </c>
    </row>
    <row r="72" spans="1:19">
      <c r="A72" s="4">
        <f t="shared" si="0"/>
        <v>63</v>
      </c>
      <c r="B72" s="5">
        <v>45294</v>
      </c>
      <c r="C72" s="6">
        <v>128</v>
      </c>
      <c r="D72" s="6">
        <v>130</v>
      </c>
      <c r="E72" s="7"/>
      <c r="F72" s="7"/>
      <c r="G72" s="7">
        <v>88</v>
      </c>
      <c r="H72" s="7"/>
      <c r="I72" s="7"/>
      <c r="J72" s="7"/>
      <c r="K72" s="7"/>
      <c r="L72" s="7"/>
      <c r="M72" s="7">
        <f t="shared" si="1"/>
        <v>5140</v>
      </c>
      <c r="N72" s="7"/>
      <c r="O72" s="7"/>
      <c r="P72" s="7"/>
      <c r="Q72" s="4"/>
    </row>
    <row r="73" spans="1:19">
      <c r="A73" s="4">
        <f t="shared" si="0"/>
        <v>64</v>
      </c>
      <c r="B73" s="5">
        <v>45295</v>
      </c>
      <c r="C73" s="6">
        <v>96</v>
      </c>
      <c r="D73" s="6">
        <v>97</v>
      </c>
      <c r="E73" s="7"/>
      <c r="F73" s="7"/>
      <c r="G73" s="7">
        <v>82</v>
      </c>
      <c r="H73" s="7"/>
      <c r="I73" s="7"/>
      <c r="J73" s="7"/>
      <c r="K73" s="7"/>
      <c r="L73" s="7"/>
      <c r="M73" s="7">
        <f t="shared" si="1"/>
        <v>5222</v>
      </c>
      <c r="N73" s="7"/>
      <c r="O73" s="7"/>
      <c r="P73" s="7"/>
      <c r="Q73" s="4"/>
    </row>
    <row r="74" spans="1:19">
      <c r="A74" s="4">
        <f t="shared" si="0"/>
        <v>65</v>
      </c>
      <c r="B74" s="5">
        <v>45295</v>
      </c>
      <c r="C74" s="6">
        <v>97</v>
      </c>
      <c r="D74" s="6">
        <v>98</v>
      </c>
      <c r="E74" s="7"/>
      <c r="F74" s="7"/>
      <c r="G74" s="7">
        <v>20</v>
      </c>
      <c r="H74" s="7"/>
      <c r="I74" s="7"/>
      <c r="J74" s="7"/>
      <c r="K74" s="7"/>
      <c r="L74" s="7"/>
      <c r="M74" s="7">
        <f t="shared" si="1"/>
        <v>5242</v>
      </c>
      <c r="N74" s="7"/>
      <c r="O74" s="7"/>
      <c r="P74" s="7"/>
      <c r="Q74" s="4"/>
    </row>
    <row r="75" spans="1:19">
      <c r="A75" s="4">
        <f t="shared" si="0"/>
        <v>66</v>
      </c>
      <c r="B75" s="5">
        <v>45295</v>
      </c>
      <c r="C75" s="6">
        <v>88</v>
      </c>
      <c r="D75" s="6">
        <v>89</v>
      </c>
      <c r="E75" s="7"/>
      <c r="F75" s="7"/>
      <c r="G75" s="7">
        <v>47</v>
      </c>
      <c r="H75" s="7"/>
      <c r="I75" s="7"/>
      <c r="J75" s="7"/>
      <c r="K75" s="7"/>
      <c r="L75" s="7"/>
      <c r="M75" s="7">
        <f t="shared" si="1"/>
        <v>5289</v>
      </c>
      <c r="N75" s="7"/>
      <c r="O75" s="7"/>
      <c r="P75" s="7"/>
      <c r="Q75" s="4"/>
    </row>
    <row r="76" spans="1:19">
      <c r="A76" s="4">
        <f t="shared" ref="A76:A106" si="2">1+A75</f>
        <v>67</v>
      </c>
      <c r="B76" s="5">
        <v>45295</v>
      </c>
      <c r="C76" s="6">
        <v>83</v>
      </c>
      <c r="D76" s="6">
        <v>88</v>
      </c>
      <c r="E76" s="7"/>
      <c r="F76" s="7"/>
      <c r="G76" s="7">
        <v>56</v>
      </c>
      <c r="H76" s="7"/>
      <c r="I76" s="7"/>
      <c r="J76" s="7"/>
      <c r="K76" s="7"/>
      <c r="L76" s="7"/>
      <c r="M76" s="7">
        <f t="shared" ref="M76:M106" si="3">+M75+G76+H76+I76+J76+K76+L76</f>
        <v>5345</v>
      </c>
      <c r="N76" s="7"/>
      <c r="O76" s="7"/>
      <c r="P76" s="7"/>
      <c r="Q76" s="4"/>
    </row>
    <row r="77" spans="1:19">
      <c r="A77" s="4">
        <f t="shared" si="2"/>
        <v>68</v>
      </c>
      <c r="B77" s="5">
        <v>45295</v>
      </c>
      <c r="C77" s="6">
        <v>69</v>
      </c>
      <c r="D77" s="6">
        <v>73</v>
      </c>
      <c r="E77" s="7"/>
      <c r="F77" s="7"/>
      <c r="G77" s="7">
        <v>28</v>
      </c>
      <c r="H77" s="7"/>
      <c r="I77" s="7"/>
      <c r="J77" s="7"/>
      <c r="K77" s="7"/>
      <c r="L77" s="7"/>
      <c r="M77" s="7">
        <f t="shared" si="3"/>
        <v>5373</v>
      </c>
      <c r="N77" s="7"/>
      <c r="O77" s="7"/>
      <c r="P77" s="7"/>
      <c r="Q77" s="4"/>
    </row>
    <row r="78" spans="1:19">
      <c r="A78" s="4">
        <f t="shared" si="2"/>
        <v>69</v>
      </c>
      <c r="B78" s="5">
        <v>45295</v>
      </c>
      <c r="C78" s="6">
        <v>60</v>
      </c>
      <c r="D78" s="6">
        <v>69</v>
      </c>
      <c r="E78" s="7"/>
      <c r="F78" s="7"/>
      <c r="G78" s="7">
        <v>66</v>
      </c>
      <c r="H78" s="7"/>
      <c r="I78" s="7"/>
      <c r="J78" s="7"/>
      <c r="K78" s="7"/>
      <c r="L78" s="7"/>
      <c r="M78" s="7">
        <f t="shared" si="3"/>
        <v>5439</v>
      </c>
      <c r="N78" s="7"/>
      <c r="O78" s="7"/>
      <c r="P78" s="7"/>
      <c r="Q78" s="4"/>
    </row>
    <row r="79" spans="1:19">
      <c r="A79" s="4">
        <f t="shared" si="2"/>
        <v>70</v>
      </c>
      <c r="B79" s="5">
        <v>45295</v>
      </c>
      <c r="C79" s="6">
        <v>58</v>
      </c>
      <c r="D79" s="6">
        <v>60</v>
      </c>
      <c r="E79" s="7"/>
      <c r="F79" s="7"/>
      <c r="G79" s="7">
        <v>141</v>
      </c>
      <c r="H79" s="7"/>
      <c r="I79" s="7"/>
      <c r="J79" s="7"/>
      <c r="K79" s="7"/>
      <c r="L79" s="7"/>
      <c r="M79" s="7">
        <f t="shared" si="3"/>
        <v>5580</v>
      </c>
      <c r="N79" s="7"/>
      <c r="O79" s="7"/>
      <c r="P79" s="7"/>
      <c r="Q79" s="4"/>
    </row>
    <row r="80" spans="1:19">
      <c r="A80" s="4">
        <f t="shared" si="2"/>
        <v>71</v>
      </c>
      <c r="B80" s="5">
        <v>45295</v>
      </c>
      <c r="C80" s="6">
        <v>55</v>
      </c>
      <c r="D80" s="6">
        <v>62</v>
      </c>
      <c r="E80" s="7"/>
      <c r="F80" s="7"/>
      <c r="G80" s="7">
        <v>90</v>
      </c>
      <c r="H80" s="7"/>
      <c r="I80" s="7"/>
      <c r="J80" s="7"/>
      <c r="K80" s="7"/>
      <c r="L80" s="7"/>
      <c r="M80" s="7">
        <f t="shared" si="3"/>
        <v>5670</v>
      </c>
      <c r="N80" s="7"/>
      <c r="O80" s="7"/>
      <c r="P80" s="7"/>
      <c r="Q80" s="4"/>
    </row>
    <row r="81" spans="1:19">
      <c r="A81" s="4">
        <f t="shared" si="2"/>
        <v>72</v>
      </c>
      <c r="B81" s="5">
        <v>45296</v>
      </c>
      <c r="C81" s="6">
        <v>15</v>
      </c>
      <c r="D81" s="6">
        <v>55</v>
      </c>
      <c r="E81" s="7"/>
      <c r="F81" s="7"/>
      <c r="G81" s="7">
        <v>206</v>
      </c>
      <c r="H81" s="7"/>
      <c r="I81" s="7"/>
      <c r="J81" s="7"/>
      <c r="K81" s="7"/>
      <c r="L81" s="7"/>
      <c r="M81" s="7">
        <f t="shared" si="3"/>
        <v>5876</v>
      </c>
      <c r="N81" s="7"/>
      <c r="O81" s="7"/>
      <c r="P81" s="7"/>
      <c r="Q81" s="4"/>
    </row>
    <row r="82" spans="1:19">
      <c r="A82" s="4">
        <f t="shared" si="2"/>
        <v>73</v>
      </c>
      <c r="B82" s="5">
        <v>45297</v>
      </c>
      <c r="C82" s="6">
        <v>68</v>
      </c>
      <c r="D82" s="6">
        <v>69</v>
      </c>
      <c r="E82" s="7"/>
      <c r="F82" s="7"/>
      <c r="G82" s="7">
        <v>66</v>
      </c>
      <c r="H82" s="7"/>
      <c r="I82" s="7"/>
      <c r="J82" s="7"/>
      <c r="K82" s="7"/>
      <c r="L82" s="7"/>
      <c r="M82" s="7">
        <f t="shared" si="3"/>
        <v>5942</v>
      </c>
      <c r="N82" s="7"/>
      <c r="O82" s="7"/>
      <c r="P82" s="7"/>
      <c r="Q82" s="4"/>
    </row>
    <row r="83" spans="1:19">
      <c r="A83" s="4">
        <f t="shared" si="2"/>
        <v>74</v>
      </c>
      <c r="B83" s="5">
        <v>45297</v>
      </c>
      <c r="C83" s="6">
        <v>144</v>
      </c>
      <c r="D83" s="6">
        <v>156</v>
      </c>
      <c r="E83" s="7"/>
      <c r="F83" s="7"/>
      <c r="G83" s="7">
        <v>82</v>
      </c>
      <c r="H83" s="7"/>
      <c r="I83" s="7"/>
      <c r="J83" s="7"/>
      <c r="K83" s="7"/>
      <c r="L83" s="7"/>
      <c r="M83" s="7">
        <f t="shared" si="3"/>
        <v>6024</v>
      </c>
      <c r="N83" s="7"/>
      <c r="O83" s="7"/>
      <c r="P83" s="7"/>
      <c r="Q83" s="4"/>
    </row>
    <row r="84" spans="1:19">
      <c r="A84" s="4">
        <f t="shared" si="2"/>
        <v>75</v>
      </c>
      <c r="B84" s="5">
        <v>45299</v>
      </c>
      <c r="C84" s="6">
        <v>58</v>
      </c>
      <c r="D84" s="6">
        <v>59</v>
      </c>
      <c r="E84" s="7"/>
      <c r="F84" s="7"/>
      <c r="G84" s="7">
        <v>54</v>
      </c>
      <c r="H84" s="7"/>
      <c r="I84" s="7"/>
      <c r="J84" s="7"/>
      <c r="K84" s="7"/>
      <c r="L84" s="7"/>
      <c r="M84" s="7">
        <f t="shared" si="3"/>
        <v>6078</v>
      </c>
      <c r="N84" s="7"/>
      <c r="O84" s="7"/>
      <c r="P84" s="7"/>
      <c r="Q84" s="4"/>
    </row>
    <row r="85" spans="1:19">
      <c r="A85" s="4">
        <f t="shared" si="2"/>
        <v>76</v>
      </c>
      <c r="B85" s="5">
        <v>45299</v>
      </c>
      <c r="C85" s="6">
        <v>153</v>
      </c>
      <c r="D85" s="6">
        <v>154</v>
      </c>
      <c r="E85" s="7"/>
      <c r="F85" s="7"/>
      <c r="G85" s="7">
        <v>55</v>
      </c>
      <c r="H85" s="7"/>
      <c r="I85" s="7"/>
      <c r="J85" s="7"/>
      <c r="K85" s="7"/>
      <c r="L85" s="7"/>
      <c r="M85" s="7">
        <f t="shared" si="3"/>
        <v>6133</v>
      </c>
      <c r="N85" s="7"/>
      <c r="O85" s="7"/>
      <c r="P85" s="7"/>
      <c r="Q85" s="4"/>
    </row>
    <row r="86" spans="1:19">
      <c r="A86" s="4">
        <f t="shared" si="2"/>
        <v>77</v>
      </c>
      <c r="B86" s="5">
        <v>45299</v>
      </c>
      <c r="C86" s="6">
        <v>145</v>
      </c>
      <c r="D86" s="6">
        <v>154</v>
      </c>
      <c r="E86" s="7"/>
      <c r="F86" s="7"/>
      <c r="G86" s="7">
        <v>70</v>
      </c>
      <c r="H86" s="7"/>
      <c r="I86" s="7"/>
      <c r="J86" s="7"/>
      <c r="K86" s="7"/>
      <c r="L86" s="7"/>
      <c r="M86" s="7">
        <f t="shared" si="3"/>
        <v>6203</v>
      </c>
      <c r="N86" s="7"/>
      <c r="O86" s="7"/>
      <c r="P86" s="7"/>
      <c r="Q86" s="4"/>
    </row>
    <row r="87" spans="1:19">
      <c r="A87" s="4">
        <f t="shared" si="2"/>
        <v>78</v>
      </c>
      <c r="B87" s="5">
        <v>45320</v>
      </c>
      <c r="C87" s="6">
        <v>5</v>
      </c>
      <c r="D87" s="6">
        <v>55</v>
      </c>
      <c r="E87" s="7"/>
      <c r="F87" s="7"/>
      <c r="G87" s="7">
        <v>206</v>
      </c>
      <c r="H87" s="7"/>
      <c r="I87" s="7"/>
      <c r="J87" s="7"/>
      <c r="K87" s="7"/>
      <c r="L87" s="7"/>
      <c r="M87" s="7">
        <f t="shared" si="3"/>
        <v>6409</v>
      </c>
      <c r="N87" s="7"/>
      <c r="O87" s="7"/>
      <c r="P87" s="7"/>
      <c r="Q87" s="4"/>
    </row>
    <row r="88" spans="1:19">
      <c r="A88" s="4">
        <f t="shared" si="2"/>
        <v>79</v>
      </c>
      <c r="B88" s="5">
        <v>45321</v>
      </c>
      <c r="C88" s="6">
        <v>55</v>
      </c>
      <c r="D88" s="6">
        <v>60</v>
      </c>
      <c r="E88" s="7"/>
      <c r="F88" s="7"/>
      <c r="G88" s="7">
        <v>52</v>
      </c>
      <c r="H88" s="7"/>
      <c r="I88" s="7"/>
      <c r="J88" s="7"/>
      <c r="K88" s="7"/>
      <c r="L88" s="7"/>
      <c r="M88" s="7">
        <f t="shared" si="3"/>
        <v>6461</v>
      </c>
      <c r="N88" s="7"/>
      <c r="O88" s="7"/>
      <c r="P88" s="7"/>
      <c r="Q88" s="4"/>
    </row>
    <row r="89" spans="1:19">
      <c r="A89" s="4">
        <f t="shared" si="2"/>
        <v>80</v>
      </c>
      <c r="B89" s="5">
        <v>45321</v>
      </c>
      <c r="C89" s="6">
        <v>96</v>
      </c>
      <c r="D89" s="6">
        <v>97</v>
      </c>
      <c r="E89" s="7"/>
      <c r="F89" s="7"/>
      <c r="G89" s="7">
        <v>82</v>
      </c>
      <c r="H89" s="7"/>
      <c r="I89" s="7"/>
      <c r="J89" s="7"/>
      <c r="K89" s="7"/>
      <c r="L89" s="7"/>
      <c r="M89" s="7">
        <f t="shared" si="3"/>
        <v>6543</v>
      </c>
      <c r="N89" s="7"/>
      <c r="O89" s="7"/>
      <c r="P89" s="7"/>
      <c r="Q89" s="4"/>
    </row>
    <row r="90" spans="1:19">
      <c r="A90" s="4">
        <f t="shared" si="2"/>
        <v>81</v>
      </c>
      <c r="B90" s="5">
        <v>45321</v>
      </c>
      <c r="C90" s="6">
        <v>97</v>
      </c>
      <c r="D90" s="6">
        <v>98</v>
      </c>
      <c r="E90" s="7"/>
      <c r="F90" s="7"/>
      <c r="G90" s="7">
        <v>20</v>
      </c>
      <c r="H90" s="7"/>
      <c r="I90" s="7"/>
      <c r="J90" s="7"/>
      <c r="K90" s="7"/>
      <c r="L90" s="7"/>
      <c r="M90" s="7">
        <f t="shared" si="3"/>
        <v>6563</v>
      </c>
      <c r="N90" s="7"/>
      <c r="O90" s="7"/>
      <c r="P90" s="7"/>
      <c r="Q90" s="4"/>
    </row>
    <row r="91" spans="1:19">
      <c r="A91" s="4">
        <f t="shared" si="2"/>
        <v>82</v>
      </c>
      <c r="B91" s="5">
        <v>45323</v>
      </c>
      <c r="C91" s="6">
        <v>19</v>
      </c>
      <c r="D91" s="6">
        <v>20</v>
      </c>
      <c r="E91" s="7"/>
      <c r="F91" s="7"/>
      <c r="G91" s="7">
        <v>41</v>
      </c>
      <c r="H91" s="7"/>
      <c r="I91" s="7"/>
      <c r="J91" s="7"/>
      <c r="K91" s="7"/>
      <c r="L91" s="7"/>
      <c r="M91" s="7">
        <f t="shared" si="3"/>
        <v>6604</v>
      </c>
      <c r="N91" s="7"/>
      <c r="O91" s="7"/>
      <c r="P91" s="7"/>
      <c r="Q91" s="4"/>
      <c r="S91" s="1">
        <f>139+147+251</f>
        <v>537</v>
      </c>
    </row>
    <row r="92" spans="1:19">
      <c r="A92" s="4">
        <f t="shared" si="2"/>
        <v>83</v>
      </c>
      <c r="B92" s="5">
        <v>45323</v>
      </c>
      <c r="C92" s="6">
        <v>20</v>
      </c>
      <c r="D92" s="6">
        <v>18</v>
      </c>
      <c r="E92" s="7"/>
      <c r="F92" s="7"/>
      <c r="G92" s="7">
        <v>38</v>
      </c>
      <c r="H92" s="7"/>
      <c r="I92" s="7"/>
      <c r="J92" s="7"/>
      <c r="K92" s="7"/>
      <c r="L92" s="7"/>
      <c r="M92" s="7">
        <f t="shared" si="3"/>
        <v>6642</v>
      </c>
      <c r="N92" s="7"/>
      <c r="O92" s="7"/>
      <c r="P92" s="7"/>
      <c r="Q92" s="4"/>
    </row>
    <row r="93" spans="1:19">
      <c r="A93" s="4">
        <f t="shared" si="2"/>
        <v>84</v>
      </c>
      <c r="B93" s="5">
        <v>45323</v>
      </c>
      <c r="C93" s="6">
        <v>18</v>
      </c>
      <c r="D93" s="6">
        <v>14</v>
      </c>
      <c r="E93" s="7"/>
      <c r="F93" s="7"/>
      <c r="G93" s="7">
        <v>76</v>
      </c>
      <c r="H93" s="7"/>
      <c r="I93" s="7"/>
      <c r="J93" s="7"/>
      <c r="K93" s="7"/>
      <c r="L93" s="7"/>
      <c r="M93" s="7">
        <f t="shared" si="3"/>
        <v>6718</v>
      </c>
      <c r="N93" s="7"/>
      <c r="O93" s="7"/>
      <c r="P93" s="7"/>
      <c r="Q93" s="4"/>
    </row>
    <row r="94" spans="1:19">
      <c r="A94" s="4">
        <f t="shared" si="2"/>
        <v>85</v>
      </c>
      <c r="B94" s="5">
        <v>45338</v>
      </c>
      <c r="C94" s="6">
        <v>36</v>
      </c>
      <c r="D94" s="6">
        <v>42</v>
      </c>
      <c r="E94" s="7"/>
      <c r="F94" s="7"/>
      <c r="G94" s="7">
        <v>139</v>
      </c>
      <c r="H94" s="7"/>
      <c r="I94" s="7"/>
      <c r="J94" s="7"/>
      <c r="K94" s="7"/>
      <c r="L94" s="7"/>
      <c r="M94" s="7">
        <f t="shared" si="3"/>
        <v>6857</v>
      </c>
      <c r="N94" s="7"/>
      <c r="O94" s="7"/>
      <c r="P94" s="7"/>
      <c r="Q94" s="4"/>
    </row>
    <row r="95" spans="1:19">
      <c r="A95" s="4">
        <f t="shared" si="2"/>
        <v>86</v>
      </c>
      <c r="B95" s="5">
        <v>45338</v>
      </c>
      <c r="C95" s="6">
        <v>39</v>
      </c>
      <c r="D95" s="6">
        <v>44</v>
      </c>
      <c r="E95" s="7"/>
      <c r="F95" s="7"/>
      <c r="G95" s="7">
        <v>147</v>
      </c>
      <c r="H95" s="7"/>
      <c r="I95" s="7"/>
      <c r="J95" s="7"/>
      <c r="K95" s="7"/>
      <c r="L95" s="7"/>
      <c r="M95" s="7">
        <f t="shared" si="3"/>
        <v>7004</v>
      </c>
      <c r="N95" s="7"/>
      <c r="O95" s="7"/>
      <c r="P95" s="7"/>
      <c r="Q95" s="4"/>
    </row>
    <row r="96" spans="1:19">
      <c r="A96" s="4">
        <f t="shared" si="2"/>
        <v>87</v>
      </c>
      <c r="B96" s="5">
        <v>45338</v>
      </c>
      <c r="C96" s="6">
        <v>17</v>
      </c>
      <c r="D96" s="6">
        <v>19</v>
      </c>
      <c r="E96" s="7"/>
      <c r="F96" s="7"/>
      <c r="G96" s="7">
        <v>251</v>
      </c>
      <c r="H96" s="7"/>
      <c r="I96" s="7"/>
      <c r="J96" s="7"/>
      <c r="K96" s="7"/>
      <c r="L96" s="7"/>
      <c r="M96" s="7">
        <f t="shared" si="3"/>
        <v>7255</v>
      </c>
      <c r="N96" s="7"/>
      <c r="O96" s="7"/>
      <c r="P96" s="7"/>
      <c r="Q96" s="4"/>
    </row>
    <row r="97" spans="1:17">
      <c r="A97" s="4">
        <f t="shared" si="2"/>
        <v>88</v>
      </c>
      <c r="B97" s="5">
        <v>45338</v>
      </c>
      <c r="C97" s="6">
        <v>8</v>
      </c>
      <c r="D97" s="6">
        <v>9</v>
      </c>
      <c r="E97" s="7"/>
      <c r="F97" s="7"/>
      <c r="G97" s="7">
        <v>33</v>
      </c>
      <c r="H97" s="7"/>
      <c r="I97" s="7"/>
      <c r="J97" s="7"/>
      <c r="K97" s="7"/>
      <c r="L97" s="7"/>
      <c r="M97" s="7">
        <f t="shared" si="3"/>
        <v>7288</v>
      </c>
      <c r="N97" s="7"/>
      <c r="O97" s="7"/>
      <c r="P97" s="7"/>
      <c r="Q97" s="4"/>
    </row>
    <row r="98" spans="1:17">
      <c r="A98" s="4">
        <f t="shared" si="2"/>
        <v>89</v>
      </c>
      <c r="B98" s="5">
        <v>45338</v>
      </c>
      <c r="C98" s="6">
        <v>9</v>
      </c>
      <c r="D98" s="6">
        <v>10</v>
      </c>
      <c r="E98" s="7"/>
      <c r="F98" s="7"/>
      <c r="G98" s="7">
        <v>25</v>
      </c>
      <c r="H98" s="7"/>
      <c r="I98" s="7"/>
      <c r="J98" s="7"/>
      <c r="K98" s="7"/>
      <c r="L98" s="7"/>
      <c r="M98" s="7">
        <f t="shared" si="3"/>
        <v>7313</v>
      </c>
      <c r="N98" s="7"/>
      <c r="O98" s="7"/>
      <c r="P98" s="7"/>
      <c r="Q98" s="4"/>
    </row>
    <row r="99" spans="1:17">
      <c r="A99" s="4">
        <f t="shared" si="2"/>
        <v>90</v>
      </c>
      <c r="B99" s="5">
        <v>45338</v>
      </c>
      <c r="C99" s="6">
        <v>12</v>
      </c>
      <c r="D99" s="6">
        <v>11</v>
      </c>
      <c r="E99" s="7"/>
      <c r="F99" s="7"/>
      <c r="G99" s="7">
        <v>47</v>
      </c>
      <c r="H99" s="7"/>
      <c r="I99" s="7"/>
      <c r="J99" s="7"/>
      <c r="K99" s="7"/>
      <c r="L99" s="7"/>
      <c r="M99" s="7">
        <f t="shared" si="3"/>
        <v>7360</v>
      </c>
      <c r="N99" s="7"/>
      <c r="O99" s="7"/>
      <c r="P99" s="7"/>
      <c r="Q99" s="4"/>
    </row>
    <row r="100" spans="1:17">
      <c r="A100" s="4">
        <f t="shared" si="2"/>
        <v>91</v>
      </c>
      <c r="B100" s="5">
        <v>45338</v>
      </c>
      <c r="C100" s="6">
        <v>14</v>
      </c>
      <c r="D100" s="6">
        <v>18</v>
      </c>
      <c r="E100" s="7"/>
      <c r="F100" s="7"/>
      <c r="G100" s="7">
        <v>76</v>
      </c>
      <c r="H100" s="7"/>
      <c r="I100" s="7"/>
      <c r="J100" s="7"/>
      <c r="K100" s="7"/>
      <c r="L100" s="7"/>
      <c r="M100" s="7">
        <f t="shared" si="3"/>
        <v>7436</v>
      </c>
      <c r="N100" s="7"/>
      <c r="O100" s="7"/>
      <c r="P100" s="7"/>
      <c r="Q100" s="4"/>
    </row>
    <row r="101" spans="1:17">
      <c r="A101" s="4">
        <f t="shared" si="2"/>
        <v>92</v>
      </c>
      <c r="B101" s="5">
        <v>45339</v>
      </c>
      <c r="C101" s="6">
        <v>49</v>
      </c>
      <c r="D101" s="6">
        <v>50</v>
      </c>
      <c r="E101" s="7"/>
      <c r="F101" s="7"/>
      <c r="G101" s="7">
        <v>36</v>
      </c>
      <c r="H101" s="7"/>
      <c r="I101" s="7"/>
      <c r="J101" s="7"/>
      <c r="K101" s="7"/>
      <c r="L101" s="7"/>
      <c r="M101" s="7">
        <f t="shared" si="3"/>
        <v>7472</v>
      </c>
      <c r="N101" s="7"/>
      <c r="O101" s="7"/>
      <c r="P101" s="7"/>
      <c r="Q101" s="4"/>
    </row>
    <row r="102" spans="1:17">
      <c r="A102" s="4">
        <f t="shared" si="2"/>
        <v>93</v>
      </c>
      <c r="B102" s="5">
        <v>45339</v>
      </c>
      <c r="C102" s="6">
        <v>31</v>
      </c>
      <c r="D102" s="6">
        <v>32</v>
      </c>
      <c r="E102" s="7"/>
      <c r="F102" s="7"/>
      <c r="G102" s="7">
        <v>9</v>
      </c>
      <c r="H102" s="7"/>
      <c r="I102" s="7"/>
      <c r="J102" s="7"/>
      <c r="K102" s="7"/>
      <c r="L102" s="7"/>
      <c r="M102" s="7">
        <f t="shared" si="3"/>
        <v>7481</v>
      </c>
      <c r="N102" s="7"/>
      <c r="O102" s="7"/>
      <c r="P102" s="7"/>
      <c r="Q102" s="4"/>
    </row>
    <row r="103" spans="1:17">
      <c r="A103" s="4">
        <f t="shared" si="2"/>
        <v>94</v>
      </c>
      <c r="B103" s="5">
        <v>45339</v>
      </c>
      <c r="C103" s="6">
        <v>42</v>
      </c>
      <c r="D103" s="6">
        <v>33</v>
      </c>
      <c r="E103" s="7"/>
      <c r="F103" s="7"/>
      <c r="G103" s="7">
        <v>23</v>
      </c>
      <c r="H103" s="7"/>
      <c r="I103" s="7"/>
      <c r="J103" s="7"/>
      <c r="K103" s="7"/>
      <c r="L103" s="7"/>
      <c r="M103" s="7">
        <f t="shared" si="3"/>
        <v>7504</v>
      </c>
      <c r="N103" s="7"/>
      <c r="O103" s="7"/>
      <c r="P103" s="7"/>
      <c r="Q103" s="4"/>
    </row>
    <row r="104" spans="1:17">
      <c r="A104" s="4">
        <f t="shared" si="2"/>
        <v>95</v>
      </c>
      <c r="B104" s="5">
        <v>45339</v>
      </c>
      <c r="C104" s="6">
        <v>33</v>
      </c>
      <c r="D104" s="6">
        <v>41</v>
      </c>
      <c r="E104" s="7"/>
      <c r="F104" s="7"/>
      <c r="G104" s="7">
        <v>30</v>
      </c>
      <c r="H104" s="7"/>
      <c r="I104" s="7"/>
      <c r="J104" s="7"/>
      <c r="K104" s="7"/>
      <c r="L104" s="7"/>
      <c r="M104" s="7">
        <f t="shared" si="3"/>
        <v>7534</v>
      </c>
      <c r="N104" s="7"/>
      <c r="O104" s="7"/>
      <c r="P104" s="7"/>
      <c r="Q104" s="4"/>
    </row>
    <row r="105" spans="1:17">
      <c r="A105" s="4">
        <f t="shared" si="2"/>
        <v>96</v>
      </c>
      <c r="B105" s="5">
        <v>45339</v>
      </c>
      <c r="C105" s="6">
        <v>73</v>
      </c>
      <c r="D105" s="6">
        <v>78</v>
      </c>
      <c r="E105" s="7"/>
      <c r="F105" s="7"/>
      <c r="G105" s="7">
        <v>46</v>
      </c>
      <c r="H105" s="7"/>
      <c r="I105" s="7"/>
      <c r="J105" s="7"/>
      <c r="K105" s="7"/>
      <c r="L105" s="7"/>
      <c r="M105" s="7">
        <f t="shared" si="3"/>
        <v>7580</v>
      </c>
      <c r="N105" s="7"/>
      <c r="O105" s="7"/>
      <c r="P105" s="7"/>
      <c r="Q105" s="4"/>
    </row>
    <row r="106" spans="1:17">
      <c r="A106" s="4">
        <f t="shared" si="2"/>
        <v>97</v>
      </c>
      <c r="B106" s="5">
        <v>45339</v>
      </c>
      <c r="C106" s="6">
        <v>80</v>
      </c>
      <c r="D106" s="6">
        <v>84</v>
      </c>
      <c r="E106" s="7"/>
      <c r="F106" s="7"/>
      <c r="G106" s="7">
        <v>40</v>
      </c>
      <c r="H106" s="7"/>
      <c r="I106" s="7"/>
      <c r="J106" s="7"/>
      <c r="K106" s="7"/>
      <c r="L106" s="7"/>
      <c r="M106" s="7">
        <f t="shared" si="3"/>
        <v>7620</v>
      </c>
      <c r="N106" s="7"/>
      <c r="O106" s="7"/>
      <c r="P106" s="7"/>
      <c r="Q106" s="4"/>
    </row>
    <row r="107" spans="1:17">
      <c r="A107" s="4"/>
      <c r="B107" s="5"/>
      <c r="C107" s="6"/>
      <c r="D107" s="6"/>
      <c r="E107" s="7"/>
      <c r="F107" s="7"/>
      <c r="G107" s="7"/>
      <c r="H107" s="7"/>
      <c r="I107" s="7"/>
      <c r="J107" s="7"/>
      <c r="K107" s="7"/>
      <c r="L107" s="7"/>
      <c r="M107" s="7"/>
      <c r="N107" s="7"/>
      <c r="O107" s="7"/>
      <c r="P107" s="7"/>
      <c r="Q107" s="4"/>
    </row>
    <row r="108" spans="1:17">
      <c r="A108" s="4"/>
      <c r="B108" s="4"/>
      <c r="C108" s="4"/>
      <c r="D108" s="4"/>
      <c r="E108" s="4"/>
      <c r="F108" s="4"/>
      <c r="G108" s="6">
        <f>SUM(G10:G106)</f>
        <v>6536</v>
      </c>
      <c r="H108" s="6">
        <f t="shared" ref="H108:L108" si="4">SUM(H10:H40)</f>
        <v>319</v>
      </c>
      <c r="I108" s="6">
        <f t="shared" si="4"/>
        <v>165</v>
      </c>
      <c r="J108" s="6">
        <f t="shared" si="4"/>
        <v>600</v>
      </c>
      <c r="K108" s="6">
        <f t="shared" si="4"/>
        <v>0</v>
      </c>
      <c r="L108" s="6">
        <f t="shared" si="4"/>
        <v>0</v>
      </c>
      <c r="M108" s="6">
        <f>+SUM(G108:L108)</f>
        <v>7620</v>
      </c>
      <c r="N108" s="4"/>
      <c r="O108" s="4"/>
      <c r="P108" s="4"/>
      <c r="Q108" s="4"/>
    </row>
  </sheetData>
  <mergeCells count="18">
    <mergeCell ref="A7:Q7"/>
    <mergeCell ref="A3:D3"/>
    <mergeCell ref="E3:Q6"/>
    <mergeCell ref="A4:D4"/>
    <mergeCell ref="A5:D5"/>
    <mergeCell ref="A6:D6"/>
    <mergeCell ref="Q8:Q9"/>
    <mergeCell ref="A8:A9"/>
    <mergeCell ref="B8:B9"/>
    <mergeCell ref="C8:C9"/>
    <mergeCell ref="D8:D9"/>
    <mergeCell ref="E8:E9"/>
    <mergeCell ref="F8:F9"/>
    <mergeCell ref="G8:L8"/>
    <mergeCell ref="M8:M9"/>
    <mergeCell ref="N8:N9"/>
    <mergeCell ref="O8:O9"/>
    <mergeCell ref="P8:P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darchut</vt: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2024-12-11T06:16:18Z</dcterms:modified>
</cp:coreProperties>
</file>