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Barasarai"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Barasarai!$C$4:$D$4</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58" i="2" l="1"/>
  <c r="J57" i="2"/>
  <c r="J56" i="2"/>
  <c r="J55" i="2"/>
  <c r="J54" i="2"/>
  <c r="J52" i="2"/>
  <c r="J53" i="2" s="1"/>
  <c r="J51" i="2"/>
  <c r="J50" i="2"/>
  <c r="J49" i="2"/>
  <c r="J48" i="2"/>
  <c r="J47" i="2"/>
  <c r="J46" i="2"/>
  <c r="J45" i="2"/>
  <c r="J44" i="2"/>
  <c r="J43" i="2"/>
  <c r="J42" i="2"/>
  <c r="J41" i="2"/>
  <c r="J40" i="2"/>
  <c r="J39" i="2"/>
  <c r="J38" i="2"/>
  <c r="J37" i="2"/>
  <c r="J36" i="2"/>
  <c r="J35" i="2"/>
  <c r="J34" i="2"/>
  <c r="J33" i="2"/>
  <c r="J31" i="2"/>
  <c r="J32" i="2" s="1"/>
  <c r="J27" i="2"/>
  <c r="J28" i="2" s="1"/>
  <c r="J29" i="2" s="1"/>
  <c r="J30" i="2" s="1"/>
  <c r="J26" i="2"/>
  <c r="J24" i="2"/>
  <c r="J25" i="2" s="1"/>
  <c r="J23" i="2"/>
  <c r="J22" i="2"/>
  <c r="J21" i="2"/>
  <c r="J20" i="2"/>
  <c r="J19" i="2"/>
  <c r="J18" i="2"/>
  <c r="J16" i="2"/>
  <c r="J17" i="2" s="1"/>
  <c r="J15" i="2"/>
  <c r="J11" i="2"/>
  <c r="J12" i="2" s="1"/>
  <c r="J13" i="2" s="1"/>
  <c r="J14" i="2" s="1"/>
  <c r="J10" i="2"/>
  <c r="J9" i="2"/>
  <c r="J8" i="2"/>
  <c r="J7" i="2"/>
  <c r="B7" i="2"/>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J6" i="2"/>
  <c r="B6" i="2"/>
  <c r="J5" i="2"/>
</calcChain>
</file>

<file path=xl/sharedStrings.xml><?xml version="1.0" encoding="utf-8"?>
<sst xmlns="http://schemas.openxmlformats.org/spreadsheetml/2006/main" count="192" uniqueCount="93">
  <si>
    <t>BARASARAI(JMR RESTORATION)</t>
  </si>
  <si>
    <t>CUMMULATIVE</t>
  </si>
  <si>
    <t>Remark</t>
  </si>
  <si>
    <t>Sl.No</t>
  </si>
  <si>
    <t>Start Node</t>
  </si>
  <si>
    <t>End Node</t>
  </si>
  <si>
    <t>Type of Road</t>
  </si>
  <si>
    <t>WIDTH OF DISMATLING</t>
  </si>
  <si>
    <t>Dia of pipe</t>
  </si>
  <si>
    <t>Pipe Length (M)</t>
  </si>
  <si>
    <t>As per dpr</t>
  </si>
  <si>
    <t>J4</t>
  </si>
  <si>
    <t>J5</t>
  </si>
  <si>
    <t>B.T ROAD</t>
  </si>
  <si>
    <t>J22</t>
  </si>
  <si>
    <t>J21</t>
  </si>
  <si>
    <t>BRICK ROAD</t>
  </si>
  <si>
    <t>J23</t>
  </si>
  <si>
    <t>J39</t>
  </si>
  <si>
    <t>J52</t>
  </si>
  <si>
    <t>J68</t>
  </si>
  <si>
    <t>J38</t>
  </si>
  <si>
    <t>J37</t>
  </si>
  <si>
    <t>J43</t>
  </si>
  <si>
    <t>J44</t>
  </si>
  <si>
    <t>J69</t>
  </si>
  <si>
    <t>J73</t>
  </si>
  <si>
    <t>J74</t>
  </si>
  <si>
    <t>J76</t>
  </si>
  <si>
    <t>J75</t>
  </si>
  <si>
    <t>J89</t>
  </si>
  <si>
    <t>J90</t>
  </si>
  <si>
    <t>J80</t>
  </si>
  <si>
    <t>J86</t>
  </si>
  <si>
    <t>J81</t>
  </si>
  <si>
    <t>J32</t>
  </si>
  <si>
    <t>J33</t>
  </si>
  <si>
    <t>J30</t>
  </si>
  <si>
    <t>J133</t>
  </si>
  <si>
    <t>J140</t>
  </si>
  <si>
    <t>J54</t>
  </si>
  <si>
    <t>J57</t>
  </si>
  <si>
    <t>J61</t>
  </si>
  <si>
    <t>J62</t>
  </si>
  <si>
    <t>J63</t>
  </si>
  <si>
    <t>J213</t>
  </si>
  <si>
    <t>J217</t>
  </si>
  <si>
    <t>J226</t>
  </si>
  <si>
    <t>J210</t>
  </si>
  <si>
    <t>J210A</t>
  </si>
  <si>
    <t>J212</t>
  </si>
  <si>
    <t>J216</t>
  </si>
  <si>
    <t>J215</t>
  </si>
  <si>
    <t>J218</t>
  </si>
  <si>
    <t>J223</t>
  </si>
  <si>
    <t>J224</t>
  </si>
  <si>
    <t>J233</t>
  </si>
  <si>
    <t>J233A</t>
  </si>
  <si>
    <t>J234</t>
  </si>
  <si>
    <t>J251</t>
  </si>
  <si>
    <t>INTERLOCKING</t>
  </si>
  <si>
    <t>J254</t>
  </si>
  <si>
    <t>J255</t>
  </si>
  <si>
    <t>J252</t>
  </si>
  <si>
    <t>J253</t>
  </si>
  <si>
    <t>J249</t>
  </si>
  <si>
    <t>J232</t>
  </si>
  <si>
    <t>J114</t>
  </si>
  <si>
    <t>J117</t>
  </si>
  <si>
    <t>J177</t>
  </si>
  <si>
    <t>J185</t>
  </si>
  <si>
    <t>J91</t>
  </si>
  <si>
    <t>J98</t>
  </si>
  <si>
    <t>J10</t>
  </si>
  <si>
    <t>J209</t>
  </si>
  <si>
    <t>J198</t>
  </si>
  <si>
    <t>J201</t>
  </si>
  <si>
    <t>J204</t>
  </si>
  <si>
    <t>J197</t>
  </si>
  <si>
    <t>J92</t>
  </si>
  <si>
    <t>J127</t>
  </si>
  <si>
    <t>J96</t>
  </si>
  <si>
    <t>J192</t>
  </si>
  <si>
    <t>J196</t>
  </si>
  <si>
    <t>J115</t>
  </si>
  <si>
    <t>J124</t>
  </si>
  <si>
    <t>J113</t>
  </si>
  <si>
    <t>MEDHAJ CONSULTANCY (THIRD PARTY INS.)</t>
  </si>
  <si>
    <t>UTTAR PRADESH JAL NIGAM(RURAL)-CLIENT.</t>
  </si>
  <si>
    <t xml:space="preserve">DESIGNATION </t>
  </si>
  <si>
    <t>NAME</t>
  </si>
  <si>
    <t>SIGN.with date</t>
  </si>
  <si>
    <t>POWER MECH PROJECT LIMITED -BRCPCL(JV).</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</si>
</sst>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sz val="12"/>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39991454817346722"/>
        <bgColor indexed="64"/>
      </patternFill>
    </fill>
    <fill>
      <patternFill patternType="solid">
        <fgColor theme="5" tint="0.39991454817346722"/>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rgb="FF00B0F0"/>
        <bgColor indexed="64"/>
      </patternFill>
    </fill>
  </fills>
  <borders count="17">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51">
    <xf numFmtId="0" fontId="0" fillId="0" borderId="0" xfId="0"/>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horizontal="center" vertical="center" wrapText="1"/>
    </xf>
    <xf numFmtId="0" fontId="2"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xf>
    <xf numFmtId="0" fontId="0" fillId="2" borderId="6" xfId="0" applyFill="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6" xfId="0" applyBorder="1"/>
    <xf numFmtId="0" fontId="0" fillId="3" borderId="8"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2" borderId="6" xfId="0" applyFill="1" applyBorder="1" applyAlignment="1">
      <alignment horizontal="center" vertical="center"/>
    </xf>
    <xf numFmtId="0" fontId="0" fillId="2" borderId="6" xfId="0" applyFill="1" applyBorder="1" applyAlignment="1">
      <alignment horizontal="center"/>
    </xf>
    <xf numFmtId="0" fontId="0" fillId="3" borderId="8"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4" borderId="8"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0" fontId="0" fillId="4" borderId="6" xfId="0" applyFill="1" applyBorder="1" applyAlignment="1">
      <alignment horizontal="center"/>
    </xf>
    <xf numFmtId="0" fontId="0" fillId="5" borderId="6" xfId="0" applyFill="1" applyBorder="1" applyAlignment="1">
      <alignment horizontal="center"/>
    </xf>
    <xf numFmtId="0" fontId="0" fillId="6" borderId="6" xfId="0" applyFill="1" applyBorder="1" applyAlignment="1">
      <alignment horizontal="center"/>
    </xf>
    <xf numFmtId="0" fontId="0" fillId="2" borderId="6" xfId="0" applyFill="1" applyBorder="1" applyAlignment="1">
      <alignment horizontal="center" vertical="center"/>
    </xf>
    <xf numFmtId="0" fontId="0" fillId="6" borderId="13" xfId="0" applyFill="1" applyBorder="1" applyAlignment="1">
      <alignment horizontal="center"/>
    </xf>
    <xf numFmtId="0" fontId="0" fillId="6" borderId="8"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0" fillId="7" borderId="14" xfId="0" applyFill="1" applyBorder="1" applyAlignment="1">
      <alignment horizontal="center"/>
    </xf>
    <xf numFmtId="0" fontId="0" fillId="7" borderId="15" xfId="0" applyFill="1" applyBorder="1" applyAlignment="1">
      <alignment horizontal="center"/>
    </xf>
    <xf numFmtId="0" fontId="0" fillId="7" borderId="16" xfId="0" applyFill="1" applyBorder="1" applyAlignment="1">
      <alignment horizontal="center"/>
    </xf>
    <xf numFmtId="0" fontId="0" fillId="8" borderId="13" xfId="0" applyFill="1" applyBorder="1" applyAlignment="1">
      <alignment horizontal="center"/>
    </xf>
    <xf numFmtId="0" fontId="0" fillId="0" borderId="10" xfId="0" applyBorder="1"/>
    <xf numFmtId="0" fontId="0" fillId="0" borderId="11" xfId="0" applyBorder="1"/>
    <xf numFmtId="0" fontId="0" fillId="0" borderId="12" xfId="0" applyBorder="1"/>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0" xfId="0" applyAlignment="1">
      <alignment horizontal="center"/>
    </xf>
    <xf numFmtId="0" fontId="4" fillId="0" borderId="6" xfId="0" applyFont="1" applyBorder="1"/>
    <xf numFmtId="0" fontId="0" fillId="0" borderId="13" xfId="0"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road%20restoration\RESTORATION%20MANGRAURA%20(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rangabad (2)"/>
      <sheetName val="persanda "/>
      <sheetName val="ATTARASAND AGS"/>
      <sheetName val="PURBHIKA AND RAIGARH"/>
      <sheetName val="Kansapatti"/>
      <sheetName val="Dharouli(lauli)"/>
      <sheetName val="Choumari"/>
      <sheetName val="Barasarai"/>
      <sheetName val="PADAMPUR"/>
      <sheetName val="Malak"/>
      <sheetName val="shivpur khurd"/>
      <sheetName val="Sheet1"/>
      <sheetName val="Puremanikanth"/>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C72"/>
  <sheetViews>
    <sheetView tabSelected="1" workbookViewId="0">
      <selection activeCell="N43" sqref="N1:P1048576"/>
    </sheetView>
  </sheetViews>
  <sheetFormatPr defaultColWidth="9" defaultRowHeight="15" x14ac:dyDescent="0.25"/>
  <cols>
    <col min="2" max="2" width="10.140625" customWidth="1"/>
    <col min="3" max="3" width="13.7109375" customWidth="1"/>
    <col min="4" max="4" width="14.85546875" customWidth="1"/>
    <col min="5" max="5" width="16" customWidth="1"/>
    <col min="6" max="6" width="11" customWidth="1"/>
    <col min="7" max="7" width="14.42578125" customWidth="1"/>
    <col min="8" max="8" width="30.140625" customWidth="1"/>
    <col min="9" max="9" width="18.28515625" hidden="1" customWidth="1"/>
    <col min="10" max="11" width="9.140625" hidden="1" customWidth="1"/>
    <col min="12" max="12" width="9" hidden="1" customWidth="1"/>
    <col min="14" max="16" width="0" hidden="1" customWidth="1"/>
  </cols>
  <sheetData>
    <row r="2" spans="2:16" ht="15.75" thickBot="1" x14ac:dyDescent="0.3"/>
    <row r="3" spans="2:16" ht="18.75" x14ac:dyDescent="0.3">
      <c r="B3" s="1" t="s">
        <v>0</v>
      </c>
      <c r="C3" s="2"/>
      <c r="D3" s="2"/>
      <c r="E3" s="2"/>
      <c r="F3" s="2"/>
      <c r="G3" s="2"/>
      <c r="H3" s="2"/>
      <c r="I3" s="3"/>
      <c r="J3" s="4" t="s">
        <v>1</v>
      </c>
      <c r="K3" s="5"/>
      <c r="L3" s="6" t="s">
        <v>2</v>
      </c>
    </row>
    <row r="4" spans="2:16" ht="63" x14ac:dyDescent="0.25">
      <c r="B4" s="7" t="s">
        <v>3</v>
      </c>
      <c r="C4" s="8" t="s">
        <v>4</v>
      </c>
      <c r="D4" s="8" t="s">
        <v>5</v>
      </c>
      <c r="E4" s="8" t="s">
        <v>6</v>
      </c>
      <c r="F4" s="9" t="s">
        <v>7</v>
      </c>
      <c r="G4" s="8" t="s">
        <v>8</v>
      </c>
      <c r="H4" s="10" t="s">
        <v>9</v>
      </c>
      <c r="I4" s="8" t="s">
        <v>10</v>
      </c>
      <c r="J4" s="11"/>
      <c r="K4" s="12"/>
      <c r="L4" s="6"/>
    </row>
    <row r="5" spans="2:16" x14ac:dyDescent="0.25">
      <c r="B5" s="13">
        <v>1</v>
      </c>
      <c r="C5" s="14" t="s">
        <v>11</v>
      </c>
      <c r="D5" s="14" t="s">
        <v>12</v>
      </c>
      <c r="E5" s="14" t="s">
        <v>13</v>
      </c>
      <c r="F5" s="14">
        <v>0.36</v>
      </c>
      <c r="G5" s="14">
        <v>63</v>
      </c>
      <c r="H5" s="15">
        <v>3.2</v>
      </c>
      <c r="I5" s="15">
        <v>12</v>
      </c>
      <c r="J5" s="16">
        <f>+H5</f>
        <v>3.2</v>
      </c>
      <c r="K5" s="17"/>
      <c r="L5" s="18"/>
      <c r="N5" s="19">
        <v>3.2</v>
      </c>
      <c r="O5" s="20"/>
      <c r="P5" s="21"/>
    </row>
    <row r="6" spans="2:16" x14ac:dyDescent="0.25">
      <c r="B6" s="14">
        <f>1+B5</f>
        <v>2</v>
      </c>
      <c r="C6" s="14" t="s">
        <v>14</v>
      </c>
      <c r="D6" s="14" t="s">
        <v>15</v>
      </c>
      <c r="E6" s="14" t="s">
        <v>16</v>
      </c>
      <c r="F6" s="14">
        <v>0.36</v>
      </c>
      <c r="G6" s="14">
        <v>63</v>
      </c>
      <c r="H6" s="15">
        <v>14</v>
      </c>
      <c r="I6" s="22"/>
      <c r="J6" s="16" t="e">
        <f>+#REF!+H6</f>
        <v>#REF!</v>
      </c>
      <c r="K6" s="17"/>
      <c r="L6" s="18"/>
      <c r="N6" s="19">
        <v>14</v>
      </c>
      <c r="O6" s="20"/>
      <c r="P6" s="21"/>
    </row>
    <row r="7" spans="2:16" x14ac:dyDescent="0.25">
      <c r="B7" s="14">
        <f t="shared" ref="B7:B58" si="0">1+B6</f>
        <v>3</v>
      </c>
      <c r="C7" s="14" t="s">
        <v>17</v>
      </c>
      <c r="D7" s="14" t="s">
        <v>18</v>
      </c>
      <c r="E7" s="14" t="s">
        <v>16</v>
      </c>
      <c r="F7" s="14">
        <v>0.36</v>
      </c>
      <c r="G7" s="14">
        <v>63</v>
      </c>
      <c r="H7" s="15">
        <v>23.8</v>
      </c>
      <c r="I7" s="15">
        <v>22</v>
      </c>
      <c r="J7" s="16" t="e">
        <f>+#REF!+H7</f>
        <v>#REF!</v>
      </c>
      <c r="K7" s="17"/>
      <c r="L7" s="18"/>
      <c r="N7" s="19">
        <v>23.8</v>
      </c>
      <c r="O7" s="20"/>
      <c r="P7" s="21"/>
    </row>
    <row r="8" spans="2:16" x14ac:dyDescent="0.25">
      <c r="B8" s="14">
        <f t="shared" si="0"/>
        <v>4</v>
      </c>
      <c r="C8" s="14" t="s">
        <v>19</v>
      </c>
      <c r="D8" s="14" t="s">
        <v>20</v>
      </c>
      <c r="E8" s="14" t="s">
        <v>16</v>
      </c>
      <c r="F8" s="14">
        <v>0.36</v>
      </c>
      <c r="G8" s="14">
        <v>63</v>
      </c>
      <c r="H8" s="15">
        <v>55.4</v>
      </c>
      <c r="I8" s="15"/>
      <c r="J8" s="16" t="e">
        <f>+#REF!+H8</f>
        <v>#REF!</v>
      </c>
      <c r="K8" s="17"/>
      <c r="L8" s="18"/>
      <c r="N8" s="19">
        <v>55.4</v>
      </c>
      <c r="O8" s="20"/>
      <c r="P8" s="21"/>
    </row>
    <row r="9" spans="2:16" x14ac:dyDescent="0.25">
      <c r="B9" s="14">
        <f t="shared" si="0"/>
        <v>5</v>
      </c>
      <c r="C9" s="14" t="s">
        <v>21</v>
      </c>
      <c r="D9" s="14" t="s">
        <v>22</v>
      </c>
      <c r="E9" s="14" t="s">
        <v>16</v>
      </c>
      <c r="F9" s="14">
        <v>0.36</v>
      </c>
      <c r="G9" s="14">
        <v>63</v>
      </c>
      <c r="H9" s="15">
        <v>22.1</v>
      </c>
      <c r="I9" s="15">
        <v>25</v>
      </c>
      <c r="J9" s="16" t="e">
        <f>+#REF!+H9</f>
        <v>#REF!</v>
      </c>
      <c r="K9" s="17"/>
      <c r="L9" s="18"/>
      <c r="N9" s="19">
        <v>22.1</v>
      </c>
      <c r="O9" s="20"/>
      <c r="P9" s="21"/>
    </row>
    <row r="10" spans="2:16" x14ac:dyDescent="0.25">
      <c r="B10" s="14">
        <f t="shared" si="0"/>
        <v>6</v>
      </c>
      <c r="C10" s="14" t="s">
        <v>21</v>
      </c>
      <c r="D10" s="14" t="s">
        <v>23</v>
      </c>
      <c r="E10" s="14" t="s">
        <v>16</v>
      </c>
      <c r="F10" s="14">
        <v>0.36</v>
      </c>
      <c r="G10" s="14">
        <v>63</v>
      </c>
      <c r="H10" s="15">
        <v>47.5</v>
      </c>
      <c r="I10" s="15">
        <v>45</v>
      </c>
      <c r="J10" s="16" t="e">
        <f t="shared" ref="J10:J19" si="1">+J9+H10</f>
        <v>#REF!</v>
      </c>
      <c r="K10" s="17"/>
      <c r="L10" s="18"/>
      <c r="N10" s="19">
        <v>47.5</v>
      </c>
      <c r="O10" s="20"/>
      <c r="P10" s="21"/>
    </row>
    <row r="11" spans="2:16" x14ac:dyDescent="0.25">
      <c r="B11" s="14">
        <f t="shared" si="0"/>
        <v>7</v>
      </c>
      <c r="C11" s="14" t="s">
        <v>23</v>
      </c>
      <c r="D11" s="14" t="s">
        <v>24</v>
      </c>
      <c r="E11" s="14" t="s">
        <v>16</v>
      </c>
      <c r="F11" s="14">
        <v>0.36</v>
      </c>
      <c r="G11" s="14">
        <v>63</v>
      </c>
      <c r="H11" s="15">
        <v>39.9</v>
      </c>
      <c r="I11" s="15">
        <v>44</v>
      </c>
      <c r="J11" s="16" t="e">
        <f>+#REF!+H11</f>
        <v>#REF!</v>
      </c>
      <c r="K11" s="17"/>
      <c r="L11" s="18"/>
      <c r="N11" s="19">
        <v>39.9</v>
      </c>
      <c r="O11" s="20"/>
      <c r="P11" s="21"/>
    </row>
    <row r="12" spans="2:16" x14ac:dyDescent="0.25">
      <c r="B12" s="14">
        <f t="shared" si="0"/>
        <v>8</v>
      </c>
      <c r="C12" s="14" t="s">
        <v>20</v>
      </c>
      <c r="D12" s="14" t="s">
        <v>25</v>
      </c>
      <c r="E12" s="14" t="s">
        <v>16</v>
      </c>
      <c r="F12" s="14">
        <v>0.36</v>
      </c>
      <c r="G12" s="14">
        <v>63</v>
      </c>
      <c r="H12" s="15">
        <v>18.399999999999999</v>
      </c>
      <c r="I12" s="15">
        <v>11</v>
      </c>
      <c r="J12" s="16" t="e">
        <f t="shared" si="1"/>
        <v>#REF!</v>
      </c>
      <c r="K12" s="17"/>
      <c r="L12" s="18"/>
      <c r="N12" s="19">
        <v>18.399999999999999</v>
      </c>
      <c r="O12" s="20"/>
      <c r="P12" s="21"/>
    </row>
    <row r="13" spans="2:16" x14ac:dyDescent="0.25">
      <c r="B13" s="14">
        <f t="shared" si="0"/>
        <v>9</v>
      </c>
      <c r="C13" s="14" t="s">
        <v>26</v>
      </c>
      <c r="D13" s="14" t="s">
        <v>27</v>
      </c>
      <c r="E13" s="14" t="s">
        <v>16</v>
      </c>
      <c r="F13" s="14">
        <v>0.36</v>
      </c>
      <c r="G13" s="14">
        <v>63</v>
      </c>
      <c r="H13" s="15">
        <v>123.5</v>
      </c>
      <c r="I13" s="15">
        <v>124</v>
      </c>
      <c r="J13" s="16" t="e">
        <f t="shared" si="1"/>
        <v>#REF!</v>
      </c>
      <c r="K13" s="17"/>
      <c r="L13" s="18"/>
      <c r="N13" s="19">
        <v>123.5</v>
      </c>
      <c r="O13" s="20"/>
      <c r="P13" s="21"/>
    </row>
    <row r="14" spans="2:16" x14ac:dyDescent="0.25">
      <c r="B14" s="14">
        <f t="shared" si="0"/>
        <v>10</v>
      </c>
      <c r="C14" s="14" t="s">
        <v>28</v>
      </c>
      <c r="D14" s="14" t="s">
        <v>29</v>
      </c>
      <c r="E14" s="14" t="s">
        <v>16</v>
      </c>
      <c r="F14" s="14">
        <v>0.36</v>
      </c>
      <c r="G14" s="14">
        <v>63</v>
      </c>
      <c r="H14" s="15">
        <v>68.2</v>
      </c>
      <c r="I14" s="15">
        <v>42</v>
      </c>
      <c r="J14" s="16" t="e">
        <f t="shared" si="1"/>
        <v>#REF!</v>
      </c>
      <c r="K14" s="17"/>
      <c r="L14" s="18"/>
      <c r="N14" s="19">
        <v>68.2</v>
      </c>
      <c r="O14" s="20"/>
      <c r="P14" s="21"/>
    </row>
    <row r="15" spans="2:16" x14ac:dyDescent="0.25">
      <c r="B15" s="14">
        <f t="shared" si="0"/>
        <v>11</v>
      </c>
      <c r="C15" s="14" t="s">
        <v>30</v>
      </c>
      <c r="D15" s="14" t="s">
        <v>31</v>
      </c>
      <c r="E15" s="14" t="s">
        <v>16</v>
      </c>
      <c r="F15" s="14">
        <v>0.36</v>
      </c>
      <c r="G15" s="14">
        <v>63</v>
      </c>
      <c r="H15" s="15">
        <v>8.4</v>
      </c>
      <c r="I15" s="15">
        <v>165</v>
      </c>
      <c r="J15" s="16" t="e">
        <f>+#REF!+H15</f>
        <v>#REF!</v>
      </c>
      <c r="K15" s="17"/>
      <c r="L15" s="18"/>
      <c r="N15" s="19">
        <v>8.4</v>
      </c>
      <c r="O15" s="20"/>
      <c r="P15" s="21"/>
    </row>
    <row r="16" spans="2:16" x14ac:dyDescent="0.25">
      <c r="B16" s="14">
        <f t="shared" si="0"/>
        <v>12</v>
      </c>
      <c r="C16" s="14" t="s">
        <v>32</v>
      </c>
      <c r="D16" s="14" t="s">
        <v>33</v>
      </c>
      <c r="E16" s="14" t="s">
        <v>16</v>
      </c>
      <c r="F16" s="14">
        <v>0.36</v>
      </c>
      <c r="G16" s="14">
        <v>63</v>
      </c>
      <c r="H16" s="15">
        <v>16</v>
      </c>
      <c r="I16" s="15"/>
      <c r="J16" s="16" t="e">
        <f>+#REF!+H16</f>
        <v>#REF!</v>
      </c>
      <c r="K16" s="17"/>
      <c r="L16" s="18"/>
      <c r="N16" s="19">
        <v>16</v>
      </c>
      <c r="O16" s="20"/>
      <c r="P16" s="21"/>
    </row>
    <row r="17" spans="2:16" x14ac:dyDescent="0.25">
      <c r="B17" s="14">
        <f t="shared" si="0"/>
        <v>13</v>
      </c>
      <c r="C17" s="14" t="s">
        <v>33</v>
      </c>
      <c r="D17" s="14" t="s">
        <v>34</v>
      </c>
      <c r="E17" s="14" t="s">
        <v>16</v>
      </c>
      <c r="F17" s="14">
        <v>0.36</v>
      </c>
      <c r="G17" s="14">
        <v>63</v>
      </c>
      <c r="H17" s="15">
        <v>96.3</v>
      </c>
      <c r="I17" s="15">
        <v>97</v>
      </c>
      <c r="J17" s="16" t="e">
        <f t="shared" si="1"/>
        <v>#REF!</v>
      </c>
      <c r="K17" s="17"/>
      <c r="L17" s="18"/>
      <c r="N17" s="19">
        <v>96.3</v>
      </c>
      <c r="O17" s="20"/>
      <c r="P17" s="21"/>
    </row>
    <row r="18" spans="2:16" x14ac:dyDescent="0.25">
      <c r="B18" s="14">
        <f t="shared" si="0"/>
        <v>14</v>
      </c>
      <c r="C18" s="14" t="s">
        <v>35</v>
      </c>
      <c r="D18" s="14" t="s">
        <v>36</v>
      </c>
      <c r="E18" s="14" t="s">
        <v>16</v>
      </c>
      <c r="F18" s="14">
        <v>0.36</v>
      </c>
      <c r="G18" s="14">
        <v>63</v>
      </c>
      <c r="H18" s="15">
        <v>34.200000000000003</v>
      </c>
      <c r="I18" s="15">
        <v>21</v>
      </c>
      <c r="J18" s="16" t="e">
        <f>+#REF!+H18</f>
        <v>#REF!</v>
      </c>
      <c r="K18" s="17"/>
      <c r="L18" s="18"/>
      <c r="N18" s="19">
        <v>34.200000000000003</v>
      </c>
      <c r="O18" s="20"/>
      <c r="P18" s="21"/>
    </row>
    <row r="19" spans="2:16" x14ac:dyDescent="0.25">
      <c r="B19" s="14">
        <f t="shared" si="0"/>
        <v>15</v>
      </c>
      <c r="C19" s="14" t="s">
        <v>35</v>
      </c>
      <c r="D19" s="14" t="s">
        <v>37</v>
      </c>
      <c r="E19" s="14" t="s">
        <v>16</v>
      </c>
      <c r="F19" s="14">
        <v>0.36</v>
      </c>
      <c r="G19" s="14">
        <v>63</v>
      </c>
      <c r="H19" s="15">
        <v>73.5</v>
      </c>
      <c r="I19" s="15">
        <v>65</v>
      </c>
      <c r="J19" s="16" t="e">
        <f t="shared" si="1"/>
        <v>#REF!</v>
      </c>
      <c r="K19" s="17"/>
      <c r="L19" s="18"/>
      <c r="N19" s="19">
        <v>73.5</v>
      </c>
      <c r="O19" s="20"/>
      <c r="P19" s="21"/>
    </row>
    <row r="20" spans="2:16" x14ac:dyDescent="0.25">
      <c r="B20" s="14">
        <f t="shared" si="0"/>
        <v>16</v>
      </c>
      <c r="C20" s="14" t="s">
        <v>38</v>
      </c>
      <c r="D20" s="14" t="s">
        <v>39</v>
      </c>
      <c r="E20" s="14" t="s">
        <v>13</v>
      </c>
      <c r="F20" s="14">
        <v>0.36</v>
      </c>
      <c r="G20" s="14">
        <v>63</v>
      </c>
      <c r="H20" s="15">
        <v>3</v>
      </c>
      <c r="I20" s="15"/>
      <c r="J20" s="16" t="e">
        <f>+#REF!+H20</f>
        <v>#REF!</v>
      </c>
      <c r="K20" s="17"/>
      <c r="L20" s="18"/>
      <c r="N20" s="19">
        <v>3</v>
      </c>
      <c r="O20" s="20"/>
      <c r="P20" s="21"/>
    </row>
    <row r="21" spans="2:16" x14ac:dyDescent="0.25">
      <c r="B21" s="14">
        <f t="shared" si="0"/>
        <v>17</v>
      </c>
      <c r="C21" s="14" t="s">
        <v>40</v>
      </c>
      <c r="D21" s="14" t="s">
        <v>41</v>
      </c>
      <c r="E21" s="14" t="s">
        <v>13</v>
      </c>
      <c r="F21" s="14">
        <v>0.36</v>
      </c>
      <c r="G21" s="14">
        <v>63</v>
      </c>
      <c r="H21" s="15">
        <v>3</v>
      </c>
      <c r="I21" s="23">
        <v>134</v>
      </c>
      <c r="J21" s="16" t="e">
        <f>+#REF!+H21</f>
        <v>#REF!</v>
      </c>
      <c r="K21" s="17"/>
      <c r="L21" s="18"/>
      <c r="N21" s="19">
        <v>3</v>
      </c>
      <c r="O21" s="20"/>
      <c r="P21" s="21"/>
    </row>
    <row r="22" spans="2:16" x14ac:dyDescent="0.25">
      <c r="B22" s="14">
        <f t="shared" si="0"/>
        <v>18</v>
      </c>
      <c r="C22" s="14" t="s">
        <v>41</v>
      </c>
      <c r="D22" s="14" t="s">
        <v>42</v>
      </c>
      <c r="E22" s="14" t="s">
        <v>13</v>
      </c>
      <c r="F22" s="14">
        <v>0.36</v>
      </c>
      <c r="G22" s="14">
        <v>63</v>
      </c>
      <c r="H22" s="15">
        <v>3</v>
      </c>
      <c r="I22" s="23"/>
      <c r="J22" s="16" t="e">
        <f>+#REF!+H22</f>
        <v>#REF!</v>
      </c>
      <c r="K22" s="17"/>
      <c r="L22" s="18"/>
      <c r="N22" s="19">
        <v>3</v>
      </c>
      <c r="O22" s="20"/>
      <c r="P22" s="21"/>
    </row>
    <row r="23" spans="2:16" x14ac:dyDescent="0.25">
      <c r="B23" s="14">
        <f t="shared" si="0"/>
        <v>19</v>
      </c>
      <c r="C23" s="14" t="s">
        <v>43</v>
      </c>
      <c r="D23" s="14" t="s">
        <v>44</v>
      </c>
      <c r="E23" s="14" t="s">
        <v>13</v>
      </c>
      <c r="F23" s="14">
        <v>0.36</v>
      </c>
      <c r="G23" s="14">
        <v>63</v>
      </c>
      <c r="H23" s="15">
        <v>3</v>
      </c>
      <c r="I23" s="15"/>
      <c r="J23" s="16" t="e">
        <f>+#REF!+H23</f>
        <v>#REF!</v>
      </c>
      <c r="K23" s="17"/>
      <c r="L23" s="18"/>
      <c r="N23" s="19">
        <v>3</v>
      </c>
      <c r="O23" s="20"/>
      <c r="P23" s="21"/>
    </row>
    <row r="24" spans="2:16" x14ac:dyDescent="0.25">
      <c r="B24" s="14">
        <f t="shared" si="0"/>
        <v>20</v>
      </c>
      <c r="C24" s="14" t="s">
        <v>45</v>
      </c>
      <c r="D24" s="14" t="s">
        <v>46</v>
      </c>
      <c r="E24" s="14" t="s">
        <v>16</v>
      </c>
      <c r="F24" s="14">
        <v>0.36</v>
      </c>
      <c r="G24" s="14">
        <v>63</v>
      </c>
      <c r="H24" s="15">
        <v>30</v>
      </c>
      <c r="I24" s="15"/>
      <c r="J24" s="16" t="e">
        <f>+#REF!+H24</f>
        <v>#REF!</v>
      </c>
      <c r="K24" s="17"/>
      <c r="L24" s="18"/>
      <c r="N24" s="19">
        <v>30</v>
      </c>
      <c r="O24" s="20"/>
      <c r="P24" s="21"/>
    </row>
    <row r="25" spans="2:16" x14ac:dyDescent="0.25">
      <c r="B25" s="14">
        <f t="shared" si="0"/>
        <v>21</v>
      </c>
      <c r="C25" s="14" t="s">
        <v>46</v>
      </c>
      <c r="D25" s="14" t="s">
        <v>47</v>
      </c>
      <c r="E25" s="14" t="s">
        <v>16</v>
      </c>
      <c r="F25" s="14">
        <v>0.36</v>
      </c>
      <c r="G25" s="14">
        <v>63</v>
      </c>
      <c r="H25" s="15">
        <v>28</v>
      </c>
      <c r="I25" s="15">
        <v>80</v>
      </c>
      <c r="J25" s="16" t="e">
        <f t="shared" ref="J25:J38" si="2">+J24+H25</f>
        <v>#REF!</v>
      </c>
      <c r="K25" s="17"/>
      <c r="L25" s="18"/>
      <c r="N25" s="19">
        <v>28</v>
      </c>
      <c r="O25" s="20"/>
      <c r="P25" s="21"/>
    </row>
    <row r="26" spans="2:16" x14ac:dyDescent="0.25">
      <c r="B26" s="14">
        <f t="shared" si="0"/>
        <v>22</v>
      </c>
      <c r="C26" s="14" t="s">
        <v>48</v>
      </c>
      <c r="D26" s="14" t="s">
        <v>49</v>
      </c>
      <c r="E26" s="14" t="s">
        <v>16</v>
      </c>
      <c r="F26" s="14">
        <v>0.36</v>
      </c>
      <c r="G26" s="14">
        <v>63</v>
      </c>
      <c r="H26" s="15">
        <v>70</v>
      </c>
      <c r="I26" s="15"/>
      <c r="J26" s="16" t="e">
        <f>+#REF!+H26</f>
        <v>#REF!</v>
      </c>
      <c r="K26" s="17"/>
      <c r="L26" s="18"/>
      <c r="N26" s="19">
        <v>70</v>
      </c>
      <c r="O26" s="20"/>
      <c r="P26" s="21"/>
    </row>
    <row r="27" spans="2:16" x14ac:dyDescent="0.25">
      <c r="B27" s="14">
        <f t="shared" si="0"/>
        <v>23</v>
      </c>
      <c r="C27" s="14" t="s">
        <v>49</v>
      </c>
      <c r="D27" s="14" t="s">
        <v>50</v>
      </c>
      <c r="E27" s="14" t="s">
        <v>16</v>
      </c>
      <c r="F27" s="14">
        <v>0.36</v>
      </c>
      <c r="G27" s="14">
        <v>63</v>
      </c>
      <c r="H27" s="15">
        <v>27.5</v>
      </c>
      <c r="I27" s="15"/>
      <c r="J27" s="16" t="e">
        <f>+#REF!+H27</f>
        <v>#REF!</v>
      </c>
      <c r="K27" s="17"/>
      <c r="L27" s="18"/>
      <c r="N27" s="19">
        <v>27.5</v>
      </c>
      <c r="O27" s="20"/>
      <c r="P27" s="21"/>
    </row>
    <row r="28" spans="2:16" x14ac:dyDescent="0.25">
      <c r="B28" s="14">
        <f t="shared" si="0"/>
        <v>24</v>
      </c>
      <c r="C28" s="14" t="s">
        <v>51</v>
      </c>
      <c r="D28" s="14" t="s">
        <v>52</v>
      </c>
      <c r="E28" s="14" t="s">
        <v>13</v>
      </c>
      <c r="F28" s="14">
        <v>0.36</v>
      </c>
      <c r="G28" s="14">
        <v>63</v>
      </c>
      <c r="H28" s="15">
        <v>3</v>
      </c>
      <c r="I28" s="23">
        <v>32</v>
      </c>
      <c r="J28" s="16" t="e">
        <f t="shared" si="2"/>
        <v>#REF!</v>
      </c>
      <c r="K28" s="17"/>
      <c r="L28" s="18"/>
      <c r="N28" s="19">
        <v>3</v>
      </c>
      <c r="O28" s="20"/>
      <c r="P28" s="21"/>
    </row>
    <row r="29" spans="2:16" x14ac:dyDescent="0.25">
      <c r="B29" s="14">
        <f t="shared" si="0"/>
        <v>25</v>
      </c>
      <c r="C29" s="14" t="s">
        <v>51</v>
      </c>
      <c r="D29" s="14" t="s">
        <v>52</v>
      </c>
      <c r="E29" s="14" t="s">
        <v>16</v>
      </c>
      <c r="F29" s="14">
        <v>0.36</v>
      </c>
      <c r="G29" s="14">
        <v>63</v>
      </c>
      <c r="H29" s="15">
        <v>32</v>
      </c>
      <c r="I29" s="23"/>
      <c r="J29" s="16" t="e">
        <f t="shared" si="2"/>
        <v>#REF!</v>
      </c>
      <c r="K29" s="17"/>
      <c r="L29" s="18"/>
      <c r="N29" s="19">
        <v>32</v>
      </c>
      <c r="O29" s="20"/>
      <c r="P29" s="21"/>
    </row>
    <row r="30" spans="2:16" x14ac:dyDescent="0.25">
      <c r="B30" s="14">
        <f t="shared" si="0"/>
        <v>26</v>
      </c>
      <c r="C30" s="14" t="s">
        <v>53</v>
      </c>
      <c r="D30" s="14" t="s">
        <v>54</v>
      </c>
      <c r="E30" s="14" t="s">
        <v>13</v>
      </c>
      <c r="F30" s="14">
        <v>0.36</v>
      </c>
      <c r="G30" s="14">
        <v>63</v>
      </c>
      <c r="H30" s="15">
        <v>3</v>
      </c>
      <c r="I30" s="15">
        <v>66</v>
      </c>
      <c r="J30" s="16" t="e">
        <f t="shared" si="2"/>
        <v>#REF!</v>
      </c>
      <c r="K30" s="17"/>
      <c r="L30" s="18"/>
      <c r="N30" s="19">
        <v>3</v>
      </c>
      <c r="O30" s="20"/>
      <c r="P30" s="21"/>
    </row>
    <row r="31" spans="2:16" x14ac:dyDescent="0.25">
      <c r="B31" s="14">
        <f t="shared" si="0"/>
        <v>27</v>
      </c>
      <c r="C31" s="14" t="s">
        <v>54</v>
      </c>
      <c r="D31" s="14" t="s">
        <v>55</v>
      </c>
      <c r="E31" s="14" t="s">
        <v>13</v>
      </c>
      <c r="F31" s="14">
        <v>0.36</v>
      </c>
      <c r="G31" s="14">
        <v>63</v>
      </c>
      <c r="H31" s="15">
        <v>3</v>
      </c>
      <c r="I31" s="23">
        <v>20</v>
      </c>
      <c r="J31" s="16" t="e">
        <f>+#REF!+H31</f>
        <v>#REF!</v>
      </c>
      <c r="K31" s="17"/>
      <c r="L31" s="18"/>
      <c r="N31" s="19">
        <v>3</v>
      </c>
      <c r="O31" s="20"/>
      <c r="P31" s="21"/>
    </row>
    <row r="32" spans="2:16" x14ac:dyDescent="0.25">
      <c r="B32" s="14">
        <f t="shared" si="0"/>
        <v>28</v>
      </c>
      <c r="C32" s="14" t="s">
        <v>54</v>
      </c>
      <c r="D32" s="14" t="s">
        <v>55</v>
      </c>
      <c r="E32" s="14" t="s">
        <v>16</v>
      </c>
      <c r="F32" s="14">
        <v>0.36</v>
      </c>
      <c r="G32" s="14">
        <v>63</v>
      </c>
      <c r="H32" s="15">
        <v>21</v>
      </c>
      <c r="I32" s="23"/>
      <c r="J32" s="16" t="e">
        <f t="shared" si="2"/>
        <v>#REF!</v>
      </c>
      <c r="K32" s="17"/>
      <c r="L32" s="18"/>
      <c r="N32" s="19">
        <v>21</v>
      </c>
      <c r="O32" s="20"/>
      <c r="P32" s="21"/>
    </row>
    <row r="33" spans="2:16" x14ac:dyDescent="0.25">
      <c r="B33" s="14">
        <f t="shared" si="0"/>
        <v>29</v>
      </c>
      <c r="C33" s="14" t="s">
        <v>56</v>
      </c>
      <c r="D33" s="14" t="s">
        <v>57</v>
      </c>
      <c r="E33" s="14" t="s">
        <v>13</v>
      </c>
      <c r="F33" s="14">
        <v>0.36</v>
      </c>
      <c r="G33" s="14">
        <v>63</v>
      </c>
      <c r="H33" s="15">
        <v>3</v>
      </c>
      <c r="I33" s="15"/>
      <c r="J33" s="16" t="e">
        <f>+#REF!+H33</f>
        <v>#REF!</v>
      </c>
      <c r="K33" s="17"/>
      <c r="L33" s="18"/>
      <c r="N33" s="19">
        <v>3</v>
      </c>
      <c r="O33" s="20"/>
      <c r="P33" s="21"/>
    </row>
    <row r="34" spans="2:16" x14ac:dyDescent="0.25">
      <c r="B34" s="14">
        <f t="shared" si="0"/>
        <v>30</v>
      </c>
      <c r="C34" s="14" t="s">
        <v>58</v>
      </c>
      <c r="D34" s="14" t="s">
        <v>59</v>
      </c>
      <c r="E34" s="14" t="s">
        <v>60</v>
      </c>
      <c r="F34" s="14">
        <v>0.36</v>
      </c>
      <c r="G34" s="14">
        <v>63</v>
      </c>
      <c r="H34" s="15">
        <v>107.3</v>
      </c>
      <c r="I34" s="15">
        <v>176</v>
      </c>
      <c r="J34" s="16" t="e">
        <f>+#REF!+H34</f>
        <v>#REF!</v>
      </c>
      <c r="K34" s="17"/>
      <c r="L34" s="18"/>
      <c r="N34" s="19">
        <v>107.3</v>
      </c>
      <c r="O34" s="20"/>
      <c r="P34" s="21"/>
    </row>
    <row r="35" spans="2:16" x14ac:dyDescent="0.25">
      <c r="B35" s="14">
        <f t="shared" si="0"/>
        <v>31</v>
      </c>
      <c r="C35" s="14" t="s">
        <v>59</v>
      </c>
      <c r="D35" s="14" t="s">
        <v>61</v>
      </c>
      <c r="E35" s="14" t="s">
        <v>60</v>
      </c>
      <c r="F35" s="14">
        <v>0.36</v>
      </c>
      <c r="G35" s="14">
        <v>63</v>
      </c>
      <c r="H35" s="15">
        <v>1.5</v>
      </c>
      <c r="I35" s="15">
        <v>11</v>
      </c>
      <c r="J35" s="16" t="e">
        <f t="shared" si="2"/>
        <v>#REF!</v>
      </c>
      <c r="K35" s="17"/>
      <c r="L35" s="18"/>
      <c r="N35" s="19">
        <v>1.5</v>
      </c>
      <c r="O35" s="20"/>
      <c r="P35" s="21"/>
    </row>
    <row r="36" spans="2:16" x14ac:dyDescent="0.25">
      <c r="B36" s="14">
        <f t="shared" si="0"/>
        <v>32</v>
      </c>
      <c r="C36" s="14" t="s">
        <v>61</v>
      </c>
      <c r="D36" s="14" t="s">
        <v>62</v>
      </c>
      <c r="E36" s="14" t="s">
        <v>16</v>
      </c>
      <c r="F36" s="14">
        <v>0.36</v>
      </c>
      <c r="G36" s="14">
        <v>63</v>
      </c>
      <c r="H36" s="15">
        <v>32.1</v>
      </c>
      <c r="I36" s="15">
        <v>85</v>
      </c>
      <c r="J36" s="16" t="e">
        <f>+#REF!+H36</f>
        <v>#REF!</v>
      </c>
      <c r="K36" s="17"/>
      <c r="L36" s="18"/>
      <c r="N36" s="19">
        <v>32.1</v>
      </c>
      <c r="O36" s="20"/>
      <c r="P36" s="21"/>
    </row>
    <row r="37" spans="2:16" x14ac:dyDescent="0.25">
      <c r="B37" s="14">
        <f t="shared" si="0"/>
        <v>33</v>
      </c>
      <c r="C37" s="14" t="s">
        <v>59</v>
      </c>
      <c r="D37" s="14" t="s">
        <v>63</v>
      </c>
      <c r="E37" s="14" t="s">
        <v>60</v>
      </c>
      <c r="F37" s="14">
        <v>0.36</v>
      </c>
      <c r="G37" s="14">
        <v>63</v>
      </c>
      <c r="H37" s="15">
        <v>17.8</v>
      </c>
      <c r="I37" s="15">
        <v>18</v>
      </c>
      <c r="J37" s="16" t="e">
        <f>+#REF!+H37</f>
        <v>#REF!</v>
      </c>
      <c r="K37" s="17"/>
      <c r="L37" s="18"/>
      <c r="N37" s="19">
        <v>17.8</v>
      </c>
      <c r="O37" s="20"/>
      <c r="P37" s="21"/>
    </row>
    <row r="38" spans="2:16" x14ac:dyDescent="0.25">
      <c r="B38" s="14">
        <f t="shared" si="0"/>
        <v>34</v>
      </c>
      <c r="C38" s="14" t="s">
        <v>63</v>
      </c>
      <c r="D38" s="14" t="s">
        <v>64</v>
      </c>
      <c r="E38" s="14" t="s">
        <v>60</v>
      </c>
      <c r="F38" s="14">
        <v>0.36</v>
      </c>
      <c r="G38" s="14">
        <v>63</v>
      </c>
      <c r="H38" s="15">
        <v>4</v>
      </c>
      <c r="I38" s="15">
        <v>25</v>
      </c>
      <c r="J38" s="16" t="e">
        <f t="shared" si="2"/>
        <v>#REF!</v>
      </c>
      <c r="K38" s="17"/>
      <c r="L38" s="18"/>
      <c r="N38" s="19">
        <v>4</v>
      </c>
      <c r="O38" s="20"/>
      <c r="P38" s="21"/>
    </row>
    <row r="39" spans="2:16" x14ac:dyDescent="0.25">
      <c r="B39" s="14">
        <f t="shared" si="0"/>
        <v>35</v>
      </c>
      <c r="C39" s="14" t="s">
        <v>63</v>
      </c>
      <c r="D39" s="14" t="s">
        <v>65</v>
      </c>
      <c r="E39" s="14" t="s">
        <v>60</v>
      </c>
      <c r="F39" s="14">
        <v>0.36</v>
      </c>
      <c r="G39" s="14">
        <v>63</v>
      </c>
      <c r="H39" s="15">
        <v>29</v>
      </c>
      <c r="I39" s="15">
        <v>185</v>
      </c>
      <c r="J39" s="16" t="e">
        <f>+#REF!+H39</f>
        <v>#REF!</v>
      </c>
      <c r="K39" s="17"/>
      <c r="L39" s="18"/>
      <c r="N39" s="19">
        <v>29</v>
      </c>
      <c r="O39" s="20"/>
      <c r="P39" s="21"/>
    </row>
    <row r="40" spans="2:16" x14ac:dyDescent="0.25">
      <c r="B40" s="14">
        <f t="shared" si="0"/>
        <v>36</v>
      </c>
      <c r="C40" s="14" t="s">
        <v>65</v>
      </c>
      <c r="D40" s="14" t="s">
        <v>66</v>
      </c>
      <c r="E40" s="14" t="s">
        <v>16</v>
      </c>
      <c r="F40" s="14">
        <v>0.36</v>
      </c>
      <c r="G40" s="14">
        <v>63</v>
      </c>
      <c r="H40" s="15">
        <v>23</v>
      </c>
      <c r="I40" s="15"/>
      <c r="J40" s="16" t="e">
        <f>+#REF!+H40</f>
        <v>#REF!</v>
      </c>
      <c r="K40" s="17"/>
      <c r="L40" s="18"/>
      <c r="N40" s="19">
        <v>23</v>
      </c>
      <c r="O40" s="20"/>
      <c r="P40" s="21"/>
    </row>
    <row r="41" spans="2:16" x14ac:dyDescent="0.25">
      <c r="B41" s="14">
        <f t="shared" si="0"/>
        <v>37</v>
      </c>
      <c r="C41" s="14" t="s">
        <v>67</v>
      </c>
      <c r="D41" s="14" t="s">
        <v>68</v>
      </c>
      <c r="E41" s="14" t="s">
        <v>60</v>
      </c>
      <c r="F41" s="14">
        <v>0.36</v>
      </c>
      <c r="G41" s="14">
        <v>63</v>
      </c>
      <c r="H41" s="15">
        <v>16.7</v>
      </c>
      <c r="I41" s="15">
        <v>90</v>
      </c>
      <c r="J41" s="16" t="e">
        <f>+#REF!+H41</f>
        <v>#REF!</v>
      </c>
      <c r="K41" s="17"/>
      <c r="L41" s="18"/>
      <c r="N41" s="19">
        <v>16.7</v>
      </c>
      <c r="O41" s="20"/>
      <c r="P41" s="21"/>
    </row>
    <row r="42" spans="2:16" ht="14.25" customHeight="1" x14ac:dyDescent="0.25">
      <c r="B42" s="14">
        <f t="shared" si="0"/>
        <v>38</v>
      </c>
      <c r="C42" s="14" t="s">
        <v>69</v>
      </c>
      <c r="D42" s="14" t="s">
        <v>70</v>
      </c>
      <c r="E42" s="14" t="s">
        <v>16</v>
      </c>
      <c r="F42" s="14">
        <v>0.36</v>
      </c>
      <c r="G42" s="14">
        <v>63</v>
      </c>
      <c r="H42" s="15">
        <v>227</v>
      </c>
      <c r="I42" s="15"/>
      <c r="J42" s="16" t="e">
        <f>+#REF!+H42</f>
        <v>#REF!</v>
      </c>
      <c r="K42" s="17"/>
      <c r="L42" s="18"/>
      <c r="N42" s="19">
        <v>227</v>
      </c>
      <c r="O42" s="20"/>
      <c r="P42" s="21"/>
    </row>
    <row r="43" spans="2:16" x14ac:dyDescent="0.25">
      <c r="B43" s="14">
        <f t="shared" si="0"/>
        <v>39</v>
      </c>
      <c r="C43" s="14" t="s">
        <v>71</v>
      </c>
      <c r="D43" s="14" t="s">
        <v>72</v>
      </c>
      <c r="E43" s="14" t="s">
        <v>16</v>
      </c>
      <c r="F43" s="14">
        <v>0.36</v>
      </c>
      <c r="G43" s="14">
        <v>63</v>
      </c>
      <c r="H43" s="15">
        <v>190.8</v>
      </c>
      <c r="I43" s="15">
        <v>198</v>
      </c>
      <c r="J43" s="16" t="e">
        <f>+#REF!+H43</f>
        <v>#REF!</v>
      </c>
      <c r="K43" s="17"/>
      <c r="L43" s="18"/>
      <c r="N43" s="24"/>
      <c r="O43" s="25">
        <v>90.8</v>
      </c>
      <c r="P43" s="26"/>
    </row>
    <row r="44" spans="2:16" x14ac:dyDescent="0.25">
      <c r="B44" s="14">
        <f t="shared" si="0"/>
        <v>40</v>
      </c>
      <c r="C44" s="14" t="s">
        <v>73</v>
      </c>
      <c r="D44" s="14" t="s">
        <v>14</v>
      </c>
      <c r="E44" s="14" t="s">
        <v>16</v>
      </c>
      <c r="F44" s="14">
        <v>0.37</v>
      </c>
      <c r="G44" s="14">
        <v>75</v>
      </c>
      <c r="H44" s="15">
        <v>88</v>
      </c>
      <c r="I44" s="22">
        <v>158</v>
      </c>
      <c r="J44" s="16" t="e">
        <f>+#REF!+H44</f>
        <v>#REF!</v>
      </c>
      <c r="K44" s="17"/>
      <c r="L44" s="18"/>
      <c r="N44" s="27">
        <v>88</v>
      </c>
      <c r="O44" s="28"/>
      <c r="P44" s="29"/>
    </row>
    <row r="45" spans="2:16" x14ac:dyDescent="0.25">
      <c r="B45" s="14">
        <f t="shared" si="0"/>
        <v>41</v>
      </c>
      <c r="C45" s="14" t="s">
        <v>46</v>
      </c>
      <c r="D45" s="14" t="s">
        <v>74</v>
      </c>
      <c r="E45" s="14" t="s">
        <v>16</v>
      </c>
      <c r="F45" s="14">
        <v>0.37</v>
      </c>
      <c r="G45" s="14">
        <v>75</v>
      </c>
      <c r="H45" s="15">
        <v>62.2</v>
      </c>
      <c r="I45" s="22">
        <v>59</v>
      </c>
      <c r="J45" s="16" t="e">
        <f>+#REF!+H45</f>
        <v>#REF!</v>
      </c>
      <c r="K45" s="17"/>
      <c r="L45" s="18"/>
      <c r="N45" s="30">
        <v>62.2</v>
      </c>
      <c r="O45" s="30"/>
      <c r="P45" s="30"/>
    </row>
    <row r="46" spans="2:16" x14ac:dyDescent="0.25">
      <c r="B46" s="14">
        <f t="shared" si="0"/>
        <v>42</v>
      </c>
      <c r="C46" s="14" t="s">
        <v>75</v>
      </c>
      <c r="D46" s="14" t="s">
        <v>76</v>
      </c>
      <c r="E46" s="14" t="s">
        <v>60</v>
      </c>
      <c r="F46" s="14">
        <v>0.39</v>
      </c>
      <c r="G46" s="14">
        <v>90</v>
      </c>
      <c r="H46" s="15">
        <v>5</v>
      </c>
      <c r="I46" s="22"/>
      <c r="J46" s="16" t="e">
        <f>+#REF!+H46</f>
        <v>#REF!</v>
      </c>
      <c r="K46" s="17"/>
      <c r="L46" s="18"/>
      <c r="N46" s="31">
        <v>5</v>
      </c>
      <c r="O46" s="31"/>
      <c r="P46" s="31"/>
    </row>
    <row r="47" spans="2:16" x14ac:dyDescent="0.25">
      <c r="B47" s="14">
        <f t="shared" si="0"/>
        <v>43</v>
      </c>
      <c r="C47" s="14" t="s">
        <v>76</v>
      </c>
      <c r="D47" s="14" t="s">
        <v>77</v>
      </c>
      <c r="E47" s="14" t="s">
        <v>13</v>
      </c>
      <c r="F47" s="14">
        <v>0.39</v>
      </c>
      <c r="G47" s="14">
        <v>90</v>
      </c>
      <c r="H47" s="15">
        <v>5</v>
      </c>
      <c r="I47" s="22"/>
      <c r="J47" s="16" t="e">
        <f>+#REF!+H47</f>
        <v>#REF!</v>
      </c>
      <c r="K47" s="17"/>
      <c r="L47" s="18"/>
      <c r="N47" s="31">
        <v>5</v>
      </c>
      <c r="O47" s="31"/>
      <c r="P47" s="31"/>
    </row>
    <row r="48" spans="2:16" x14ac:dyDescent="0.25">
      <c r="B48" s="14">
        <f t="shared" si="0"/>
        <v>44</v>
      </c>
      <c r="C48" s="14" t="s">
        <v>77</v>
      </c>
      <c r="D48" s="14" t="s">
        <v>78</v>
      </c>
      <c r="E48" s="14" t="s">
        <v>13</v>
      </c>
      <c r="F48" s="14">
        <v>0.39</v>
      </c>
      <c r="G48" s="14">
        <v>90</v>
      </c>
      <c r="H48" s="15">
        <v>3</v>
      </c>
      <c r="I48" s="22"/>
      <c r="J48" s="16" t="e">
        <f>+#REF!+H48</f>
        <v>#REF!</v>
      </c>
      <c r="K48" s="17"/>
      <c r="L48" s="18"/>
      <c r="N48" s="31">
        <v>3</v>
      </c>
      <c r="O48" s="31"/>
      <c r="P48" s="31"/>
    </row>
    <row r="49" spans="2:16" x14ac:dyDescent="0.25">
      <c r="B49" s="14">
        <f t="shared" si="0"/>
        <v>45</v>
      </c>
      <c r="C49" s="13" t="s">
        <v>25</v>
      </c>
      <c r="D49" s="13" t="s">
        <v>26</v>
      </c>
      <c r="E49" s="13" t="s">
        <v>16</v>
      </c>
      <c r="F49" s="14">
        <v>0.41</v>
      </c>
      <c r="G49" s="13">
        <v>110</v>
      </c>
      <c r="H49" s="15">
        <v>50.9</v>
      </c>
      <c r="I49" s="15">
        <v>48</v>
      </c>
      <c r="J49" s="16" t="e">
        <f>+#REF!+H49</f>
        <v>#REF!</v>
      </c>
      <c r="K49" s="17"/>
      <c r="L49" s="18"/>
      <c r="N49" s="32">
        <v>50.9</v>
      </c>
      <c r="O49" s="32"/>
      <c r="P49" s="32"/>
    </row>
    <row r="50" spans="2:16" x14ac:dyDescent="0.25">
      <c r="B50" s="14">
        <f t="shared" si="0"/>
        <v>46</v>
      </c>
      <c r="C50" s="13" t="s">
        <v>26</v>
      </c>
      <c r="D50" s="13" t="s">
        <v>28</v>
      </c>
      <c r="E50" s="13" t="s">
        <v>16</v>
      </c>
      <c r="F50" s="14">
        <v>0.41</v>
      </c>
      <c r="G50" s="13">
        <v>110</v>
      </c>
      <c r="H50" s="15">
        <v>16.7</v>
      </c>
      <c r="I50" s="22"/>
      <c r="J50" s="16" t="e">
        <f>+#REF!+H50</f>
        <v>#REF!</v>
      </c>
      <c r="K50" s="17"/>
      <c r="L50" s="18"/>
      <c r="N50" s="32">
        <v>16.7</v>
      </c>
      <c r="O50" s="32"/>
      <c r="P50" s="32"/>
    </row>
    <row r="51" spans="2:16" x14ac:dyDescent="0.25">
      <c r="B51" s="14">
        <f t="shared" si="0"/>
        <v>47</v>
      </c>
      <c r="C51" s="14" t="s">
        <v>34</v>
      </c>
      <c r="D51" s="14" t="s">
        <v>30</v>
      </c>
      <c r="E51" s="13" t="s">
        <v>16</v>
      </c>
      <c r="F51" s="14">
        <v>0.41</v>
      </c>
      <c r="G51" s="14">
        <v>110</v>
      </c>
      <c r="H51" s="15">
        <v>20</v>
      </c>
      <c r="I51" s="15">
        <v>42</v>
      </c>
      <c r="J51" s="16" t="e">
        <f>+#REF!+H51</f>
        <v>#REF!</v>
      </c>
      <c r="K51" s="17"/>
      <c r="L51" s="18"/>
      <c r="N51" s="32">
        <v>20</v>
      </c>
      <c r="O51" s="32"/>
      <c r="P51" s="32"/>
    </row>
    <row r="52" spans="2:16" x14ac:dyDescent="0.25">
      <c r="B52" s="14">
        <f t="shared" si="0"/>
        <v>48</v>
      </c>
      <c r="C52" s="14" t="s">
        <v>30</v>
      </c>
      <c r="D52" s="14" t="s">
        <v>79</v>
      </c>
      <c r="E52" s="14" t="s">
        <v>13</v>
      </c>
      <c r="F52" s="14">
        <v>0.41</v>
      </c>
      <c r="G52" s="14">
        <v>110</v>
      </c>
      <c r="H52" s="15">
        <v>3</v>
      </c>
      <c r="I52" s="33"/>
      <c r="J52" s="16" t="e">
        <f>+#REF!+H52</f>
        <v>#REF!</v>
      </c>
      <c r="K52" s="17"/>
      <c r="L52" s="18"/>
      <c r="N52" s="32">
        <v>3</v>
      </c>
      <c r="O52" s="32"/>
      <c r="P52" s="32"/>
    </row>
    <row r="53" spans="2:16" x14ac:dyDescent="0.25">
      <c r="B53" s="14">
        <f t="shared" si="0"/>
        <v>49</v>
      </c>
      <c r="C53" s="14" t="s">
        <v>30</v>
      </c>
      <c r="D53" s="14" t="s">
        <v>79</v>
      </c>
      <c r="E53" s="13" t="s">
        <v>16</v>
      </c>
      <c r="F53" s="14">
        <v>0.41</v>
      </c>
      <c r="G53" s="14">
        <v>110</v>
      </c>
      <c r="H53" s="15">
        <v>10</v>
      </c>
      <c r="I53" s="33"/>
      <c r="J53" s="16" t="e">
        <f t="shared" ref="J53" si="3">+J52+H53</f>
        <v>#REF!</v>
      </c>
      <c r="K53" s="17"/>
      <c r="L53" s="18"/>
      <c r="N53" s="32">
        <v>15</v>
      </c>
      <c r="O53" s="32"/>
      <c r="P53" s="32"/>
    </row>
    <row r="54" spans="2:16" x14ac:dyDescent="0.25">
      <c r="B54" s="14">
        <f t="shared" si="0"/>
        <v>50</v>
      </c>
      <c r="C54" s="14" t="s">
        <v>80</v>
      </c>
      <c r="D54" s="14" t="s">
        <v>81</v>
      </c>
      <c r="E54" s="14" t="s">
        <v>13</v>
      </c>
      <c r="F54" s="14">
        <v>0.41</v>
      </c>
      <c r="G54" s="14">
        <v>110</v>
      </c>
      <c r="H54" s="15">
        <v>6</v>
      </c>
      <c r="I54" s="22"/>
      <c r="J54" s="16" t="e">
        <f>+#REF!+H54</f>
        <v>#REF!</v>
      </c>
      <c r="K54" s="17"/>
      <c r="L54" s="18"/>
      <c r="N54" s="34">
        <v>6</v>
      </c>
      <c r="O54" s="34"/>
      <c r="P54" s="34"/>
    </row>
    <row r="55" spans="2:16" x14ac:dyDescent="0.25">
      <c r="B55" s="14">
        <f t="shared" si="0"/>
        <v>51</v>
      </c>
      <c r="C55" s="14" t="s">
        <v>82</v>
      </c>
      <c r="D55" s="14" t="s">
        <v>83</v>
      </c>
      <c r="E55" s="14" t="s">
        <v>13</v>
      </c>
      <c r="F55" s="14">
        <v>0.41</v>
      </c>
      <c r="G55" s="14">
        <v>110</v>
      </c>
      <c r="H55" s="15">
        <v>8</v>
      </c>
      <c r="I55" s="22">
        <v>195</v>
      </c>
      <c r="J55" s="16" t="e">
        <f>+#REF!+H55</f>
        <v>#REF!</v>
      </c>
      <c r="K55" s="17"/>
      <c r="L55" s="18"/>
      <c r="N55" s="34">
        <v>8</v>
      </c>
      <c r="O55" s="34"/>
      <c r="P55" s="34"/>
    </row>
    <row r="56" spans="2:16" x14ac:dyDescent="0.25">
      <c r="B56" s="14">
        <f t="shared" si="0"/>
        <v>52</v>
      </c>
      <c r="C56" s="14" t="s">
        <v>84</v>
      </c>
      <c r="D56" s="14" t="s">
        <v>85</v>
      </c>
      <c r="E56" s="14" t="s">
        <v>16</v>
      </c>
      <c r="F56" s="14">
        <v>0.41</v>
      </c>
      <c r="G56" s="14">
        <v>110</v>
      </c>
      <c r="H56" s="15">
        <v>31</v>
      </c>
      <c r="I56" s="15">
        <v>30</v>
      </c>
      <c r="J56" s="16" t="e">
        <f>+#REF!+H56</f>
        <v>#REF!</v>
      </c>
      <c r="K56" s="17"/>
      <c r="L56" s="18"/>
      <c r="N56" s="35"/>
      <c r="O56" s="36"/>
      <c r="P56" s="37"/>
    </row>
    <row r="57" spans="2:16" x14ac:dyDescent="0.25">
      <c r="B57" s="14">
        <f t="shared" si="0"/>
        <v>53</v>
      </c>
      <c r="C57" s="14" t="s">
        <v>86</v>
      </c>
      <c r="D57" s="14" t="s">
        <v>84</v>
      </c>
      <c r="E57" s="14" t="s">
        <v>16</v>
      </c>
      <c r="F57" s="14">
        <v>0.42</v>
      </c>
      <c r="G57" s="14">
        <v>125</v>
      </c>
      <c r="H57" s="15">
        <v>87.9</v>
      </c>
      <c r="I57" s="15">
        <v>88</v>
      </c>
      <c r="J57" s="16" t="e">
        <f>+#REF!+H57</f>
        <v>#REF!</v>
      </c>
      <c r="K57" s="17"/>
      <c r="L57" s="18"/>
      <c r="N57" s="38"/>
      <c r="O57" s="39"/>
      <c r="P57" s="40"/>
    </row>
    <row r="58" spans="2:16" x14ac:dyDescent="0.25">
      <c r="B58" s="14">
        <f t="shared" si="0"/>
        <v>54</v>
      </c>
      <c r="C58" s="14" t="s">
        <v>11</v>
      </c>
      <c r="D58" s="14" t="s">
        <v>73</v>
      </c>
      <c r="E58" s="14" t="s">
        <v>13</v>
      </c>
      <c r="F58" s="14">
        <v>0.44</v>
      </c>
      <c r="G58" s="14">
        <v>140</v>
      </c>
      <c r="H58" s="15">
        <v>3</v>
      </c>
      <c r="I58" s="22"/>
      <c r="J58" s="16" t="e">
        <f>+#REF!+H58</f>
        <v>#REF!</v>
      </c>
      <c r="K58" s="17"/>
      <c r="L58" s="18"/>
      <c r="N58" s="41">
        <v>3</v>
      </c>
      <c r="O58" s="41"/>
      <c r="P58" s="41"/>
    </row>
    <row r="59" spans="2:16" x14ac:dyDescent="0.25">
      <c r="B59" s="18" t="s">
        <v>87</v>
      </c>
      <c r="C59" s="18"/>
      <c r="D59" s="18"/>
      <c r="E59" s="16"/>
      <c r="F59" s="16"/>
      <c r="G59" s="18" t="s">
        <v>88</v>
      </c>
      <c r="H59" s="18"/>
      <c r="I59" s="42"/>
      <c r="J59" s="43"/>
      <c r="K59" s="43"/>
      <c r="L59" s="44"/>
    </row>
    <row r="60" spans="2:16" x14ac:dyDescent="0.25">
      <c r="B60" s="18" t="s">
        <v>89</v>
      </c>
      <c r="C60" s="18"/>
      <c r="D60" s="16"/>
      <c r="E60" s="16"/>
      <c r="F60" s="16"/>
      <c r="G60" s="18" t="s">
        <v>89</v>
      </c>
      <c r="H60" s="18"/>
      <c r="I60" s="43"/>
      <c r="J60" s="45"/>
      <c r="K60" s="45"/>
      <c r="L60" s="46"/>
    </row>
    <row r="61" spans="2:16" x14ac:dyDescent="0.25">
      <c r="B61" s="18" t="s">
        <v>90</v>
      </c>
      <c r="C61" s="17"/>
      <c r="D61" s="45"/>
      <c r="E61" s="45"/>
      <c r="F61" s="46"/>
      <c r="G61" s="18" t="s">
        <v>90</v>
      </c>
      <c r="H61" s="18"/>
      <c r="I61" s="43"/>
      <c r="J61" s="45"/>
      <c r="K61" s="45"/>
      <c r="L61" s="46"/>
    </row>
    <row r="62" spans="2:16" x14ac:dyDescent="0.25">
      <c r="B62" s="18" t="s">
        <v>91</v>
      </c>
      <c r="C62" s="18"/>
      <c r="D62" s="17"/>
      <c r="E62" s="45"/>
      <c r="F62" s="46"/>
      <c r="G62" s="18" t="s">
        <v>91</v>
      </c>
      <c r="H62" s="18"/>
      <c r="I62" s="43"/>
      <c r="J62" s="45"/>
      <c r="K62" s="45"/>
      <c r="L62" s="46"/>
    </row>
    <row r="64" spans="2:16" x14ac:dyDescent="0.25">
      <c r="H64" s="47"/>
      <c r="I64" s="47"/>
      <c r="J64" s="48"/>
      <c r="K64" s="48"/>
    </row>
    <row r="65" spans="8:29" x14ac:dyDescent="0.25">
      <c r="H65" s="47"/>
      <c r="I65" s="47"/>
      <c r="J65" s="48"/>
      <c r="K65" s="48"/>
    </row>
    <row r="66" spans="8:29" x14ac:dyDescent="0.25">
      <c r="H66" s="47"/>
      <c r="I66" s="47"/>
      <c r="J66" s="48"/>
      <c r="K66" s="48"/>
    </row>
    <row r="67" spans="8:29" ht="15.75" x14ac:dyDescent="0.25">
      <c r="H67" s="47"/>
      <c r="I67" s="47"/>
      <c r="J67" s="48"/>
      <c r="K67" s="48"/>
      <c r="O67" s="49" t="s">
        <v>92</v>
      </c>
      <c r="P67" s="18"/>
      <c r="Q67" s="18"/>
      <c r="R67" s="18"/>
      <c r="S67" s="18" t="s">
        <v>87</v>
      </c>
      <c r="T67" s="18"/>
      <c r="U67" s="18"/>
      <c r="V67" s="18"/>
      <c r="W67" s="18"/>
      <c r="X67" s="16"/>
      <c r="Y67" s="16"/>
      <c r="Z67" s="16"/>
      <c r="AA67" s="16"/>
      <c r="AB67" s="16"/>
      <c r="AC67" s="16"/>
    </row>
    <row r="68" spans="8:29" ht="15.75" x14ac:dyDescent="0.25">
      <c r="H68" s="47"/>
      <c r="I68" s="47"/>
      <c r="J68" s="48"/>
      <c r="K68" s="48"/>
      <c r="O68" s="49" t="s">
        <v>89</v>
      </c>
      <c r="P68" s="18"/>
      <c r="Q68" s="16"/>
      <c r="R68" s="16"/>
      <c r="S68" s="18" t="s">
        <v>89</v>
      </c>
      <c r="T68" s="16"/>
      <c r="U68" s="16"/>
      <c r="V68" s="16"/>
      <c r="W68" s="16"/>
      <c r="X68" s="18" t="s">
        <v>89</v>
      </c>
      <c r="Y68" s="18"/>
      <c r="Z68" s="18"/>
      <c r="AA68" s="16"/>
      <c r="AB68" s="16"/>
      <c r="AC68" s="16"/>
    </row>
    <row r="69" spans="8:29" ht="15.75" x14ac:dyDescent="0.25">
      <c r="H69" s="47"/>
      <c r="I69" s="47"/>
      <c r="J69" s="48"/>
      <c r="K69" s="48"/>
      <c r="O69" s="49" t="s">
        <v>90</v>
      </c>
      <c r="P69" s="16"/>
      <c r="Q69" s="16"/>
      <c r="R69" s="16"/>
      <c r="S69" s="18" t="s">
        <v>90</v>
      </c>
      <c r="T69" s="16"/>
      <c r="U69" s="16"/>
      <c r="V69" s="16"/>
      <c r="W69" s="16"/>
      <c r="X69" s="18" t="s">
        <v>90</v>
      </c>
      <c r="Y69" s="18"/>
      <c r="Z69" s="18"/>
      <c r="AA69" s="16"/>
      <c r="AB69" s="16"/>
      <c r="AC69" s="16"/>
    </row>
    <row r="70" spans="8:29" ht="15.75" x14ac:dyDescent="0.25">
      <c r="H70" s="47"/>
      <c r="I70" s="47"/>
      <c r="J70" s="48"/>
      <c r="K70" s="48"/>
      <c r="O70" s="49" t="s">
        <v>91</v>
      </c>
      <c r="P70" s="18"/>
      <c r="Q70" s="16"/>
      <c r="R70" s="16"/>
      <c r="S70" s="18" t="s">
        <v>91</v>
      </c>
      <c r="T70" s="16"/>
      <c r="U70" s="16"/>
      <c r="V70" s="16"/>
      <c r="W70" s="16"/>
      <c r="X70" s="18" t="s">
        <v>91</v>
      </c>
      <c r="Y70" s="18"/>
      <c r="Z70" s="18"/>
      <c r="AA70" s="16"/>
      <c r="AB70" s="16"/>
      <c r="AC70" s="18"/>
    </row>
    <row r="71" spans="8:29" x14ac:dyDescent="0.25">
      <c r="J71" s="48"/>
      <c r="K71" s="48"/>
      <c r="O71" s="18"/>
      <c r="P71" s="18"/>
      <c r="Q71" s="18"/>
      <c r="R71" s="18"/>
      <c r="S71" s="18"/>
      <c r="T71" s="18"/>
      <c r="U71" s="50"/>
      <c r="V71" s="50"/>
      <c r="W71" s="50"/>
      <c r="X71" s="18"/>
      <c r="Y71" s="16"/>
      <c r="Z71" s="16"/>
    </row>
    <row r="72" spans="8:29" x14ac:dyDescent="0.25">
      <c r="J72" s="48"/>
      <c r="K72" s="48"/>
    </row>
  </sheetData>
  <mergeCells count="140">
    <mergeCell ref="J71:K71"/>
    <mergeCell ref="U71:W71"/>
    <mergeCell ref="Y71:Z71"/>
    <mergeCell ref="J72:K72"/>
    <mergeCell ref="J69:K69"/>
    <mergeCell ref="P69:R69"/>
    <mergeCell ref="T69:W69"/>
    <mergeCell ref="AA69:AC69"/>
    <mergeCell ref="J70:K70"/>
    <mergeCell ref="Q70:R70"/>
    <mergeCell ref="T70:W70"/>
    <mergeCell ref="AA70:AB70"/>
    <mergeCell ref="J64:K64"/>
    <mergeCell ref="J65:K65"/>
    <mergeCell ref="J66:K66"/>
    <mergeCell ref="J67:K67"/>
    <mergeCell ref="X67:AC67"/>
    <mergeCell ref="J68:K68"/>
    <mergeCell ref="Q68:R68"/>
    <mergeCell ref="T68:W68"/>
    <mergeCell ref="AA68:AC68"/>
    <mergeCell ref="E59:F59"/>
    <mergeCell ref="D60:F60"/>
    <mergeCell ref="J60:L60"/>
    <mergeCell ref="C61:F61"/>
    <mergeCell ref="J61:L61"/>
    <mergeCell ref="D62:F62"/>
    <mergeCell ref="J62:L62"/>
    <mergeCell ref="J55:K55"/>
    <mergeCell ref="N55:P55"/>
    <mergeCell ref="J56:K56"/>
    <mergeCell ref="J57:K57"/>
    <mergeCell ref="J58:K58"/>
    <mergeCell ref="N58:P58"/>
    <mergeCell ref="I52:I53"/>
    <mergeCell ref="J52:K52"/>
    <mergeCell ref="N52:P52"/>
    <mergeCell ref="J53:K53"/>
    <mergeCell ref="N53:P53"/>
    <mergeCell ref="J54:K54"/>
    <mergeCell ref="N54:P54"/>
    <mergeCell ref="J49:K49"/>
    <mergeCell ref="N49:P49"/>
    <mergeCell ref="J50:K50"/>
    <mergeCell ref="N50:P50"/>
    <mergeCell ref="J51:K51"/>
    <mergeCell ref="N51:P51"/>
    <mergeCell ref="J46:K46"/>
    <mergeCell ref="N46:P46"/>
    <mergeCell ref="J47:K47"/>
    <mergeCell ref="N47:P47"/>
    <mergeCell ref="J48:K48"/>
    <mergeCell ref="N48:P48"/>
    <mergeCell ref="J42:K42"/>
    <mergeCell ref="N42:P42"/>
    <mergeCell ref="J43:K43"/>
    <mergeCell ref="J44:K44"/>
    <mergeCell ref="N44:P44"/>
    <mergeCell ref="J45:K45"/>
    <mergeCell ref="N45:P45"/>
    <mergeCell ref="J39:K39"/>
    <mergeCell ref="N39:P39"/>
    <mergeCell ref="J40:K40"/>
    <mergeCell ref="N40:P40"/>
    <mergeCell ref="J41:K41"/>
    <mergeCell ref="N41:P41"/>
    <mergeCell ref="J36:K36"/>
    <mergeCell ref="N36:P36"/>
    <mergeCell ref="J37:K37"/>
    <mergeCell ref="N37:P37"/>
    <mergeCell ref="J38:K38"/>
    <mergeCell ref="N38:P38"/>
    <mergeCell ref="J33:K33"/>
    <mergeCell ref="N33:P33"/>
    <mergeCell ref="J34:K34"/>
    <mergeCell ref="N34:P34"/>
    <mergeCell ref="J35:K35"/>
    <mergeCell ref="N35:P35"/>
    <mergeCell ref="J30:K30"/>
    <mergeCell ref="N30:P30"/>
    <mergeCell ref="I31:I32"/>
    <mergeCell ref="J31:K31"/>
    <mergeCell ref="N31:P31"/>
    <mergeCell ref="J32:K32"/>
    <mergeCell ref="N32:P32"/>
    <mergeCell ref="J26:K26"/>
    <mergeCell ref="N26:P26"/>
    <mergeCell ref="J27:K27"/>
    <mergeCell ref="N27:P27"/>
    <mergeCell ref="I28:I29"/>
    <mergeCell ref="J28:K28"/>
    <mergeCell ref="N28:P28"/>
    <mergeCell ref="J29:K29"/>
    <mergeCell ref="N29:P29"/>
    <mergeCell ref="J23:K23"/>
    <mergeCell ref="N23:P23"/>
    <mergeCell ref="J24:K24"/>
    <mergeCell ref="N24:P24"/>
    <mergeCell ref="J25:K25"/>
    <mergeCell ref="N25:P25"/>
    <mergeCell ref="J19:K19"/>
    <mergeCell ref="N19:P19"/>
    <mergeCell ref="J20:K20"/>
    <mergeCell ref="N20:P20"/>
    <mergeCell ref="I21:I22"/>
    <mergeCell ref="J21:K21"/>
    <mergeCell ref="N21:P21"/>
    <mergeCell ref="J22:K22"/>
    <mergeCell ref="N22:P22"/>
    <mergeCell ref="J16:K16"/>
    <mergeCell ref="N16:P16"/>
    <mergeCell ref="J17:K17"/>
    <mergeCell ref="N17:P17"/>
    <mergeCell ref="J18:K18"/>
    <mergeCell ref="N18:P18"/>
    <mergeCell ref="J13:K13"/>
    <mergeCell ref="N13:P13"/>
    <mergeCell ref="J14:K14"/>
    <mergeCell ref="N14:P14"/>
    <mergeCell ref="J15:K15"/>
    <mergeCell ref="N15:P15"/>
    <mergeCell ref="J10:K10"/>
    <mergeCell ref="N10:P10"/>
    <mergeCell ref="J11:K11"/>
    <mergeCell ref="N11:P11"/>
    <mergeCell ref="J12:K12"/>
    <mergeCell ref="N12:P12"/>
    <mergeCell ref="J7:K7"/>
    <mergeCell ref="N7:P7"/>
    <mergeCell ref="J8:K8"/>
    <mergeCell ref="N8:P8"/>
    <mergeCell ref="J9:K9"/>
    <mergeCell ref="N9:P9"/>
    <mergeCell ref="B3:I3"/>
    <mergeCell ref="J3:K4"/>
    <mergeCell ref="L3:L4"/>
    <mergeCell ref="J5:K5"/>
    <mergeCell ref="N5:P5"/>
    <mergeCell ref="J6:K6"/>
    <mergeCell ref="N6:P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Barasarai</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2024-12-09T11:09:47Z</dcterms:modified>
</cp:coreProperties>
</file>