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UTRAS" sheetId="2" r:id="rId1"/>
    <sheet name="Recon Sheet" sheetId="4" r:id="rId2"/>
    <sheet name="Details" sheetId="5" r:id="rId3"/>
    <sheet name="Sheet1" sheetId="1"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s>
  <definedNames>
    <definedName name="\0">#REF!</definedName>
    <definedName name="\1">#REF!</definedName>
    <definedName name="\a">'[1]SUMMARY(E)'!#REF!</definedName>
    <definedName name="\b">#N/A</definedName>
    <definedName name="\C">#REF!</definedName>
    <definedName name="\d">#N/A</definedName>
    <definedName name="\E">#REF!</definedName>
    <definedName name="\f">#N/A</definedName>
    <definedName name="\g">#REF!</definedName>
    <definedName name="\h">#N/A</definedName>
    <definedName name="\i">#N/A</definedName>
    <definedName name="\j">#N/A</definedName>
    <definedName name="\m">#N/A</definedName>
    <definedName name="\O">[2]mech!#REF!</definedName>
    <definedName name="\p">#REF!</definedName>
    <definedName name="\q">#N/A</definedName>
    <definedName name="\R">[2]mech!#REF!</definedName>
    <definedName name="\s">#N/A</definedName>
    <definedName name="\t">#REF!</definedName>
    <definedName name="\V">[2]mech!#REF!</definedName>
    <definedName name="\w">#REF!</definedName>
    <definedName name="\z">#N/A</definedName>
    <definedName name="___________________________A65537">#REF!</definedName>
    <definedName name="___________________________ABM10">#REF!</definedName>
    <definedName name="___________________________ABM40">#REF!</definedName>
    <definedName name="___________________________ABM6">#REF!</definedName>
    <definedName name="___________________________ACB20">#REF!</definedName>
    <definedName name="___________________________ACR10">#REF!</definedName>
    <definedName name="___________________________ACR20">#REF!</definedName>
    <definedName name="___________________________AGG6">#REF!</definedName>
    <definedName name="___________________________AWM10">#REF!</definedName>
    <definedName name="___________________________AWM40">#REF!</definedName>
    <definedName name="___________________________AWM6">#REF!</definedName>
    <definedName name="___________________________CDG100">#REF!</definedName>
    <definedName name="___________________________CDG250">#REF!</definedName>
    <definedName name="___________________________CDG50">#REF!</definedName>
    <definedName name="___________________________CDG500">#REF!</definedName>
    <definedName name="___________________________CRN3">#REF!</definedName>
    <definedName name="___________________________CRN35">#REF!</definedName>
    <definedName name="___________________________CRN80">#REF!</definedName>
    <definedName name="___________________________DOZ50">#REF!</definedName>
    <definedName name="___________________________DOZ80">#REF!</definedName>
    <definedName name="___________________________ExV200">#REF!</definedName>
    <definedName name="___________________________GEN325">#REF!</definedName>
    <definedName name="___________________________GEN380">#REF!</definedName>
    <definedName name="___________________________GSB1">#REF!</definedName>
    <definedName name="___________________________GSB2">#REF!</definedName>
    <definedName name="___________________________GSB3">#REF!</definedName>
    <definedName name="___________________________HMP1">#REF!</definedName>
    <definedName name="___________________________HMP2">#REF!</definedName>
    <definedName name="___________________________HMP3">#REF!</definedName>
    <definedName name="___________________________HMP4">#REF!</definedName>
    <definedName name="___________________________MIX10">#REF!</definedName>
    <definedName name="___________________________MIX15">#REF!</definedName>
    <definedName name="___________________________MIX20">#REF!</definedName>
    <definedName name="___________________________MIX25">#REF!</definedName>
    <definedName name="___________________________MIX30">#REF!</definedName>
    <definedName name="___________________________MIX35">#REF!</definedName>
    <definedName name="___________________________MIX40">#REF!</definedName>
    <definedName name="___________________________MUR5">#REF!</definedName>
    <definedName name="___________________________MUR8">#REF!</definedName>
    <definedName name="___________________________OPC43">#REF!</definedName>
    <definedName name="___________________________TIP1">#REF!</definedName>
    <definedName name="__________________________A65537">#REF!</definedName>
    <definedName name="__________________________ABM10">#REF!</definedName>
    <definedName name="__________________________ABM40">#REF!</definedName>
    <definedName name="__________________________ABM6">#REF!</definedName>
    <definedName name="__________________________ACB10">#REF!</definedName>
    <definedName name="__________________________ACB20">#REF!</definedName>
    <definedName name="__________________________ACR10">#REF!</definedName>
    <definedName name="__________________________ACR20">#REF!</definedName>
    <definedName name="__________________________AGG6">#REF!</definedName>
    <definedName name="__________________________ARV8040">'[3]ANAL-PUMP HOUSE'!$I$55</definedName>
    <definedName name="__________________________AWM10">#REF!</definedName>
    <definedName name="__________________________AWM40">#REF!</definedName>
    <definedName name="__________________________AWM6">#REF!</definedName>
    <definedName name="__________________________BTV300">'[3]ANAL-PUMP HOUSE'!$I$52</definedName>
    <definedName name="__________________________CAN112">13.42</definedName>
    <definedName name="__________________________CAN113">12.98</definedName>
    <definedName name="__________________________CAN117">12.7</definedName>
    <definedName name="__________________________CAN118">13.27</definedName>
    <definedName name="__________________________CAN120">11.72</definedName>
    <definedName name="__________________________CAN210">10.38</definedName>
    <definedName name="__________________________CAN211">10.58</definedName>
    <definedName name="__________________________CAN213">10.56</definedName>
    <definedName name="__________________________CAN215">10.22</definedName>
    <definedName name="__________________________CAN216">9.61</definedName>
    <definedName name="__________________________CAN217">10.47</definedName>
    <definedName name="__________________________CAN219">10.91</definedName>
    <definedName name="__________________________CAN220">11.09</definedName>
    <definedName name="__________________________CAN221">11.25</definedName>
    <definedName name="__________________________CAN222">10.17</definedName>
    <definedName name="__________________________CAN223">9.89</definedName>
    <definedName name="__________________________CAN230">10.79</definedName>
    <definedName name="__________________________can421">40.2</definedName>
    <definedName name="__________________________can422">41.57</definedName>
    <definedName name="__________________________can423">43.9</definedName>
    <definedName name="__________________________can424">41.19</definedName>
    <definedName name="__________________________can425">42.81</definedName>
    <definedName name="__________________________can426">40.77</definedName>
    <definedName name="__________________________can427">40.92</definedName>
    <definedName name="__________________________can428">39.29</definedName>
    <definedName name="__________________________can429">45.19</definedName>
    <definedName name="__________________________can430">40.73</definedName>
    <definedName name="__________________________can431">42.52</definedName>
    <definedName name="__________________________can432">42.53</definedName>
    <definedName name="__________________________can433">43.69</definedName>
    <definedName name="__________________________can434">40.43</definedName>
    <definedName name="__________________________can435">43.3</definedName>
    <definedName name="__________________________CDG100">#REF!</definedName>
    <definedName name="__________________________CDG250">#REF!</definedName>
    <definedName name="__________________________CDG50">#REF!</definedName>
    <definedName name="__________________________CDG500">#REF!</definedName>
    <definedName name="__________________________CEM53">#REF!</definedName>
    <definedName name="__________________________CRN3">#REF!</definedName>
    <definedName name="__________________________CRN35">#REF!</definedName>
    <definedName name="__________________________CRN80">#REF!</definedName>
    <definedName name="__________________________DOZ50">#REF!</definedName>
    <definedName name="__________________________DOZ80">#REF!</definedName>
    <definedName name="__________________________ExV200">#REF!</definedName>
    <definedName name="__________________________GEN100">#REF!</definedName>
    <definedName name="__________________________GEN250">#REF!</definedName>
    <definedName name="__________________________GEN325">#REF!</definedName>
    <definedName name="__________________________GEN380">#REF!</definedName>
    <definedName name="__________________________GSB1">#REF!</definedName>
    <definedName name="__________________________GSB2">#REF!</definedName>
    <definedName name="__________________________GSB3">#REF!</definedName>
    <definedName name="__________________________HMP1">#REF!</definedName>
    <definedName name="__________________________HMP2">#REF!</definedName>
    <definedName name="__________________________HMP3">#REF!</definedName>
    <definedName name="__________________________HMP4">#REF!</definedName>
    <definedName name="__________________________HRC1">'[3]Pipe trench'!$V$23</definedName>
    <definedName name="__________________________HRC2">'[3]Pipe trench'!$V$24</definedName>
    <definedName name="__________________________HSE1">'[3]Pipe trench'!$V$11</definedName>
    <definedName name="__________________________III7">"$C4.$#REF!$#REF!"</definedName>
    <definedName name="__________________________MIX10">#REF!</definedName>
    <definedName name="__________________________MIX15">#REF!</definedName>
    <definedName name="__________________________MIX15150">'[4]Mix Design'!#REF!</definedName>
    <definedName name="__________________________MIX1540">'[4]Mix Design'!$P$11</definedName>
    <definedName name="__________________________MIX1580">'[4]Mix Design'!#REF!</definedName>
    <definedName name="__________________________MIX2">'[5]Mix Design'!$P$12</definedName>
    <definedName name="__________________________MIX20">#REF!</definedName>
    <definedName name="__________________________MIX2020">'[4]Mix Design'!$P$12</definedName>
    <definedName name="__________________________MIX2040">'[4]Mix Design'!$P$13</definedName>
    <definedName name="__________________________MIX25">#REF!</definedName>
    <definedName name="__________________________MIX2540">'[4]Mix Design'!$P$15</definedName>
    <definedName name="__________________________Mix255">'[6]Mix Design'!$P$13</definedName>
    <definedName name="__________________________MIX30">#REF!</definedName>
    <definedName name="__________________________MIX35">#REF!</definedName>
    <definedName name="__________________________MIX40">#REF!</definedName>
    <definedName name="__________________________MIX45">'[4]Mix Design'!#REF!</definedName>
    <definedName name="__________________________MUR5">#REF!</definedName>
    <definedName name="__________________________MUR8">#REF!</definedName>
    <definedName name="__________________________OPC43">#REF!</definedName>
    <definedName name="__________________________ORC1">'[3]Pipe trench'!$V$17</definedName>
    <definedName name="__________________________ORC2">'[3]Pipe trench'!$V$18</definedName>
    <definedName name="__________________________OSE1">'[3]Pipe trench'!$V$8</definedName>
    <definedName name="__________________________SLV20025">'[3]ANAL-PUMP HOUSE'!$I$58</definedName>
    <definedName name="__________________________SLV80010">'[3]ANAL-PUMP HOUSE'!$I$60</definedName>
    <definedName name="__________________________TIP1">#REF!</definedName>
    <definedName name="__________________________TIP2">#REF!</definedName>
    <definedName name="__________________________TIP3">#REF!</definedName>
    <definedName name="_________________________A65537">#REF!</definedName>
    <definedName name="_________________________ABM10">#REF!</definedName>
    <definedName name="_________________________ABM40">#REF!</definedName>
    <definedName name="_________________________ABM6">#REF!</definedName>
    <definedName name="_________________________ACB10">#REF!</definedName>
    <definedName name="_________________________ACB20">#REF!</definedName>
    <definedName name="_________________________ACR10">#REF!</definedName>
    <definedName name="_________________________ACR20">#REF!</definedName>
    <definedName name="_________________________AGG6">#REF!</definedName>
    <definedName name="_________________________AWM10">#REF!</definedName>
    <definedName name="_________________________AWM40">#REF!</definedName>
    <definedName name="_________________________AWM6">#REF!</definedName>
    <definedName name="_________________________CAN112">13.42</definedName>
    <definedName name="_________________________CAN113">12.98</definedName>
    <definedName name="_________________________CAN117">12.7</definedName>
    <definedName name="_________________________CAN118">13.27</definedName>
    <definedName name="_________________________CAN120">11.72</definedName>
    <definedName name="_________________________CAN210">10.38</definedName>
    <definedName name="_________________________CAN211">10.58</definedName>
    <definedName name="_________________________CAN213">10.56</definedName>
    <definedName name="_________________________CAN215">10.22</definedName>
    <definedName name="_________________________CAN216">9.61</definedName>
    <definedName name="_________________________CAN217">10.47</definedName>
    <definedName name="_________________________CAN219">10.91</definedName>
    <definedName name="_________________________CAN220">11.09</definedName>
    <definedName name="_________________________CAN221">11.25</definedName>
    <definedName name="_________________________CAN222">10.17</definedName>
    <definedName name="_________________________CAN223">9.89</definedName>
    <definedName name="_________________________CAN230">10.79</definedName>
    <definedName name="_________________________can421">40.2</definedName>
    <definedName name="_________________________can422">41.57</definedName>
    <definedName name="_________________________can423">43.9</definedName>
    <definedName name="_________________________can424">41.19</definedName>
    <definedName name="_________________________can425">42.81</definedName>
    <definedName name="_________________________can426">40.77</definedName>
    <definedName name="_________________________can427">40.92</definedName>
    <definedName name="_________________________can428">39.29</definedName>
    <definedName name="_________________________can429">45.19</definedName>
    <definedName name="_________________________can430">40.73</definedName>
    <definedName name="_________________________can431">42.52</definedName>
    <definedName name="_________________________can432">42.53</definedName>
    <definedName name="_________________________can433">43.69</definedName>
    <definedName name="_________________________can434">40.43</definedName>
    <definedName name="_________________________can435">43.3</definedName>
    <definedName name="_________________________CDG100">#REF!</definedName>
    <definedName name="_________________________CDG250">#REF!</definedName>
    <definedName name="_________________________CDG50">#REF!</definedName>
    <definedName name="_________________________CDG500">#REF!</definedName>
    <definedName name="_________________________CEM53">#REF!</definedName>
    <definedName name="_________________________CRN3">#REF!</definedName>
    <definedName name="_________________________CRN35">#REF!</definedName>
    <definedName name="_________________________CRN80">#REF!</definedName>
    <definedName name="_________________________DOZ50">#REF!</definedName>
    <definedName name="_________________________DOZ80">#REF!</definedName>
    <definedName name="_________________________ExV200">#REF!</definedName>
    <definedName name="_________________________GEN100">#REF!</definedName>
    <definedName name="_________________________GEN250">#REF!</definedName>
    <definedName name="_________________________GEN325">#REF!</definedName>
    <definedName name="_________________________GEN380">#REF!</definedName>
    <definedName name="_________________________GSB1">#REF!</definedName>
    <definedName name="_________________________GSB2">#REF!</definedName>
    <definedName name="_________________________GSB3">#REF!</definedName>
    <definedName name="_________________________HMP1">#REF!</definedName>
    <definedName name="_________________________HMP2">#REF!</definedName>
    <definedName name="_________________________HMP3">#REF!</definedName>
    <definedName name="_________________________HMP4">#REF!</definedName>
    <definedName name="_________________________III7">"$C4.$#REF!$#REF!"</definedName>
    <definedName name="_________________________MIX10">#REF!</definedName>
    <definedName name="_________________________MIX15">#REF!</definedName>
    <definedName name="_________________________MIX15150">'[4]Mix Design'!#REF!</definedName>
    <definedName name="_________________________MIX1540">'[4]Mix Design'!$P$11</definedName>
    <definedName name="_________________________MIX1580">'[4]Mix Design'!#REF!</definedName>
    <definedName name="_________________________MIX2">'[5]Mix Design'!$P$12</definedName>
    <definedName name="_________________________MIX20">#REF!</definedName>
    <definedName name="_________________________MIX2020">'[4]Mix Design'!$P$12</definedName>
    <definedName name="_________________________MIX2040">'[4]Mix Design'!$P$13</definedName>
    <definedName name="_________________________MIX25">#REF!</definedName>
    <definedName name="_________________________MIX2540">'[4]Mix Design'!$P$15</definedName>
    <definedName name="_________________________Mix255">'[6]Mix Design'!$P$13</definedName>
    <definedName name="_________________________MIX30">#REF!</definedName>
    <definedName name="_________________________MIX35">#REF!</definedName>
    <definedName name="_________________________MIX40">#REF!</definedName>
    <definedName name="_________________________MIX45">'[4]Mix Design'!#REF!</definedName>
    <definedName name="_________________________MUR5">#REF!</definedName>
    <definedName name="_________________________MUR8">#REF!</definedName>
    <definedName name="_________________________OPC43">#REF!</definedName>
    <definedName name="_________________________SLV10025">'[7]ANAL-PIPE LINE'!#REF!</definedName>
    <definedName name="_________________________TIP1">#REF!</definedName>
    <definedName name="_________________________TIP2">#REF!</definedName>
    <definedName name="_________________________TIP3">#REF!</definedName>
    <definedName name="________________________A65537">#REF!</definedName>
    <definedName name="________________________ABM10">#REF!</definedName>
    <definedName name="________________________ABM40">#REF!</definedName>
    <definedName name="________________________ABM6">#REF!</definedName>
    <definedName name="________________________ACB10">#REF!</definedName>
    <definedName name="________________________ACB20">#REF!</definedName>
    <definedName name="________________________ACR10">#REF!</definedName>
    <definedName name="________________________ACR20">#REF!</definedName>
    <definedName name="________________________AGG6">#REF!</definedName>
    <definedName name="________________________AWM10">#REF!</definedName>
    <definedName name="________________________AWM40">#REF!</definedName>
    <definedName name="________________________AWM6">#REF!</definedName>
    <definedName name="________________________CAN112">13.42</definedName>
    <definedName name="________________________CAN113">12.98</definedName>
    <definedName name="________________________CAN117">12.7</definedName>
    <definedName name="________________________CAN118">13.27</definedName>
    <definedName name="________________________CAN120">11.72</definedName>
    <definedName name="________________________CAN210">10.38</definedName>
    <definedName name="________________________CAN211">10.58</definedName>
    <definedName name="________________________CAN213">10.56</definedName>
    <definedName name="________________________CAN215">10.22</definedName>
    <definedName name="________________________CAN216">9.61</definedName>
    <definedName name="________________________CAN217">10.47</definedName>
    <definedName name="________________________CAN219">10.91</definedName>
    <definedName name="________________________CAN220">11.09</definedName>
    <definedName name="________________________CAN221">11.25</definedName>
    <definedName name="________________________CAN222">10.17</definedName>
    <definedName name="________________________CAN223">9.89</definedName>
    <definedName name="________________________CAN230">10.79</definedName>
    <definedName name="________________________can421">40.2</definedName>
    <definedName name="________________________can422">41.57</definedName>
    <definedName name="________________________can423">43.9</definedName>
    <definedName name="________________________can424">41.19</definedName>
    <definedName name="________________________can425">42.81</definedName>
    <definedName name="________________________can426">40.77</definedName>
    <definedName name="________________________can427">40.92</definedName>
    <definedName name="________________________can428">39.29</definedName>
    <definedName name="________________________can429">45.19</definedName>
    <definedName name="________________________can430">40.73</definedName>
    <definedName name="________________________can431">42.52</definedName>
    <definedName name="________________________can432">42.53</definedName>
    <definedName name="________________________can433">43.69</definedName>
    <definedName name="________________________can434">40.43</definedName>
    <definedName name="________________________can435">43.3</definedName>
    <definedName name="________________________CDG100">#REF!</definedName>
    <definedName name="________________________CDG250">#REF!</definedName>
    <definedName name="________________________CDG50">#REF!</definedName>
    <definedName name="________________________CDG500">#REF!</definedName>
    <definedName name="________________________CEM53">#REF!</definedName>
    <definedName name="________________________CRN3">#REF!</definedName>
    <definedName name="________________________CRN35">#REF!</definedName>
    <definedName name="________________________CRN80">#REF!</definedName>
    <definedName name="________________________DOZ50">#REF!</definedName>
    <definedName name="________________________DOZ80">#REF!</definedName>
    <definedName name="________________________ExV200">#REF!</definedName>
    <definedName name="________________________GEN100">#REF!</definedName>
    <definedName name="________________________GEN250">#REF!</definedName>
    <definedName name="________________________GEN325">#REF!</definedName>
    <definedName name="________________________GEN380">#REF!</definedName>
    <definedName name="________________________GSB1">#REF!</definedName>
    <definedName name="________________________GSB2">#REF!</definedName>
    <definedName name="________________________GSB3">#REF!</definedName>
    <definedName name="________________________HMP1">#REF!</definedName>
    <definedName name="________________________HMP2">#REF!</definedName>
    <definedName name="________________________HMP3">#REF!</definedName>
    <definedName name="________________________HMP4">#REF!</definedName>
    <definedName name="________________________III7">"$C4.$#REF!$#REF!"</definedName>
    <definedName name="________________________MIX10">#REF!</definedName>
    <definedName name="________________________MIX15">#REF!</definedName>
    <definedName name="________________________MIX15150">'[4]Mix Design'!#REF!</definedName>
    <definedName name="________________________MIX1540">'[4]Mix Design'!$P$11</definedName>
    <definedName name="________________________MIX1580">'[4]Mix Design'!#REF!</definedName>
    <definedName name="________________________MIX2">'[5]Mix Design'!$P$12</definedName>
    <definedName name="________________________MIX20">#REF!</definedName>
    <definedName name="________________________MIX2020">'[4]Mix Design'!$P$12</definedName>
    <definedName name="________________________MIX2040">'[4]Mix Design'!$P$13</definedName>
    <definedName name="________________________MIX25">#REF!</definedName>
    <definedName name="________________________MIX2540">'[4]Mix Design'!$P$15</definedName>
    <definedName name="________________________Mix255">'[6]Mix Design'!$P$13</definedName>
    <definedName name="________________________MIX30">#REF!</definedName>
    <definedName name="________________________MIX35">#REF!</definedName>
    <definedName name="________________________MIX40">#REF!</definedName>
    <definedName name="________________________MIX45">'[4]Mix Design'!#REF!</definedName>
    <definedName name="________________________MUR5">#REF!</definedName>
    <definedName name="________________________MUR8">#REF!</definedName>
    <definedName name="________________________OPC43">#REF!</definedName>
    <definedName name="________________________SLV10025">'[8]ANAL-PIPE LINE'!#REF!</definedName>
    <definedName name="________________________TIP1">#REF!</definedName>
    <definedName name="________________________TIP2">#REF!</definedName>
    <definedName name="________________________TIP3">#REF!</definedName>
    <definedName name="_______________________A65537">#REF!</definedName>
    <definedName name="_______________________ABM10">#REF!</definedName>
    <definedName name="_______________________ABM40">#REF!</definedName>
    <definedName name="_______________________ABM6">#REF!</definedName>
    <definedName name="_______________________ACB10">#REF!</definedName>
    <definedName name="_______________________ACB20">#REF!</definedName>
    <definedName name="_______________________ACR10">#REF!</definedName>
    <definedName name="_______________________ACR20">#REF!</definedName>
    <definedName name="_______________________AGG6">#REF!</definedName>
    <definedName name="_______________________AWM10">#REF!</definedName>
    <definedName name="_______________________AWM40">#REF!</definedName>
    <definedName name="_______________________AWM6">#REF!</definedName>
    <definedName name="_______________________CAN112">13.42</definedName>
    <definedName name="_______________________CAN113">12.98</definedName>
    <definedName name="_______________________CAN117">12.7</definedName>
    <definedName name="_______________________CAN118">13.27</definedName>
    <definedName name="_______________________CAN120">11.72</definedName>
    <definedName name="_______________________CAN210">10.38</definedName>
    <definedName name="_______________________CAN211">10.58</definedName>
    <definedName name="_______________________CAN213">10.56</definedName>
    <definedName name="_______________________CAN215">10.22</definedName>
    <definedName name="_______________________CAN216">9.61</definedName>
    <definedName name="_______________________CAN217">10.47</definedName>
    <definedName name="_______________________CAN219">10.91</definedName>
    <definedName name="_______________________CAN220">11.09</definedName>
    <definedName name="_______________________CAN221">11.25</definedName>
    <definedName name="_______________________CAN222">10.17</definedName>
    <definedName name="_______________________CAN223">9.89</definedName>
    <definedName name="_______________________CAN230">10.79</definedName>
    <definedName name="_______________________can421">40.2</definedName>
    <definedName name="_______________________can422">41.57</definedName>
    <definedName name="_______________________can423">43.9</definedName>
    <definedName name="_______________________can424">41.19</definedName>
    <definedName name="_______________________can425">42.81</definedName>
    <definedName name="_______________________can426">40.77</definedName>
    <definedName name="_______________________can427">40.92</definedName>
    <definedName name="_______________________can428">39.29</definedName>
    <definedName name="_______________________can429">45.19</definedName>
    <definedName name="_______________________can430">40.73</definedName>
    <definedName name="_______________________can431">42.52</definedName>
    <definedName name="_______________________can432">42.53</definedName>
    <definedName name="_______________________can433">43.69</definedName>
    <definedName name="_______________________can434">40.43</definedName>
    <definedName name="_______________________can435">43.3</definedName>
    <definedName name="_______________________CDG100">#REF!</definedName>
    <definedName name="_______________________CDG250">#REF!</definedName>
    <definedName name="_______________________CDG50">#REF!</definedName>
    <definedName name="_______________________CDG500">#REF!</definedName>
    <definedName name="_______________________CEM53">#REF!</definedName>
    <definedName name="_______________________CRN3">#REF!</definedName>
    <definedName name="_______________________CRN35">#REF!</definedName>
    <definedName name="_______________________CRN80">#REF!</definedName>
    <definedName name="_______________________DOZ50">#REF!</definedName>
    <definedName name="_______________________DOZ80">#REF!</definedName>
    <definedName name="_______________________ExV200">#REF!</definedName>
    <definedName name="_______________________GEN100">#REF!</definedName>
    <definedName name="_______________________GEN250">#REF!</definedName>
    <definedName name="_______________________GEN325">#REF!</definedName>
    <definedName name="_______________________GEN380">#REF!</definedName>
    <definedName name="_______________________GSB1">#REF!</definedName>
    <definedName name="_______________________GSB2">#REF!</definedName>
    <definedName name="_______________________GSB3">#REF!</definedName>
    <definedName name="_______________________HMP1">#REF!</definedName>
    <definedName name="_______________________HMP2">#REF!</definedName>
    <definedName name="_______________________HMP3">#REF!</definedName>
    <definedName name="_______________________HMP4">#REF!</definedName>
    <definedName name="_______________________III7">"$C4.$#REF!$#REF!"</definedName>
    <definedName name="_______________________MIX10">#REF!</definedName>
    <definedName name="_______________________MIX15">#REF!</definedName>
    <definedName name="_______________________MIX15150">'[4]Mix Design'!#REF!</definedName>
    <definedName name="_______________________MIX1540">'[4]Mix Design'!$P$11</definedName>
    <definedName name="_______________________MIX1580">'[4]Mix Design'!#REF!</definedName>
    <definedName name="_______________________MIX2">'[5]Mix Design'!$P$12</definedName>
    <definedName name="_______________________MIX20">#REF!</definedName>
    <definedName name="_______________________MIX2020">'[4]Mix Design'!$P$12</definedName>
    <definedName name="_______________________MIX2040">'[4]Mix Design'!$P$13</definedName>
    <definedName name="_______________________MIX25">#REF!</definedName>
    <definedName name="_______________________MIX2540">'[4]Mix Design'!$P$15</definedName>
    <definedName name="_______________________Mix255">'[6]Mix Design'!$P$13</definedName>
    <definedName name="_______________________MIX30">#REF!</definedName>
    <definedName name="_______________________MIX35">#REF!</definedName>
    <definedName name="_______________________MIX40">#REF!</definedName>
    <definedName name="_______________________MIX45">'[4]Mix Design'!#REF!</definedName>
    <definedName name="_______________________MUR5">#REF!</definedName>
    <definedName name="_______________________MUR8">#REF!</definedName>
    <definedName name="_______________________OPC43">#REF!</definedName>
    <definedName name="_______________________SLV10025">'[8]ANAL-PIPE LINE'!#REF!</definedName>
    <definedName name="_______________________TIP1">#REF!</definedName>
    <definedName name="_______________________TIP2">#REF!</definedName>
    <definedName name="_______________________TIP3">#REF!</definedName>
    <definedName name="______________________A65537">#REF!</definedName>
    <definedName name="______________________ABM10">#REF!</definedName>
    <definedName name="______________________ABM40">#REF!</definedName>
    <definedName name="______________________ABM6">#REF!</definedName>
    <definedName name="______________________ACB10">#REF!</definedName>
    <definedName name="______________________ACB20">#REF!</definedName>
    <definedName name="______________________ACR10">#REF!</definedName>
    <definedName name="______________________ACR20">#REF!</definedName>
    <definedName name="______________________AGG6">#REF!</definedName>
    <definedName name="______________________AWM10">#REF!</definedName>
    <definedName name="______________________AWM40">#REF!</definedName>
    <definedName name="______________________AWM6">#REF!</definedName>
    <definedName name="______________________CAN112">13.42</definedName>
    <definedName name="______________________CAN113">12.98</definedName>
    <definedName name="______________________CAN117">12.7</definedName>
    <definedName name="______________________CAN118">13.27</definedName>
    <definedName name="______________________CAN120">11.72</definedName>
    <definedName name="______________________CAN210">10.38</definedName>
    <definedName name="______________________CAN211">10.58</definedName>
    <definedName name="______________________CAN213">10.56</definedName>
    <definedName name="______________________CAN215">10.22</definedName>
    <definedName name="______________________CAN216">9.61</definedName>
    <definedName name="______________________CAN217">10.47</definedName>
    <definedName name="______________________CAN219">10.91</definedName>
    <definedName name="______________________CAN220">11.09</definedName>
    <definedName name="______________________CAN221">11.25</definedName>
    <definedName name="______________________CAN222">10.17</definedName>
    <definedName name="______________________CAN223">9.89</definedName>
    <definedName name="______________________CAN230">10.79</definedName>
    <definedName name="______________________can421">40.2</definedName>
    <definedName name="______________________can422">41.57</definedName>
    <definedName name="______________________can423">43.9</definedName>
    <definedName name="______________________can424">41.19</definedName>
    <definedName name="______________________can425">42.81</definedName>
    <definedName name="______________________can426">40.77</definedName>
    <definedName name="______________________can427">40.92</definedName>
    <definedName name="______________________can428">39.29</definedName>
    <definedName name="______________________can429">45.19</definedName>
    <definedName name="______________________can430">40.73</definedName>
    <definedName name="______________________can431">42.52</definedName>
    <definedName name="______________________can432">42.53</definedName>
    <definedName name="______________________can433">43.69</definedName>
    <definedName name="______________________can434">40.43</definedName>
    <definedName name="______________________can435">43.3</definedName>
    <definedName name="______________________CDG100">#REF!</definedName>
    <definedName name="______________________CDG250">#REF!</definedName>
    <definedName name="______________________CDG50">#REF!</definedName>
    <definedName name="______________________CDG500">#REF!</definedName>
    <definedName name="______________________CEM53">#REF!</definedName>
    <definedName name="______________________CRN3">#REF!</definedName>
    <definedName name="______________________CRN35">#REF!</definedName>
    <definedName name="______________________CRN80">#REF!</definedName>
    <definedName name="______________________dec05" hidden="1">{"'Sheet1'!$A$4386:$N$4591"}</definedName>
    <definedName name="______________________DOZ50">#REF!</definedName>
    <definedName name="______________________DOZ80">#REF!</definedName>
    <definedName name="______________________EXC20">'[9]Rate Analysis '!$E$50</definedName>
    <definedName name="______________________ExV200">#REF!</definedName>
    <definedName name="______________________GEN100">#REF!</definedName>
    <definedName name="______________________GEN250">#REF!</definedName>
    <definedName name="______________________GEN325">#REF!</definedName>
    <definedName name="______________________GEN380">#REF!</definedName>
    <definedName name="______________________GSB1">#REF!</definedName>
    <definedName name="______________________GSB2">#REF!</definedName>
    <definedName name="______________________GSB3">#REF!</definedName>
    <definedName name="______________________HMP1">#REF!</definedName>
    <definedName name="______________________HMP2">#REF!</definedName>
    <definedName name="______________________HMP3">#REF!</definedName>
    <definedName name="______________________HMP4">#REF!</definedName>
    <definedName name="______________________III7">"$C4.$#REF!$#REF!"</definedName>
    <definedName name="______________________lb2">#REF!</definedName>
    <definedName name="______________________mac2">200</definedName>
    <definedName name="______________________MIX10">#REF!</definedName>
    <definedName name="______________________MIX15">#REF!</definedName>
    <definedName name="______________________MIX15150">'[4]Mix Design'!#REF!</definedName>
    <definedName name="______________________MIX1540">'[4]Mix Design'!$P$11</definedName>
    <definedName name="______________________MIX1580">'[4]Mix Design'!#REF!</definedName>
    <definedName name="______________________MIX2">'[5]Mix Design'!$P$12</definedName>
    <definedName name="______________________MIX20">#REF!</definedName>
    <definedName name="______________________MIX2020">'[4]Mix Design'!$P$12</definedName>
    <definedName name="______________________MIX2040">'[4]Mix Design'!$P$13</definedName>
    <definedName name="______________________MIX25">#REF!</definedName>
    <definedName name="______________________MIX2540">'[4]Mix Design'!$P$15</definedName>
    <definedName name="______________________Mix255">'[6]Mix Design'!$P$13</definedName>
    <definedName name="______________________MIX30">#REF!</definedName>
    <definedName name="______________________MIX35">#REF!</definedName>
    <definedName name="______________________MIX40">#REF!</definedName>
    <definedName name="______________________MIX45">'[4]Mix Design'!#REF!</definedName>
    <definedName name="______________________mm2">#REF!</definedName>
    <definedName name="______________________mm3">#REF!</definedName>
    <definedName name="______________________MUR5">#REF!</definedName>
    <definedName name="______________________MUR8">#REF!</definedName>
    <definedName name="______________________OPC43">#REF!</definedName>
    <definedName name="______________________sh1">90</definedName>
    <definedName name="______________________sh2">120</definedName>
    <definedName name="______________________sh3">150</definedName>
    <definedName name="______________________sh4">180</definedName>
    <definedName name="______________________SLV10025">'[8]ANAL-PIPE LINE'!#REF!</definedName>
    <definedName name="______________________tab2">#REF!</definedName>
    <definedName name="______________________TIP1">#REF!</definedName>
    <definedName name="______________________TIP2">#REF!</definedName>
    <definedName name="______________________TIP3">#REF!</definedName>
    <definedName name="_____________________A65537">#REF!</definedName>
    <definedName name="_____________________ABM10">#REF!</definedName>
    <definedName name="_____________________ABM40">#REF!</definedName>
    <definedName name="_____________________ABM6">#REF!</definedName>
    <definedName name="_____________________ACB10">#REF!</definedName>
    <definedName name="_____________________ACB20">#REF!</definedName>
    <definedName name="_____________________ACR10">#REF!</definedName>
    <definedName name="_____________________ACR20">#REF!</definedName>
    <definedName name="_____________________AGG6">#REF!</definedName>
    <definedName name="_____________________AWM10">#REF!</definedName>
    <definedName name="_____________________AWM40">#REF!</definedName>
    <definedName name="_____________________AWM6">#REF!</definedName>
    <definedName name="_____________________CAN112">13.42</definedName>
    <definedName name="_____________________CAN113">12.98</definedName>
    <definedName name="_____________________CAN117">12.7</definedName>
    <definedName name="_____________________CAN118">13.27</definedName>
    <definedName name="_____________________CAN120">11.72</definedName>
    <definedName name="_____________________CAN210">10.38</definedName>
    <definedName name="_____________________CAN211">10.58</definedName>
    <definedName name="_____________________CAN213">10.56</definedName>
    <definedName name="_____________________CAN215">10.22</definedName>
    <definedName name="_____________________CAN216">9.61</definedName>
    <definedName name="_____________________CAN217">10.47</definedName>
    <definedName name="_____________________CAN219">10.91</definedName>
    <definedName name="_____________________CAN220">11.09</definedName>
    <definedName name="_____________________CAN221">11.25</definedName>
    <definedName name="_____________________CAN222">10.17</definedName>
    <definedName name="_____________________CAN223">9.89</definedName>
    <definedName name="_____________________CAN230">10.79</definedName>
    <definedName name="_____________________can421">40.2</definedName>
    <definedName name="_____________________can422">41.57</definedName>
    <definedName name="_____________________can423">43.9</definedName>
    <definedName name="_____________________can424">41.19</definedName>
    <definedName name="_____________________can425">42.81</definedName>
    <definedName name="_____________________can426">40.77</definedName>
    <definedName name="_____________________can427">40.92</definedName>
    <definedName name="_____________________can428">39.29</definedName>
    <definedName name="_____________________can429">45.19</definedName>
    <definedName name="_____________________can430">40.73</definedName>
    <definedName name="_____________________can431">42.52</definedName>
    <definedName name="_____________________can432">42.53</definedName>
    <definedName name="_____________________can433">43.69</definedName>
    <definedName name="_____________________can434">40.43</definedName>
    <definedName name="_____________________can435">43.3</definedName>
    <definedName name="_____________________CDG100">#REF!</definedName>
    <definedName name="_____________________CDG250">#REF!</definedName>
    <definedName name="_____________________CDG50">#REF!</definedName>
    <definedName name="_____________________CDG500">#REF!</definedName>
    <definedName name="_____________________CEM53">#REF!</definedName>
    <definedName name="_____________________CRN3">#REF!</definedName>
    <definedName name="_____________________CRN35">#REF!</definedName>
    <definedName name="_____________________CRN80">#REF!</definedName>
    <definedName name="_____________________dec05" hidden="1">{"'Sheet1'!$A$4386:$N$4591"}</definedName>
    <definedName name="_____________________DOZ50">#REF!</definedName>
    <definedName name="_____________________DOZ80">#REF!</definedName>
    <definedName name="_____________________EXC20">'[10]Rate Analysis '!$E$50</definedName>
    <definedName name="_____________________ExV200">#REF!</definedName>
    <definedName name="_____________________GEN100">#REF!</definedName>
    <definedName name="_____________________GEN250">#REF!</definedName>
    <definedName name="_____________________GEN325">#REF!</definedName>
    <definedName name="_____________________GEN380">#REF!</definedName>
    <definedName name="_____________________GSB1">#REF!</definedName>
    <definedName name="_____________________GSB2">#REF!</definedName>
    <definedName name="_____________________GSB3">#REF!</definedName>
    <definedName name="_____________________HMP1">#REF!</definedName>
    <definedName name="_____________________HMP2">#REF!</definedName>
    <definedName name="_____________________HMP3">#REF!</definedName>
    <definedName name="_____________________HMP4">#REF!</definedName>
    <definedName name="_____________________III7">"$C4.$#REF!$#REF!"</definedName>
    <definedName name="_____________________lb1">#REF!</definedName>
    <definedName name="_____________________lb2">#REF!</definedName>
    <definedName name="_____________________mac2">200</definedName>
    <definedName name="_____________________MIX10">#REF!</definedName>
    <definedName name="_____________________MIX15">#REF!</definedName>
    <definedName name="_____________________MIX15150">'[4]Mix Design'!#REF!</definedName>
    <definedName name="_____________________MIX1540">'[4]Mix Design'!$P$11</definedName>
    <definedName name="_____________________MIX1580">'[4]Mix Design'!#REF!</definedName>
    <definedName name="_____________________MIX2">'[5]Mix Design'!$P$12</definedName>
    <definedName name="_____________________MIX20">#REF!</definedName>
    <definedName name="_____________________MIX2020">'[4]Mix Design'!$P$12</definedName>
    <definedName name="_____________________MIX2040">'[4]Mix Design'!$P$13</definedName>
    <definedName name="_____________________MIX25">#REF!</definedName>
    <definedName name="_____________________MIX2540">'[4]Mix Design'!$P$15</definedName>
    <definedName name="_____________________Mix255">'[6]Mix Design'!$P$13</definedName>
    <definedName name="_____________________MIX30">#REF!</definedName>
    <definedName name="_____________________MIX35">#REF!</definedName>
    <definedName name="_____________________MIX40">#REF!</definedName>
    <definedName name="_____________________MIX45">'[4]Mix Design'!#REF!</definedName>
    <definedName name="_____________________mm1">#REF!</definedName>
    <definedName name="_____________________mm2">#REF!</definedName>
    <definedName name="_____________________mm3">#REF!</definedName>
    <definedName name="_____________________MUR5">#REF!</definedName>
    <definedName name="_____________________MUR8">#REF!</definedName>
    <definedName name="_____________________OPC43">#REF!</definedName>
    <definedName name="_____________________PPC53">'[11]Rate Analysis '!$E$19</definedName>
    <definedName name="_____________________sh1">90</definedName>
    <definedName name="_____________________sh2">120</definedName>
    <definedName name="_____________________sh3">150</definedName>
    <definedName name="_____________________sh4">180</definedName>
    <definedName name="_____________________SLV10025">'[8]ANAL-PIPE LINE'!#REF!</definedName>
    <definedName name="_____________________tab1">#REF!</definedName>
    <definedName name="_____________________tab2">#REF!</definedName>
    <definedName name="_____________________TIP1">#REF!</definedName>
    <definedName name="_____________________TIP2">#REF!</definedName>
    <definedName name="_____________________TIP3">#REF!</definedName>
    <definedName name="____________________A65537">#REF!</definedName>
    <definedName name="____________________ABM10">#REF!</definedName>
    <definedName name="____________________ABM40">#REF!</definedName>
    <definedName name="____________________ABM6">#REF!</definedName>
    <definedName name="____________________ACB10">#REF!</definedName>
    <definedName name="____________________ACB20">#REF!</definedName>
    <definedName name="____________________ACR10">#REF!</definedName>
    <definedName name="____________________ACR20">#REF!</definedName>
    <definedName name="____________________AGG6">#REF!</definedName>
    <definedName name="____________________AWM10">#REF!</definedName>
    <definedName name="____________________AWM40">#REF!</definedName>
    <definedName name="____________________AWM6">#REF!</definedName>
    <definedName name="____________________CAN112">13.42</definedName>
    <definedName name="____________________CAN113">12.98</definedName>
    <definedName name="____________________CAN117">12.7</definedName>
    <definedName name="____________________CAN118">13.27</definedName>
    <definedName name="____________________CAN120">11.72</definedName>
    <definedName name="____________________CAN210">10.38</definedName>
    <definedName name="____________________CAN211">10.58</definedName>
    <definedName name="____________________CAN213">10.56</definedName>
    <definedName name="____________________CAN215">10.22</definedName>
    <definedName name="____________________CAN216">9.61</definedName>
    <definedName name="____________________CAN217">10.47</definedName>
    <definedName name="____________________CAN219">10.91</definedName>
    <definedName name="____________________CAN220">11.09</definedName>
    <definedName name="____________________CAN221">11.25</definedName>
    <definedName name="____________________CAN222">10.17</definedName>
    <definedName name="____________________CAN223">9.89</definedName>
    <definedName name="____________________CAN230">10.79</definedName>
    <definedName name="____________________can421">40.2</definedName>
    <definedName name="____________________can422">41.57</definedName>
    <definedName name="____________________can423">43.9</definedName>
    <definedName name="____________________can424">41.19</definedName>
    <definedName name="____________________can425">42.81</definedName>
    <definedName name="____________________can426">40.77</definedName>
    <definedName name="____________________can427">40.92</definedName>
    <definedName name="____________________can428">39.29</definedName>
    <definedName name="____________________can429">45.19</definedName>
    <definedName name="____________________can430">40.73</definedName>
    <definedName name="____________________can431">42.52</definedName>
    <definedName name="____________________can432">42.53</definedName>
    <definedName name="____________________can433">43.69</definedName>
    <definedName name="____________________can434">40.43</definedName>
    <definedName name="____________________can435">43.3</definedName>
    <definedName name="____________________CDG100">#REF!</definedName>
    <definedName name="____________________CDG250">#REF!</definedName>
    <definedName name="____________________CDG50">#REF!</definedName>
    <definedName name="____________________CDG500">#REF!</definedName>
    <definedName name="____________________CEM53">#REF!</definedName>
    <definedName name="____________________CRN3">#REF!</definedName>
    <definedName name="____________________CRN35">#REF!</definedName>
    <definedName name="____________________CRN80">#REF!</definedName>
    <definedName name="____________________dec05" hidden="1">{"'Sheet1'!$A$4386:$N$4591"}</definedName>
    <definedName name="____________________DOZ50">#REF!</definedName>
    <definedName name="____________________DOZ80">#REF!</definedName>
    <definedName name="____________________EXC20">'[10]Rate Analysis '!$E$50</definedName>
    <definedName name="____________________ExV200">#REF!</definedName>
    <definedName name="____________________GEN100">#REF!</definedName>
    <definedName name="____________________GEN250">#REF!</definedName>
    <definedName name="____________________GEN325">#REF!</definedName>
    <definedName name="____________________GEN380">#REF!</definedName>
    <definedName name="____________________GSB1">#REF!</definedName>
    <definedName name="____________________GSB2">#REF!</definedName>
    <definedName name="____________________GSB3">#REF!</definedName>
    <definedName name="____________________HMP1">#REF!</definedName>
    <definedName name="____________________HMP2">#REF!</definedName>
    <definedName name="____________________HMP3">#REF!</definedName>
    <definedName name="____________________HMP4">#REF!</definedName>
    <definedName name="____________________III7">"$C4.$#REF!$#REF!"</definedName>
    <definedName name="____________________lb1">#REF!</definedName>
    <definedName name="____________________lb2">#REF!</definedName>
    <definedName name="____________________mac2">200</definedName>
    <definedName name="____________________MIX10">#REF!</definedName>
    <definedName name="____________________MIX15">#REF!</definedName>
    <definedName name="____________________MIX15150">'[4]Mix Design'!#REF!</definedName>
    <definedName name="____________________MIX1540">'[4]Mix Design'!$P$11</definedName>
    <definedName name="____________________MIX1580">'[4]Mix Design'!#REF!</definedName>
    <definedName name="____________________MIX2">'[5]Mix Design'!$P$12</definedName>
    <definedName name="____________________MIX20">#REF!</definedName>
    <definedName name="____________________MIX2020">'[4]Mix Design'!$P$12</definedName>
    <definedName name="____________________MIX2040">'[4]Mix Design'!$P$13</definedName>
    <definedName name="____________________MIX25">#REF!</definedName>
    <definedName name="____________________MIX2540">'[4]Mix Design'!$P$15</definedName>
    <definedName name="____________________Mix255">'[6]Mix Design'!$P$13</definedName>
    <definedName name="____________________MIX30">#REF!</definedName>
    <definedName name="____________________MIX35">#REF!</definedName>
    <definedName name="____________________MIX40">#REF!</definedName>
    <definedName name="____________________MIX45">'[4]Mix Design'!#REF!</definedName>
    <definedName name="____________________mm1">#REF!</definedName>
    <definedName name="____________________mm2">#REF!</definedName>
    <definedName name="____________________mm3">#REF!</definedName>
    <definedName name="____________________MUR5">#REF!</definedName>
    <definedName name="____________________MUR8">#REF!</definedName>
    <definedName name="____________________OPC43">#REF!</definedName>
    <definedName name="____________________PPC53">'[12]Rate Analysis '!$E$19</definedName>
    <definedName name="____________________sh1">90</definedName>
    <definedName name="____________________sh2">120</definedName>
    <definedName name="____________________sh3">150</definedName>
    <definedName name="____________________sh4">180</definedName>
    <definedName name="____________________SLV10025">'[8]ANAL-PIPE LINE'!#REF!</definedName>
    <definedName name="____________________tab1">#REF!</definedName>
    <definedName name="____________________tab2">#REF!</definedName>
    <definedName name="____________________TIP1">#REF!</definedName>
    <definedName name="____________________TIP2">#REF!</definedName>
    <definedName name="____________________TIP3">#REF!</definedName>
    <definedName name="___________________A65537">#REF!</definedName>
    <definedName name="___________________ABM10">#REF!</definedName>
    <definedName name="___________________ABM40">#REF!</definedName>
    <definedName name="___________________ABM6">#REF!</definedName>
    <definedName name="___________________ACB10">#REF!</definedName>
    <definedName name="___________________ACB20">#REF!</definedName>
    <definedName name="___________________ACR10">#REF!</definedName>
    <definedName name="___________________ACR20">#REF!</definedName>
    <definedName name="___________________AGG6">#REF!</definedName>
    <definedName name="___________________ash1">[13]ANAL!#REF!</definedName>
    <definedName name="___________________AWM10">#REF!</definedName>
    <definedName name="___________________AWM40">#REF!</definedName>
    <definedName name="___________________AWM6">#REF!</definedName>
    <definedName name="___________________CAN112">13.42</definedName>
    <definedName name="___________________CAN113">12.98</definedName>
    <definedName name="___________________CAN117">12.7</definedName>
    <definedName name="___________________CAN118">13.27</definedName>
    <definedName name="___________________CAN120">11.72</definedName>
    <definedName name="___________________CAN210">10.38</definedName>
    <definedName name="___________________CAN211">10.58</definedName>
    <definedName name="___________________CAN213">10.56</definedName>
    <definedName name="___________________CAN215">10.22</definedName>
    <definedName name="___________________CAN216">9.61</definedName>
    <definedName name="___________________CAN217">10.47</definedName>
    <definedName name="___________________CAN219">10.91</definedName>
    <definedName name="___________________CAN220">11.09</definedName>
    <definedName name="___________________CAN221">11.25</definedName>
    <definedName name="___________________CAN222">10.17</definedName>
    <definedName name="___________________CAN223">9.89</definedName>
    <definedName name="___________________CAN230">10.79</definedName>
    <definedName name="___________________can421">40.2</definedName>
    <definedName name="___________________can422">41.57</definedName>
    <definedName name="___________________can423">43.9</definedName>
    <definedName name="___________________can424">41.19</definedName>
    <definedName name="___________________can425">42.81</definedName>
    <definedName name="___________________can426">40.77</definedName>
    <definedName name="___________________can427">40.92</definedName>
    <definedName name="___________________can428">39.29</definedName>
    <definedName name="___________________can429">45.19</definedName>
    <definedName name="___________________can430">40.73</definedName>
    <definedName name="___________________can431">42.52</definedName>
    <definedName name="___________________can432">42.53</definedName>
    <definedName name="___________________can433">43.69</definedName>
    <definedName name="___________________can434">40.43</definedName>
    <definedName name="___________________can435">43.3</definedName>
    <definedName name="___________________CAN458">[14]PROCTOR!#REF!</definedName>
    <definedName name="___________________CAN486">[14]PROCTOR!#REF!</definedName>
    <definedName name="___________________CAN487">[14]PROCTOR!#REF!</definedName>
    <definedName name="___________________CAN488">[14]PROCTOR!#REF!</definedName>
    <definedName name="___________________CAN489">[14]PROCTOR!#REF!</definedName>
    <definedName name="___________________CAN490">[14]PROCTOR!#REF!</definedName>
    <definedName name="___________________CAN491">[14]PROCTOR!#REF!</definedName>
    <definedName name="___________________CAN492">[14]PROCTOR!#REF!</definedName>
    <definedName name="___________________CAN493">[14]PROCTOR!#REF!</definedName>
    <definedName name="___________________CAN494">[14]PROCTOR!#REF!</definedName>
    <definedName name="___________________CAN495">[14]PROCTOR!#REF!</definedName>
    <definedName name="___________________CAN496">[14]PROCTOR!#REF!</definedName>
    <definedName name="___________________CAN497">[14]PROCTOR!#REF!</definedName>
    <definedName name="___________________CAN498">[14]PROCTOR!#REF!</definedName>
    <definedName name="___________________CAN499">[14]PROCTOR!#REF!</definedName>
    <definedName name="___________________CAN500">[14]PROCTOR!#REF!</definedName>
    <definedName name="___________________CDG100">#REF!</definedName>
    <definedName name="___________________CDG250">#REF!</definedName>
    <definedName name="___________________CDG50">#REF!</definedName>
    <definedName name="___________________CDG500">#REF!</definedName>
    <definedName name="___________________CEM53">#REF!</definedName>
    <definedName name="___________________CRN3">#REF!</definedName>
    <definedName name="___________________CRN35">#REF!</definedName>
    <definedName name="___________________CRN80">#REF!</definedName>
    <definedName name="___________________dec05" hidden="1">{"'Sheet1'!$A$4386:$N$4591"}</definedName>
    <definedName name="___________________DOZ50">#REF!</definedName>
    <definedName name="___________________DOZ80">#REF!</definedName>
    <definedName name="___________________EXC20">'[10]Rate Analysis '!$E$50</definedName>
    <definedName name="___________________ExV200">#REF!</definedName>
    <definedName name="___________________GEN100">#REF!</definedName>
    <definedName name="___________________GEN250">#REF!</definedName>
    <definedName name="___________________GEN325">#REF!</definedName>
    <definedName name="___________________GEN380">#REF!</definedName>
    <definedName name="___________________GSB1">#REF!</definedName>
    <definedName name="___________________GSB2">#REF!</definedName>
    <definedName name="___________________GSB3">#REF!</definedName>
    <definedName name="___________________HMP1">#REF!</definedName>
    <definedName name="___________________HMP2">#REF!</definedName>
    <definedName name="___________________HMP3">#REF!</definedName>
    <definedName name="___________________HMP4">#REF!</definedName>
    <definedName name="___________________III7">"$C4.$#REF!$#REF!"</definedName>
    <definedName name="___________________lb1">#REF!</definedName>
    <definedName name="___________________lb2">#REF!</definedName>
    <definedName name="___________________mac2">200</definedName>
    <definedName name="___________________MIX10">#REF!</definedName>
    <definedName name="___________________MIX15">#REF!</definedName>
    <definedName name="___________________MIX15150">'[4]Mix Design'!#REF!</definedName>
    <definedName name="___________________MIX1540">'[4]Mix Design'!$P$11</definedName>
    <definedName name="___________________MIX1580">'[4]Mix Design'!#REF!</definedName>
    <definedName name="___________________MIX2">'[5]Mix Design'!$P$12</definedName>
    <definedName name="___________________MIX20">#REF!</definedName>
    <definedName name="___________________MIX2020">'[4]Mix Design'!$P$12</definedName>
    <definedName name="___________________MIX2040">'[4]Mix Design'!$P$13</definedName>
    <definedName name="___________________MIX25">#REF!</definedName>
    <definedName name="___________________MIX2540">'[4]Mix Design'!$P$15</definedName>
    <definedName name="___________________Mix255">'[6]Mix Design'!$P$13</definedName>
    <definedName name="___________________MIX30">#REF!</definedName>
    <definedName name="___________________MIX35">#REF!</definedName>
    <definedName name="___________________MIX40">#REF!</definedName>
    <definedName name="___________________MIX45">'[4]Mix Design'!#REF!</definedName>
    <definedName name="___________________mm1">#REF!</definedName>
    <definedName name="___________________mm2">#REF!</definedName>
    <definedName name="___________________mm3">#REF!</definedName>
    <definedName name="___________________MUR5">#REF!</definedName>
    <definedName name="___________________MUR8">#REF!</definedName>
    <definedName name="___________________OPC43">#REF!</definedName>
    <definedName name="___________________PPC53">'[12]Rate Analysis '!$E$19</definedName>
    <definedName name="___________________sh1">90</definedName>
    <definedName name="___________________sh2">120</definedName>
    <definedName name="___________________sh3">150</definedName>
    <definedName name="___________________sh4">180</definedName>
    <definedName name="___________________SLV10025">'[8]ANAL-PIPE LINE'!#REF!</definedName>
    <definedName name="___________________tab1">#REF!</definedName>
    <definedName name="___________________tab2">#REF!</definedName>
    <definedName name="___________________TIP1">#REF!</definedName>
    <definedName name="___________________TIP2">#REF!</definedName>
    <definedName name="___________________TIP3">#REF!</definedName>
    <definedName name="__________________A65537">#REF!</definedName>
    <definedName name="__________________ABM10">#REF!</definedName>
    <definedName name="__________________ABM40">#REF!</definedName>
    <definedName name="__________________ABM6">#REF!</definedName>
    <definedName name="__________________ACB10">#REF!</definedName>
    <definedName name="__________________ACB20">#REF!</definedName>
    <definedName name="__________________ACR10">#REF!</definedName>
    <definedName name="__________________ACR20">#REF!</definedName>
    <definedName name="__________________AGG10">#REF!</definedName>
    <definedName name="__________________AGG6">#REF!</definedName>
    <definedName name="__________________ARV8040">'[15]ANAL-PUMP HOUSE'!$I$55</definedName>
    <definedName name="__________________ash1">[16]ANAL!#REF!</definedName>
    <definedName name="__________________AWM10">#REF!</definedName>
    <definedName name="__________________AWM40">#REF!</definedName>
    <definedName name="__________________AWM6">#REF!</definedName>
    <definedName name="__________________BTV300">'[15]ANAL-PUMP HOUSE'!$I$52</definedName>
    <definedName name="__________________CAN112">13.42</definedName>
    <definedName name="__________________CAN113">12.98</definedName>
    <definedName name="__________________CAN117">12.7</definedName>
    <definedName name="__________________CAN118">13.27</definedName>
    <definedName name="__________________CAN120">11.72</definedName>
    <definedName name="__________________CAN210">10.38</definedName>
    <definedName name="__________________CAN211">10.58</definedName>
    <definedName name="__________________CAN213">10.56</definedName>
    <definedName name="__________________CAN215">10.22</definedName>
    <definedName name="__________________CAN216">9.61</definedName>
    <definedName name="__________________CAN217">10.47</definedName>
    <definedName name="__________________CAN219">10.91</definedName>
    <definedName name="__________________CAN220">11.09</definedName>
    <definedName name="__________________CAN221">11.25</definedName>
    <definedName name="__________________CAN222">10.17</definedName>
    <definedName name="__________________CAN223">9.89</definedName>
    <definedName name="__________________CAN230">10.79</definedName>
    <definedName name="__________________can421">40.2</definedName>
    <definedName name="__________________can422">41.57</definedName>
    <definedName name="__________________can423">43.9</definedName>
    <definedName name="__________________can424">41.19</definedName>
    <definedName name="__________________can425">42.81</definedName>
    <definedName name="__________________can426">40.77</definedName>
    <definedName name="__________________can427">40.92</definedName>
    <definedName name="__________________can428">39.29</definedName>
    <definedName name="__________________can429">45.19</definedName>
    <definedName name="__________________can430">40.73</definedName>
    <definedName name="__________________can431">42.52</definedName>
    <definedName name="__________________can432">42.53</definedName>
    <definedName name="__________________can433">43.69</definedName>
    <definedName name="__________________can434">40.43</definedName>
    <definedName name="__________________can435">43.3</definedName>
    <definedName name="__________________CAN458">[17]PROCTOR!#REF!</definedName>
    <definedName name="__________________CAN486">[17]PROCTOR!#REF!</definedName>
    <definedName name="__________________CAN487">[17]PROCTOR!#REF!</definedName>
    <definedName name="__________________CAN488">[17]PROCTOR!#REF!</definedName>
    <definedName name="__________________CAN489">[17]PROCTOR!#REF!</definedName>
    <definedName name="__________________CAN490">[17]PROCTOR!#REF!</definedName>
    <definedName name="__________________CAN491">[17]PROCTOR!#REF!</definedName>
    <definedName name="__________________CAN492">[17]PROCTOR!#REF!</definedName>
    <definedName name="__________________CAN493">[17]PROCTOR!#REF!</definedName>
    <definedName name="__________________CAN494">[17]PROCTOR!#REF!</definedName>
    <definedName name="__________________CAN495">[17]PROCTOR!#REF!</definedName>
    <definedName name="__________________CAN496">[17]PROCTOR!#REF!</definedName>
    <definedName name="__________________CAN497">[17]PROCTOR!#REF!</definedName>
    <definedName name="__________________CAN498">[17]PROCTOR!#REF!</definedName>
    <definedName name="__________________CAN499">[17]PROCTOR!#REF!</definedName>
    <definedName name="__________________CAN500">[17]PROCTOR!#REF!</definedName>
    <definedName name="__________________CDG100">#REF!</definedName>
    <definedName name="__________________CDG250">#REF!</definedName>
    <definedName name="__________________CDG50">#REF!</definedName>
    <definedName name="__________________CDG500">#REF!</definedName>
    <definedName name="__________________CEM53">#REF!</definedName>
    <definedName name="__________________CRN3">#REF!</definedName>
    <definedName name="__________________CRN35">#REF!</definedName>
    <definedName name="__________________CRN80">#REF!</definedName>
    <definedName name="__________________dec05" hidden="1">{"'Sheet1'!$A$4386:$N$4591"}</definedName>
    <definedName name="__________________DOZ50">#REF!</definedName>
    <definedName name="__________________DOZ80">#REF!</definedName>
    <definedName name="__________________EXC20">'[10]Rate Analysis '!$E$50</definedName>
    <definedName name="__________________ExV200">#REF!</definedName>
    <definedName name="__________________GEN100">#REF!</definedName>
    <definedName name="__________________GEN250">#REF!</definedName>
    <definedName name="__________________GEN325">#REF!</definedName>
    <definedName name="__________________GEN380">#REF!</definedName>
    <definedName name="__________________GSB1">#REF!</definedName>
    <definedName name="__________________GSB2">#REF!</definedName>
    <definedName name="__________________GSB3">#REF!</definedName>
    <definedName name="__________________HMP1">#REF!</definedName>
    <definedName name="__________________HMP2">#REF!</definedName>
    <definedName name="__________________HMP3">#REF!</definedName>
    <definedName name="__________________HMP4">#REF!</definedName>
    <definedName name="__________________HRC1">'[15]Pipe trench'!$V$23</definedName>
    <definedName name="__________________HRC2">'[15]Pipe trench'!$V$24</definedName>
    <definedName name="__________________HSE1">'[15]Pipe trench'!$V$11</definedName>
    <definedName name="__________________III7">"$C4.$#REF!$#REF!"</definedName>
    <definedName name="__________________lb1">#REF!</definedName>
    <definedName name="__________________lb2">#REF!</definedName>
    <definedName name="__________________mac2">200</definedName>
    <definedName name="__________________MIX10">#REF!</definedName>
    <definedName name="__________________MIX15">#REF!</definedName>
    <definedName name="__________________MIX15150">'[4]Mix Design'!#REF!</definedName>
    <definedName name="__________________MIX1540">'[4]Mix Design'!$P$11</definedName>
    <definedName name="__________________MIX1580">'[4]Mix Design'!#REF!</definedName>
    <definedName name="__________________MIX2">'[5]Mix Design'!$P$12</definedName>
    <definedName name="__________________MIX20">#REF!</definedName>
    <definedName name="__________________MIX2020">'[4]Mix Design'!$P$12</definedName>
    <definedName name="__________________MIX2040">'[4]Mix Design'!$P$13</definedName>
    <definedName name="__________________MIX25">#REF!</definedName>
    <definedName name="__________________MIX2540">'[4]Mix Design'!$P$15</definedName>
    <definedName name="__________________Mix255">'[6]Mix Design'!$P$13</definedName>
    <definedName name="__________________MIX30">#REF!</definedName>
    <definedName name="__________________MIX35">#REF!</definedName>
    <definedName name="__________________MIX40">#REF!</definedName>
    <definedName name="__________________MIX45">'[4]Mix Design'!#REF!</definedName>
    <definedName name="__________________mm1">#REF!</definedName>
    <definedName name="__________________mm2">#REF!</definedName>
    <definedName name="__________________mm3">#REF!</definedName>
    <definedName name="__________________MUR5">#REF!</definedName>
    <definedName name="__________________MUR8">#REF!</definedName>
    <definedName name="__________________OPC43">#REF!</definedName>
    <definedName name="__________________ORC1">'[15]Pipe trench'!$V$17</definedName>
    <definedName name="__________________ORC2">'[15]Pipe trench'!$V$18</definedName>
    <definedName name="__________________OSE1">'[15]Pipe trench'!$V$8</definedName>
    <definedName name="__________________PPC53">'[12]Rate Analysis '!$E$19</definedName>
    <definedName name="__________________sh1">90</definedName>
    <definedName name="__________________sh2">120</definedName>
    <definedName name="__________________sh3">150</definedName>
    <definedName name="__________________sh4">180</definedName>
    <definedName name="__________________SLV10025">'[8]ANAL-PIPE LINE'!#REF!</definedName>
    <definedName name="__________________SLV20025">'[15]ANAL-PUMP HOUSE'!$I$58</definedName>
    <definedName name="__________________SLV80010">'[15]ANAL-PUMP HOUSE'!$I$60</definedName>
    <definedName name="__________________tab1">#REF!</definedName>
    <definedName name="__________________tab2">#REF!</definedName>
    <definedName name="__________________TIP1">#REF!</definedName>
    <definedName name="__________________TIP2">#REF!</definedName>
    <definedName name="__________________TIP3">#REF!</definedName>
    <definedName name="_________________A65537">#REF!</definedName>
    <definedName name="_________________ABM10">#REF!</definedName>
    <definedName name="_________________ABM40">#REF!</definedName>
    <definedName name="_________________ABM6">#REF!</definedName>
    <definedName name="_________________ACB10">#REF!</definedName>
    <definedName name="_________________ACB20">#REF!</definedName>
    <definedName name="_________________ACR10">#REF!</definedName>
    <definedName name="_________________ACR20">#REF!</definedName>
    <definedName name="_________________AGG10">#REF!</definedName>
    <definedName name="_________________AGG6">#REF!</definedName>
    <definedName name="_________________ash1">[13]ANAL!#REF!</definedName>
    <definedName name="_________________AWM10">#REF!</definedName>
    <definedName name="_________________AWM40">#REF!</definedName>
    <definedName name="_________________AWM6">#REF!</definedName>
    <definedName name="_________________CAN112">13.42</definedName>
    <definedName name="_________________CAN113">12.98</definedName>
    <definedName name="_________________CAN117">12.7</definedName>
    <definedName name="_________________CAN118">13.27</definedName>
    <definedName name="_________________CAN120">11.72</definedName>
    <definedName name="_________________CAN210">10.38</definedName>
    <definedName name="_________________CAN211">10.58</definedName>
    <definedName name="_________________CAN213">10.56</definedName>
    <definedName name="_________________CAN215">10.22</definedName>
    <definedName name="_________________CAN216">9.61</definedName>
    <definedName name="_________________CAN217">10.47</definedName>
    <definedName name="_________________CAN219">10.91</definedName>
    <definedName name="_________________CAN220">11.09</definedName>
    <definedName name="_________________CAN221">11.25</definedName>
    <definedName name="_________________CAN222">10.17</definedName>
    <definedName name="_________________CAN223">9.89</definedName>
    <definedName name="_________________CAN230">10.79</definedName>
    <definedName name="_________________can421">40.2</definedName>
    <definedName name="_________________can422">41.57</definedName>
    <definedName name="_________________can423">43.9</definedName>
    <definedName name="_________________can424">41.19</definedName>
    <definedName name="_________________can425">42.81</definedName>
    <definedName name="_________________can426">40.77</definedName>
    <definedName name="_________________can427">40.92</definedName>
    <definedName name="_________________can428">39.29</definedName>
    <definedName name="_________________can429">45.19</definedName>
    <definedName name="_________________can430">40.73</definedName>
    <definedName name="_________________can431">42.52</definedName>
    <definedName name="_________________can432">42.53</definedName>
    <definedName name="_________________can433">43.69</definedName>
    <definedName name="_________________can434">40.43</definedName>
    <definedName name="_________________can435">43.3</definedName>
    <definedName name="_________________CAN458">[14]PROCTOR!#REF!</definedName>
    <definedName name="_________________CAN486">[14]PROCTOR!#REF!</definedName>
    <definedName name="_________________CAN487">[14]PROCTOR!#REF!</definedName>
    <definedName name="_________________CAN488">[14]PROCTOR!#REF!</definedName>
    <definedName name="_________________CAN489">[14]PROCTOR!#REF!</definedName>
    <definedName name="_________________CAN490">[14]PROCTOR!#REF!</definedName>
    <definedName name="_________________CAN491">[14]PROCTOR!#REF!</definedName>
    <definedName name="_________________CAN492">[14]PROCTOR!#REF!</definedName>
    <definedName name="_________________CAN493">[14]PROCTOR!#REF!</definedName>
    <definedName name="_________________CAN494">[14]PROCTOR!#REF!</definedName>
    <definedName name="_________________CAN495">[14]PROCTOR!#REF!</definedName>
    <definedName name="_________________CAN496">[14]PROCTOR!#REF!</definedName>
    <definedName name="_________________CAN497">[14]PROCTOR!#REF!</definedName>
    <definedName name="_________________CAN498">[14]PROCTOR!#REF!</definedName>
    <definedName name="_________________CAN499">[14]PROCTOR!#REF!</definedName>
    <definedName name="_________________CAN500">[14]PROCTOR!#REF!</definedName>
    <definedName name="_________________CDG100">#REF!</definedName>
    <definedName name="_________________CDG250">#REF!</definedName>
    <definedName name="_________________CDG50">#REF!</definedName>
    <definedName name="_________________CDG500">#REF!</definedName>
    <definedName name="_________________CEM53">#REF!</definedName>
    <definedName name="_________________CRN3">#REF!</definedName>
    <definedName name="_________________CRN35">#REF!</definedName>
    <definedName name="_________________CRN80">#REF!</definedName>
    <definedName name="_________________dec05" hidden="1">{"'Sheet1'!$A$4386:$N$4591"}</definedName>
    <definedName name="_________________DOZ50">#REF!</definedName>
    <definedName name="_________________DOZ80">#REF!</definedName>
    <definedName name="_________________EXC20">'[10]Rate Analysis '!$E$50</definedName>
    <definedName name="_________________ExV200">#REF!</definedName>
    <definedName name="_________________GEN100">#REF!</definedName>
    <definedName name="_________________GEN250">#REF!</definedName>
    <definedName name="_________________GEN325">#REF!</definedName>
    <definedName name="_________________GEN380">#REF!</definedName>
    <definedName name="_________________GSB1">#REF!</definedName>
    <definedName name="_________________GSB2">#REF!</definedName>
    <definedName name="_________________GSB3">#REF!</definedName>
    <definedName name="_________________HMP1">#REF!</definedName>
    <definedName name="_________________HMP2">#REF!</definedName>
    <definedName name="_________________HMP3">#REF!</definedName>
    <definedName name="_________________HMP4">#REF!</definedName>
    <definedName name="_________________III7">"$C4.$#REF!$#REF!"</definedName>
    <definedName name="_________________lb1">#REF!</definedName>
    <definedName name="_________________lb2">#REF!</definedName>
    <definedName name="_________________mac2">200</definedName>
    <definedName name="_________________MIX10">#REF!</definedName>
    <definedName name="_________________MIX15">#REF!</definedName>
    <definedName name="_________________MIX15150">'[4]Mix Design'!#REF!</definedName>
    <definedName name="_________________MIX1540">'[4]Mix Design'!$P$11</definedName>
    <definedName name="_________________MIX1580">'[4]Mix Design'!#REF!</definedName>
    <definedName name="_________________MIX2">'[5]Mix Design'!$P$12</definedName>
    <definedName name="_________________MIX20">#REF!</definedName>
    <definedName name="_________________MIX2020">'[4]Mix Design'!$P$12</definedName>
    <definedName name="_________________MIX2040">'[4]Mix Design'!$P$13</definedName>
    <definedName name="_________________MIX25">#REF!</definedName>
    <definedName name="_________________MIX2540">'[4]Mix Design'!$P$15</definedName>
    <definedName name="_________________Mix255">'[6]Mix Design'!$P$13</definedName>
    <definedName name="_________________MIX30">#REF!</definedName>
    <definedName name="_________________MIX35">#REF!</definedName>
    <definedName name="_________________MIX40">#REF!</definedName>
    <definedName name="_________________MIX45">'[4]Mix Design'!#REF!</definedName>
    <definedName name="_________________mm1">#REF!</definedName>
    <definedName name="_________________mm2">#REF!</definedName>
    <definedName name="_________________mm3">#REF!</definedName>
    <definedName name="_________________MUR5">#REF!</definedName>
    <definedName name="_________________MUR8">#REF!</definedName>
    <definedName name="_________________OPC43">#REF!</definedName>
    <definedName name="_________________PPC53">'[12]Rate Analysis '!$E$19</definedName>
    <definedName name="_________________sh1">90</definedName>
    <definedName name="_________________sh2">120</definedName>
    <definedName name="_________________sh3">150</definedName>
    <definedName name="_________________sh4">180</definedName>
    <definedName name="_________________SLV10025">'[18]ANAL-PIPE LINE'!#REF!</definedName>
    <definedName name="_________________tab1">#REF!</definedName>
    <definedName name="_________________tab2">#REF!</definedName>
    <definedName name="_________________TIP1">#REF!</definedName>
    <definedName name="_________________TIP2">#REF!</definedName>
    <definedName name="_________________TIP3">#REF!</definedName>
    <definedName name="________________A65537">#REF!</definedName>
    <definedName name="________________ABM10">#REF!</definedName>
    <definedName name="________________ABM40">#REF!</definedName>
    <definedName name="________________ABM6">#REF!</definedName>
    <definedName name="________________ACB10">#REF!</definedName>
    <definedName name="________________ACB20">#REF!</definedName>
    <definedName name="________________ACR10">#REF!</definedName>
    <definedName name="________________ACR20">#REF!</definedName>
    <definedName name="________________AGG10">#REF!</definedName>
    <definedName name="________________AGG6">#REF!</definedName>
    <definedName name="________________ash1">[13]ANAL!#REF!</definedName>
    <definedName name="________________AWM10">#REF!</definedName>
    <definedName name="________________AWM40">#REF!</definedName>
    <definedName name="________________AWM6">#REF!</definedName>
    <definedName name="________________CAN112">13.42</definedName>
    <definedName name="________________CAN113">12.98</definedName>
    <definedName name="________________CAN117">12.7</definedName>
    <definedName name="________________CAN118">13.27</definedName>
    <definedName name="________________CAN120">11.72</definedName>
    <definedName name="________________CAN210">10.38</definedName>
    <definedName name="________________CAN211">10.58</definedName>
    <definedName name="________________CAN213">10.56</definedName>
    <definedName name="________________CAN215">10.22</definedName>
    <definedName name="________________CAN216">9.61</definedName>
    <definedName name="________________CAN217">10.47</definedName>
    <definedName name="________________CAN219">10.91</definedName>
    <definedName name="________________CAN220">11.09</definedName>
    <definedName name="________________CAN221">11.25</definedName>
    <definedName name="________________CAN222">10.17</definedName>
    <definedName name="________________CAN223">9.89</definedName>
    <definedName name="________________CAN230">10.79</definedName>
    <definedName name="________________can421">40.2</definedName>
    <definedName name="________________can422">41.57</definedName>
    <definedName name="________________can423">43.9</definedName>
    <definedName name="________________can424">41.19</definedName>
    <definedName name="________________can425">42.81</definedName>
    <definedName name="________________can426">40.77</definedName>
    <definedName name="________________can427">40.92</definedName>
    <definedName name="________________can428">39.29</definedName>
    <definedName name="________________can429">45.19</definedName>
    <definedName name="________________can430">40.73</definedName>
    <definedName name="________________can431">42.52</definedName>
    <definedName name="________________can432">42.53</definedName>
    <definedName name="________________can433">43.69</definedName>
    <definedName name="________________can434">40.43</definedName>
    <definedName name="________________can435">43.3</definedName>
    <definedName name="________________CAN458">[14]PROCTOR!#REF!</definedName>
    <definedName name="________________CAN486">[14]PROCTOR!#REF!</definedName>
    <definedName name="________________CAN487">[14]PROCTOR!#REF!</definedName>
    <definedName name="________________CAN488">[14]PROCTOR!#REF!</definedName>
    <definedName name="________________CAN489">[14]PROCTOR!#REF!</definedName>
    <definedName name="________________CAN490">[14]PROCTOR!#REF!</definedName>
    <definedName name="________________CAN491">[14]PROCTOR!#REF!</definedName>
    <definedName name="________________CAN492">[14]PROCTOR!#REF!</definedName>
    <definedName name="________________CAN493">[14]PROCTOR!#REF!</definedName>
    <definedName name="________________CAN494">[14]PROCTOR!#REF!</definedName>
    <definedName name="________________CAN495">[14]PROCTOR!#REF!</definedName>
    <definedName name="________________CAN496">[14]PROCTOR!#REF!</definedName>
    <definedName name="________________CAN497">[14]PROCTOR!#REF!</definedName>
    <definedName name="________________CAN498">[14]PROCTOR!#REF!</definedName>
    <definedName name="________________CAN499">[14]PROCTOR!#REF!</definedName>
    <definedName name="________________CAN500">[14]PROCTOR!#REF!</definedName>
    <definedName name="________________CDG100">#REF!</definedName>
    <definedName name="________________CDG250">#REF!</definedName>
    <definedName name="________________CDG50">#REF!</definedName>
    <definedName name="________________CDG500">#REF!</definedName>
    <definedName name="________________CEM53">#REF!</definedName>
    <definedName name="________________CRN3">#REF!</definedName>
    <definedName name="________________CRN35">#REF!</definedName>
    <definedName name="________________CRN80">#REF!</definedName>
    <definedName name="________________dec05" hidden="1">{"'Sheet1'!$A$4386:$N$4591"}</definedName>
    <definedName name="________________DOZ50">#REF!</definedName>
    <definedName name="________________DOZ80">#REF!</definedName>
    <definedName name="________________EXC20">'[10]Rate Analysis '!$E$50</definedName>
    <definedName name="________________ExV200">#REF!</definedName>
    <definedName name="________________GEN100">#REF!</definedName>
    <definedName name="________________GEN250">#REF!</definedName>
    <definedName name="________________GEN325">#REF!</definedName>
    <definedName name="________________GEN380">#REF!</definedName>
    <definedName name="________________GSB1">#REF!</definedName>
    <definedName name="________________GSB2">#REF!</definedName>
    <definedName name="________________GSB3">#REF!</definedName>
    <definedName name="________________HMP1">#REF!</definedName>
    <definedName name="________________HMP2">#REF!</definedName>
    <definedName name="________________HMP3">#REF!</definedName>
    <definedName name="________________HMP4">#REF!</definedName>
    <definedName name="________________lb1">#REF!</definedName>
    <definedName name="________________lb2">#REF!</definedName>
    <definedName name="________________mac2">200</definedName>
    <definedName name="________________MIX10">#REF!</definedName>
    <definedName name="________________MIX15">#REF!</definedName>
    <definedName name="________________MIX15150">'[4]Mix Design'!#REF!</definedName>
    <definedName name="________________MIX1540">'[4]Mix Design'!$P$11</definedName>
    <definedName name="________________MIX1580">'[4]Mix Design'!#REF!</definedName>
    <definedName name="________________MIX2">'[5]Mix Design'!$P$12</definedName>
    <definedName name="________________MIX20">#REF!</definedName>
    <definedName name="________________MIX2020">'[4]Mix Design'!$P$12</definedName>
    <definedName name="________________MIX2040">'[4]Mix Design'!$P$13</definedName>
    <definedName name="________________MIX25">#REF!</definedName>
    <definedName name="________________MIX2540">'[4]Mix Design'!$P$15</definedName>
    <definedName name="________________Mix255">'[6]Mix Design'!$P$13</definedName>
    <definedName name="________________MIX30">#REF!</definedName>
    <definedName name="________________MIX35">#REF!</definedName>
    <definedName name="________________MIX40">#REF!</definedName>
    <definedName name="________________MIX45">'[4]Mix Design'!#REF!</definedName>
    <definedName name="________________mm1">#REF!</definedName>
    <definedName name="________________mm2">#REF!</definedName>
    <definedName name="________________mm3">#REF!</definedName>
    <definedName name="________________MUR5">#REF!</definedName>
    <definedName name="________________MUR8">#REF!</definedName>
    <definedName name="________________OPC43">#REF!</definedName>
    <definedName name="________________PPC53">'[12]Rate Analysis '!$E$19</definedName>
    <definedName name="________________sh1">90</definedName>
    <definedName name="________________sh2">120</definedName>
    <definedName name="________________sh3">150</definedName>
    <definedName name="________________sh4">180</definedName>
    <definedName name="________________SLV10025">'[8]ANAL-PIPE LINE'!#REF!</definedName>
    <definedName name="________________tab1">#REF!</definedName>
    <definedName name="________________tab2">#REF!</definedName>
    <definedName name="________________TIP1">#REF!</definedName>
    <definedName name="________________TIP2">#REF!</definedName>
    <definedName name="________________TIP3">#REF!</definedName>
    <definedName name="_______________A65537">#REF!</definedName>
    <definedName name="_______________ABM10">#REF!</definedName>
    <definedName name="_______________ABM40">#REF!</definedName>
    <definedName name="_______________ABM6">#REF!</definedName>
    <definedName name="_______________ACB10">#REF!</definedName>
    <definedName name="_______________ACB20">#REF!</definedName>
    <definedName name="_______________ACR10">#REF!</definedName>
    <definedName name="_______________ACR20">#REF!</definedName>
    <definedName name="_______________AGG10">#REF!</definedName>
    <definedName name="_______________AGG6">#REF!</definedName>
    <definedName name="_______________ash1">[13]ANAL!#REF!</definedName>
    <definedName name="_______________AWM10">#REF!</definedName>
    <definedName name="_______________AWM40">#REF!</definedName>
    <definedName name="_______________AWM6">#REF!</definedName>
    <definedName name="_______________CAN112">13.42</definedName>
    <definedName name="_______________CAN113">12.98</definedName>
    <definedName name="_______________CAN117">12.7</definedName>
    <definedName name="_______________CAN118">13.27</definedName>
    <definedName name="_______________CAN120">11.72</definedName>
    <definedName name="_______________CAN210">10.38</definedName>
    <definedName name="_______________CAN211">10.58</definedName>
    <definedName name="_______________CAN213">10.56</definedName>
    <definedName name="_______________CAN215">10.22</definedName>
    <definedName name="_______________CAN216">9.61</definedName>
    <definedName name="_______________CAN217">10.47</definedName>
    <definedName name="_______________CAN219">10.91</definedName>
    <definedName name="_______________CAN220">11.09</definedName>
    <definedName name="_______________CAN221">11.25</definedName>
    <definedName name="_______________CAN222">10.17</definedName>
    <definedName name="_______________CAN223">9.89</definedName>
    <definedName name="_______________CAN230">10.79</definedName>
    <definedName name="_______________can421">40.2</definedName>
    <definedName name="_______________can422">41.57</definedName>
    <definedName name="_______________can423">43.9</definedName>
    <definedName name="_______________can424">41.19</definedName>
    <definedName name="_______________can425">42.81</definedName>
    <definedName name="_______________can426">40.77</definedName>
    <definedName name="_______________can427">40.92</definedName>
    <definedName name="_______________can428">39.29</definedName>
    <definedName name="_______________can429">45.19</definedName>
    <definedName name="_______________can430">40.73</definedName>
    <definedName name="_______________can431">42.52</definedName>
    <definedName name="_______________can432">42.53</definedName>
    <definedName name="_______________can433">43.69</definedName>
    <definedName name="_______________can434">40.43</definedName>
    <definedName name="_______________can435">43.3</definedName>
    <definedName name="_______________CAN458">[19]PROCTOR!#REF!</definedName>
    <definedName name="_______________CAN486">[19]PROCTOR!#REF!</definedName>
    <definedName name="_______________CAN487">[19]PROCTOR!#REF!</definedName>
    <definedName name="_______________CAN488">[19]PROCTOR!#REF!</definedName>
    <definedName name="_______________CAN489">[19]PROCTOR!#REF!</definedName>
    <definedName name="_______________CAN490">[19]PROCTOR!#REF!</definedName>
    <definedName name="_______________CAN491">[19]PROCTOR!#REF!</definedName>
    <definedName name="_______________CAN492">[19]PROCTOR!#REF!</definedName>
    <definedName name="_______________CAN493">[19]PROCTOR!#REF!</definedName>
    <definedName name="_______________CAN494">[19]PROCTOR!#REF!</definedName>
    <definedName name="_______________CAN495">[19]PROCTOR!#REF!</definedName>
    <definedName name="_______________CAN496">[19]PROCTOR!#REF!</definedName>
    <definedName name="_______________CAN497">[19]PROCTOR!#REF!</definedName>
    <definedName name="_______________CAN498">[19]PROCTOR!#REF!</definedName>
    <definedName name="_______________CAN499">[19]PROCTOR!#REF!</definedName>
    <definedName name="_______________CAN500">[19]PROCTOR!#REF!</definedName>
    <definedName name="_______________CDG100">#REF!</definedName>
    <definedName name="_______________CDG250">#REF!</definedName>
    <definedName name="_______________CDG50">#REF!</definedName>
    <definedName name="_______________CDG500">#REF!</definedName>
    <definedName name="_______________CEM53">#REF!</definedName>
    <definedName name="_______________CRN3">#REF!</definedName>
    <definedName name="_______________CRN35">#REF!</definedName>
    <definedName name="_______________CRN80">#REF!</definedName>
    <definedName name="_______________dec05" hidden="1">{"'Sheet1'!$A$4386:$N$4591"}</definedName>
    <definedName name="_______________DOZ50">#REF!</definedName>
    <definedName name="_______________DOZ80">#REF!</definedName>
    <definedName name="_______________EXC20">'[10]Rate Analysis '!$E$50</definedName>
    <definedName name="_______________ExV200">#REF!</definedName>
    <definedName name="_______________GEN100">#REF!</definedName>
    <definedName name="_______________GEN250">#REF!</definedName>
    <definedName name="_______________GEN325">#REF!</definedName>
    <definedName name="_______________GEN380">#REF!</definedName>
    <definedName name="_______________GSB1">#REF!</definedName>
    <definedName name="_______________GSB2">#REF!</definedName>
    <definedName name="_______________GSB3">#REF!</definedName>
    <definedName name="_______________HMP1">#REF!</definedName>
    <definedName name="_______________HMP2">#REF!</definedName>
    <definedName name="_______________HMP3">#REF!</definedName>
    <definedName name="_______________HMP4">#REF!</definedName>
    <definedName name="_______________lb1">#REF!</definedName>
    <definedName name="_______________lb2">#REF!</definedName>
    <definedName name="_______________mac2">200</definedName>
    <definedName name="_______________MIX10">#REF!</definedName>
    <definedName name="_______________MIX15">#REF!</definedName>
    <definedName name="_______________MIX15150">'[4]Mix Design'!#REF!</definedName>
    <definedName name="_______________MIX1540">'[4]Mix Design'!$P$11</definedName>
    <definedName name="_______________MIX1580">'[4]Mix Design'!#REF!</definedName>
    <definedName name="_______________MIX2">'[5]Mix Design'!$P$12</definedName>
    <definedName name="_______________MIX20">#REF!</definedName>
    <definedName name="_______________MIX2020">'[4]Mix Design'!$P$12</definedName>
    <definedName name="_______________MIX2040">'[4]Mix Design'!$P$13</definedName>
    <definedName name="_______________MIX25">#REF!</definedName>
    <definedName name="_______________MIX2540">'[4]Mix Design'!$P$15</definedName>
    <definedName name="_______________Mix255">'[6]Mix Design'!$P$13</definedName>
    <definedName name="_______________MIX30">#REF!</definedName>
    <definedName name="_______________MIX35">#REF!</definedName>
    <definedName name="_______________MIX40">#REF!</definedName>
    <definedName name="_______________MIX45">'[4]Mix Design'!#REF!</definedName>
    <definedName name="_______________mm1">#REF!</definedName>
    <definedName name="_______________mm2">#REF!</definedName>
    <definedName name="_______________mm3">#REF!</definedName>
    <definedName name="_______________MUR5">#REF!</definedName>
    <definedName name="_______________MUR8">#REF!</definedName>
    <definedName name="_______________OPC43">#REF!</definedName>
    <definedName name="_______________PPC53">'[12]Rate Analysis '!$E$19</definedName>
    <definedName name="_______________sh1">90</definedName>
    <definedName name="_______________sh2">120</definedName>
    <definedName name="_______________sh3">150</definedName>
    <definedName name="_______________sh4">180</definedName>
    <definedName name="_______________tab1">#REF!</definedName>
    <definedName name="_______________tab2">#REF!</definedName>
    <definedName name="_______________TIP1">#REF!</definedName>
    <definedName name="_______________TIP2">#REF!</definedName>
    <definedName name="_______________TIP3">#REF!</definedName>
    <definedName name="______________A65537">#REF!</definedName>
    <definedName name="______________ABM10">#REF!</definedName>
    <definedName name="______________ABM40">#REF!</definedName>
    <definedName name="______________ABM6">#REF!</definedName>
    <definedName name="______________ACB10">#REF!</definedName>
    <definedName name="______________ACB20">#REF!</definedName>
    <definedName name="______________ACR10">#REF!</definedName>
    <definedName name="______________ACR20">#REF!</definedName>
    <definedName name="______________AGG10">#REF!</definedName>
    <definedName name="______________AGG6">#REF!</definedName>
    <definedName name="______________ARV8040">'[20]ANAL-PUMP HOUSE'!$I$55</definedName>
    <definedName name="______________ash1">[21]ANAL!#REF!</definedName>
    <definedName name="______________AWM10">#REF!</definedName>
    <definedName name="______________AWM40">#REF!</definedName>
    <definedName name="______________AWM6">#REF!</definedName>
    <definedName name="______________b111121">#REF!</definedName>
    <definedName name="______________BTV300">'[20]ANAL-PUMP HOUSE'!$I$52</definedName>
    <definedName name="______________CAN112">13.42</definedName>
    <definedName name="______________CAN113">12.98</definedName>
    <definedName name="______________CAN117">12.7</definedName>
    <definedName name="______________CAN118">13.27</definedName>
    <definedName name="______________CAN120">11.72</definedName>
    <definedName name="______________CAN210">10.38</definedName>
    <definedName name="______________CAN211">10.58</definedName>
    <definedName name="______________CAN213">10.56</definedName>
    <definedName name="______________CAN215">10.22</definedName>
    <definedName name="______________CAN216">9.61</definedName>
    <definedName name="______________CAN217">10.47</definedName>
    <definedName name="______________CAN219">10.91</definedName>
    <definedName name="______________CAN220">11.09</definedName>
    <definedName name="______________CAN221">11.25</definedName>
    <definedName name="______________CAN222">10.17</definedName>
    <definedName name="______________CAN223">9.89</definedName>
    <definedName name="______________CAN230">10.79</definedName>
    <definedName name="______________can421">40.2</definedName>
    <definedName name="______________can422">41.57</definedName>
    <definedName name="______________can423">43.9</definedName>
    <definedName name="______________can424">41.19</definedName>
    <definedName name="______________can425">42.81</definedName>
    <definedName name="______________can426">40.77</definedName>
    <definedName name="______________can427">40.92</definedName>
    <definedName name="______________can428">39.29</definedName>
    <definedName name="______________can429">45.19</definedName>
    <definedName name="______________can430">40.73</definedName>
    <definedName name="______________can431">42.52</definedName>
    <definedName name="______________can432">42.53</definedName>
    <definedName name="______________can433">43.69</definedName>
    <definedName name="______________can434">40.43</definedName>
    <definedName name="______________can435">43.3</definedName>
    <definedName name="______________CAN458">[14]PROCTOR!#REF!</definedName>
    <definedName name="______________CAN486">[14]PROCTOR!#REF!</definedName>
    <definedName name="______________CAN487">[14]PROCTOR!#REF!</definedName>
    <definedName name="______________CAN488">[14]PROCTOR!#REF!</definedName>
    <definedName name="______________CAN489">[14]PROCTOR!#REF!</definedName>
    <definedName name="______________CAN490">[14]PROCTOR!#REF!</definedName>
    <definedName name="______________CAN491">[14]PROCTOR!#REF!</definedName>
    <definedName name="______________CAN492">[14]PROCTOR!#REF!</definedName>
    <definedName name="______________CAN493">[14]PROCTOR!#REF!</definedName>
    <definedName name="______________CAN494">[14]PROCTOR!#REF!</definedName>
    <definedName name="______________CAN495">[14]PROCTOR!#REF!</definedName>
    <definedName name="______________CAN496">[14]PROCTOR!#REF!</definedName>
    <definedName name="______________CAN497">[14]PROCTOR!#REF!</definedName>
    <definedName name="______________CAN498">[14]PROCTOR!#REF!</definedName>
    <definedName name="______________CAN499">[14]PROCTOR!#REF!</definedName>
    <definedName name="______________CAN500">[14]PROCTOR!#REF!</definedName>
    <definedName name="______________CDG100">#REF!</definedName>
    <definedName name="______________CDG250">#REF!</definedName>
    <definedName name="______________CDG50">#REF!</definedName>
    <definedName name="______________CDG500">#REF!</definedName>
    <definedName name="______________CEM53">#REF!</definedName>
    <definedName name="______________CRN3">#REF!</definedName>
    <definedName name="______________CRN35">#REF!</definedName>
    <definedName name="______________CRN80">#REF!</definedName>
    <definedName name="______________dec05" hidden="1">{"'Sheet1'!$A$4386:$N$4591"}</definedName>
    <definedName name="______________DOZ50">#REF!</definedName>
    <definedName name="______________DOZ80">#REF!</definedName>
    <definedName name="______________EXC20">'[10]Rate Analysis '!$E$50</definedName>
    <definedName name="______________ExV200">#REF!</definedName>
    <definedName name="______________GEN100">#REF!</definedName>
    <definedName name="______________GEN250">#REF!</definedName>
    <definedName name="______________GEN325">#REF!</definedName>
    <definedName name="______________GEN380">#REF!</definedName>
    <definedName name="______________GSB1">#REF!</definedName>
    <definedName name="______________GSB2">#REF!</definedName>
    <definedName name="______________GSB3">#REF!</definedName>
    <definedName name="______________HMP1">#REF!</definedName>
    <definedName name="______________HMP2">#REF!</definedName>
    <definedName name="______________HMP3">#REF!</definedName>
    <definedName name="______________HMP4">#REF!</definedName>
    <definedName name="______________HRC1">'[20]Pipe trench'!$V$23</definedName>
    <definedName name="______________HRC2">'[20]Pipe trench'!$V$24</definedName>
    <definedName name="______________HSE1">'[20]Pipe trench'!$V$11</definedName>
    <definedName name="______________Ki1">#REF!</definedName>
    <definedName name="______________Ki2">#REF!</definedName>
    <definedName name="______________lb1">#REF!</definedName>
    <definedName name="______________lb2">#REF!</definedName>
    <definedName name="______________mac2">200</definedName>
    <definedName name="______________MAN1">#REF!</definedName>
    <definedName name="______________MIX10">#REF!</definedName>
    <definedName name="______________MIX15">#REF!</definedName>
    <definedName name="______________MIX15150">'[4]Mix Design'!#REF!</definedName>
    <definedName name="______________MIX1540">'[4]Mix Design'!$P$11</definedName>
    <definedName name="______________MIX1580">'[4]Mix Design'!#REF!</definedName>
    <definedName name="______________MIX2">'[5]Mix Design'!$P$12</definedName>
    <definedName name="______________MIX20">#REF!</definedName>
    <definedName name="______________MIX2020">'[4]Mix Design'!$P$12</definedName>
    <definedName name="______________MIX2040">'[4]Mix Design'!$P$13</definedName>
    <definedName name="______________MIX25">#REF!</definedName>
    <definedName name="______________MIX2540">'[4]Mix Design'!$P$15</definedName>
    <definedName name="______________Mix255">'[6]Mix Design'!$P$13</definedName>
    <definedName name="______________MIX30">#REF!</definedName>
    <definedName name="______________MIX35">#REF!</definedName>
    <definedName name="______________MIX40">#REF!</definedName>
    <definedName name="______________MIX45">'[4]Mix Design'!#REF!</definedName>
    <definedName name="______________mm1">#REF!</definedName>
    <definedName name="______________mm2">#REF!</definedName>
    <definedName name="______________mm3">#REF!</definedName>
    <definedName name="______________MUR5">#REF!</definedName>
    <definedName name="______________MUR8">#REF!</definedName>
    <definedName name="______________OPC43">#REF!</definedName>
    <definedName name="______________ORC1">'[20]Pipe trench'!$V$17</definedName>
    <definedName name="______________ORC2">'[20]Pipe trench'!$V$18</definedName>
    <definedName name="______________OSE1">'[20]Pipe trench'!$V$8</definedName>
    <definedName name="______________PB1">#REF!</definedName>
    <definedName name="______________PPC53">'[12]Rate Analysis '!$E$19</definedName>
    <definedName name="______________sh1">90</definedName>
    <definedName name="______________sh2">120</definedName>
    <definedName name="______________sh3">150</definedName>
    <definedName name="______________sh4">180</definedName>
    <definedName name="______________SH5">#REF!</definedName>
    <definedName name="______________SLV10025">'[8]ANAL-PIPE LINE'!#REF!</definedName>
    <definedName name="______________SLV20025">'[20]ANAL-PUMP HOUSE'!$I$58</definedName>
    <definedName name="______________SLV80010">'[20]ANAL-PUMP HOUSE'!$I$60</definedName>
    <definedName name="______________tab1">#REF!</definedName>
    <definedName name="______________tab2">#REF!</definedName>
    <definedName name="______________TB2">#REF!</definedName>
    <definedName name="______________TIP1">#REF!</definedName>
    <definedName name="______________TIP2">#REF!</definedName>
    <definedName name="______________TIP3">#REF!</definedName>
    <definedName name="_____________A65537">#REF!</definedName>
    <definedName name="_____________ABM10">#REF!</definedName>
    <definedName name="_____________ABM40">#REF!</definedName>
    <definedName name="_____________ABM6">#REF!</definedName>
    <definedName name="_____________ACB10">#REF!</definedName>
    <definedName name="_____________ACB20">#REF!</definedName>
    <definedName name="_____________ACR10">#REF!</definedName>
    <definedName name="_____________ACR20">#REF!</definedName>
    <definedName name="_____________AGG10">#REF!</definedName>
    <definedName name="_____________AGG40">#REF!</definedName>
    <definedName name="_____________AGG6">#REF!</definedName>
    <definedName name="_____________ash1">[13]ANAL!#REF!</definedName>
    <definedName name="_____________AWM10">#REF!</definedName>
    <definedName name="_____________AWM40">#REF!</definedName>
    <definedName name="_____________AWM6">#REF!</definedName>
    <definedName name="_____________b111121">#REF!</definedName>
    <definedName name="_____________CAN112">13.42</definedName>
    <definedName name="_____________CAN113">12.98</definedName>
    <definedName name="_____________CAN117">12.7</definedName>
    <definedName name="_____________CAN118">13.27</definedName>
    <definedName name="_____________CAN120">11.72</definedName>
    <definedName name="_____________CAN210">10.38</definedName>
    <definedName name="_____________CAN211">10.58</definedName>
    <definedName name="_____________CAN213">10.56</definedName>
    <definedName name="_____________CAN215">10.22</definedName>
    <definedName name="_____________CAN216">9.61</definedName>
    <definedName name="_____________CAN217">10.47</definedName>
    <definedName name="_____________CAN219">10.91</definedName>
    <definedName name="_____________CAN220">11.09</definedName>
    <definedName name="_____________CAN221">11.25</definedName>
    <definedName name="_____________CAN222">10.17</definedName>
    <definedName name="_____________CAN223">9.89</definedName>
    <definedName name="_____________CAN230">10.79</definedName>
    <definedName name="_____________can421">40.2</definedName>
    <definedName name="_____________can422">41.57</definedName>
    <definedName name="_____________can423">43.9</definedName>
    <definedName name="_____________can424">41.19</definedName>
    <definedName name="_____________can425">42.81</definedName>
    <definedName name="_____________can426">40.77</definedName>
    <definedName name="_____________can427">40.92</definedName>
    <definedName name="_____________can428">39.29</definedName>
    <definedName name="_____________can429">45.19</definedName>
    <definedName name="_____________can430">40.73</definedName>
    <definedName name="_____________can431">42.52</definedName>
    <definedName name="_____________can432">42.53</definedName>
    <definedName name="_____________can433">43.69</definedName>
    <definedName name="_____________can434">40.43</definedName>
    <definedName name="_____________can435">43.3</definedName>
    <definedName name="_____________CAN458">[14]PROCTOR!#REF!</definedName>
    <definedName name="_____________CAN486">[14]PROCTOR!#REF!</definedName>
    <definedName name="_____________CAN487">[14]PROCTOR!#REF!</definedName>
    <definedName name="_____________CAN488">[14]PROCTOR!#REF!</definedName>
    <definedName name="_____________CAN489">[14]PROCTOR!#REF!</definedName>
    <definedName name="_____________CAN490">[14]PROCTOR!#REF!</definedName>
    <definedName name="_____________CAN491">[14]PROCTOR!#REF!</definedName>
    <definedName name="_____________CAN492">[14]PROCTOR!#REF!</definedName>
    <definedName name="_____________CAN493">[14]PROCTOR!#REF!</definedName>
    <definedName name="_____________CAN494">[14]PROCTOR!#REF!</definedName>
    <definedName name="_____________CAN495">[14]PROCTOR!#REF!</definedName>
    <definedName name="_____________CAN496">[14]PROCTOR!#REF!</definedName>
    <definedName name="_____________CAN497">[14]PROCTOR!#REF!</definedName>
    <definedName name="_____________CAN498">[14]PROCTOR!#REF!</definedName>
    <definedName name="_____________CAN499">[14]PROCTOR!#REF!</definedName>
    <definedName name="_____________CAN500">[14]PROCTOR!#REF!</definedName>
    <definedName name="_____________CDG100">#REF!</definedName>
    <definedName name="_____________CDG250">#REF!</definedName>
    <definedName name="_____________CDG50">#REF!</definedName>
    <definedName name="_____________CDG500">#REF!</definedName>
    <definedName name="_____________CEM53">#REF!</definedName>
    <definedName name="_____________CRN3">#REF!</definedName>
    <definedName name="_____________CRN35">#REF!</definedName>
    <definedName name="_____________CRN80">#REF!</definedName>
    <definedName name="_____________dec05" hidden="1">{"'Sheet1'!$A$4386:$N$4591"}</definedName>
    <definedName name="_____________DOZ50">#REF!</definedName>
    <definedName name="_____________DOZ80">#REF!</definedName>
    <definedName name="_____________ExV200">#REF!</definedName>
    <definedName name="_____________GEN100">#REF!</definedName>
    <definedName name="_____________GEN250">#REF!</definedName>
    <definedName name="_____________GEN325">#REF!</definedName>
    <definedName name="_____________GEN380">#REF!</definedName>
    <definedName name="_____________GSB1">#REF!</definedName>
    <definedName name="_____________GSB2">#REF!</definedName>
    <definedName name="_____________GSB3">#REF!</definedName>
    <definedName name="_____________HMP1">#REF!</definedName>
    <definedName name="_____________HMP2">#REF!</definedName>
    <definedName name="_____________HMP3">#REF!</definedName>
    <definedName name="_____________HMP4">#REF!</definedName>
    <definedName name="_____________Ki1">#REF!</definedName>
    <definedName name="_____________Ki2">#REF!</definedName>
    <definedName name="_____________lb1">#REF!</definedName>
    <definedName name="_____________lb2">#REF!</definedName>
    <definedName name="_____________mac2">200</definedName>
    <definedName name="_____________MAN1">#REF!</definedName>
    <definedName name="_____________MIX10">#REF!</definedName>
    <definedName name="_____________MIX15">#REF!</definedName>
    <definedName name="_____________MIX15150">'[4]Mix Design'!#REF!</definedName>
    <definedName name="_____________MIX1540">'[4]Mix Design'!$P$11</definedName>
    <definedName name="_____________MIX1580">'[4]Mix Design'!#REF!</definedName>
    <definedName name="_____________MIX2">'[5]Mix Design'!$P$12</definedName>
    <definedName name="_____________MIX20">#REF!</definedName>
    <definedName name="_____________MIX2020">'[4]Mix Design'!$P$12</definedName>
    <definedName name="_____________MIX2040">'[4]Mix Design'!$P$13</definedName>
    <definedName name="_____________MIX25">#REF!</definedName>
    <definedName name="_____________MIX2540">'[4]Mix Design'!$P$15</definedName>
    <definedName name="_____________Mix255">'[6]Mix Design'!$P$13</definedName>
    <definedName name="_____________MIX30">#REF!</definedName>
    <definedName name="_____________MIX35">#REF!</definedName>
    <definedName name="_____________MIX40">#REF!</definedName>
    <definedName name="_____________MIX45">'[4]Mix Design'!#REF!</definedName>
    <definedName name="_____________mm1">#REF!</definedName>
    <definedName name="_____________mm2">#REF!</definedName>
    <definedName name="_____________mm3">#REF!</definedName>
    <definedName name="_____________MUR5">#REF!</definedName>
    <definedName name="_____________MUR8">#REF!</definedName>
    <definedName name="_____________OPC43">#REF!</definedName>
    <definedName name="_____________PB1">#REF!</definedName>
    <definedName name="_____________PPC53">'[22]Rate Analysis '!$E$19</definedName>
    <definedName name="_____________sh1">90</definedName>
    <definedName name="_____________sh2">120</definedName>
    <definedName name="_____________sh3">150</definedName>
    <definedName name="_____________sh4">180</definedName>
    <definedName name="_____________SH5">#REF!</definedName>
    <definedName name="_____________tab1">#REF!</definedName>
    <definedName name="_____________tab2">#REF!</definedName>
    <definedName name="_____________TB2">#REF!</definedName>
    <definedName name="_____________TIP1">#REF!</definedName>
    <definedName name="_____________TIP2">#REF!</definedName>
    <definedName name="_____________TIP3">#REF!</definedName>
    <definedName name="____________A65537">#REF!</definedName>
    <definedName name="____________ABM10">#REF!</definedName>
    <definedName name="____________ABM40">#REF!</definedName>
    <definedName name="____________ABM6">#REF!</definedName>
    <definedName name="____________ACB10">#REF!</definedName>
    <definedName name="____________ACB20">#REF!</definedName>
    <definedName name="____________ACR10">#REF!</definedName>
    <definedName name="____________ACR20">#REF!</definedName>
    <definedName name="____________AGG10">#REF!</definedName>
    <definedName name="____________AGG40">#REF!</definedName>
    <definedName name="____________AGG6">#REF!</definedName>
    <definedName name="____________ash1">[13]ANAL!#REF!</definedName>
    <definedName name="____________AWM10">#REF!</definedName>
    <definedName name="____________AWM40">#REF!</definedName>
    <definedName name="____________AWM6">#REF!</definedName>
    <definedName name="____________b111121">#REF!</definedName>
    <definedName name="____________CAN112">13.42</definedName>
    <definedName name="____________CAN113">12.98</definedName>
    <definedName name="____________CAN117">12.7</definedName>
    <definedName name="____________CAN118">13.27</definedName>
    <definedName name="____________CAN120">11.72</definedName>
    <definedName name="____________CAN210">10.38</definedName>
    <definedName name="____________CAN211">10.58</definedName>
    <definedName name="____________CAN213">10.56</definedName>
    <definedName name="____________CAN215">10.22</definedName>
    <definedName name="____________CAN216">9.61</definedName>
    <definedName name="____________CAN217">10.47</definedName>
    <definedName name="____________CAN219">10.91</definedName>
    <definedName name="____________CAN220">11.09</definedName>
    <definedName name="____________CAN221">11.25</definedName>
    <definedName name="____________CAN222">10.17</definedName>
    <definedName name="____________CAN223">9.89</definedName>
    <definedName name="____________CAN230">10.79</definedName>
    <definedName name="____________can421">40.2</definedName>
    <definedName name="____________can422">41.57</definedName>
    <definedName name="____________can423">43.9</definedName>
    <definedName name="____________can424">41.19</definedName>
    <definedName name="____________can425">42.81</definedName>
    <definedName name="____________can426">40.77</definedName>
    <definedName name="____________can427">40.92</definedName>
    <definedName name="____________can428">39.29</definedName>
    <definedName name="____________can429">45.19</definedName>
    <definedName name="____________can430">40.73</definedName>
    <definedName name="____________can431">42.52</definedName>
    <definedName name="____________can432">42.53</definedName>
    <definedName name="____________can433">43.69</definedName>
    <definedName name="____________can434">40.43</definedName>
    <definedName name="____________can435">43.3</definedName>
    <definedName name="____________CAN458">[19]PROCTOR!#REF!</definedName>
    <definedName name="____________CAN486">[19]PROCTOR!#REF!</definedName>
    <definedName name="____________CAN487">[19]PROCTOR!#REF!</definedName>
    <definedName name="____________CAN488">[19]PROCTOR!#REF!</definedName>
    <definedName name="____________CAN489">[19]PROCTOR!#REF!</definedName>
    <definedName name="____________CAN490">[19]PROCTOR!#REF!</definedName>
    <definedName name="____________CAN491">[19]PROCTOR!#REF!</definedName>
    <definedName name="____________CAN492">[19]PROCTOR!#REF!</definedName>
    <definedName name="____________CAN493">[19]PROCTOR!#REF!</definedName>
    <definedName name="____________CAN494">[19]PROCTOR!#REF!</definedName>
    <definedName name="____________CAN495">[19]PROCTOR!#REF!</definedName>
    <definedName name="____________CAN496">[19]PROCTOR!#REF!</definedName>
    <definedName name="____________CAN497">[19]PROCTOR!#REF!</definedName>
    <definedName name="____________CAN498">[19]PROCTOR!#REF!</definedName>
    <definedName name="____________CAN499">[19]PROCTOR!#REF!</definedName>
    <definedName name="____________CAN500">[19]PROCTOR!#REF!</definedName>
    <definedName name="____________CDG100">#REF!</definedName>
    <definedName name="____________CDG250">#REF!</definedName>
    <definedName name="____________CDG50">#REF!</definedName>
    <definedName name="____________CDG500">#REF!</definedName>
    <definedName name="____________CEM53">#REF!</definedName>
    <definedName name="____________CRN3">#REF!</definedName>
    <definedName name="____________CRN35">#REF!</definedName>
    <definedName name="____________CRN80">#REF!</definedName>
    <definedName name="____________dec05" hidden="1">{"'Sheet1'!$A$4386:$N$4591"}</definedName>
    <definedName name="____________DOZ50">#REF!</definedName>
    <definedName name="____________DOZ80">#REF!</definedName>
    <definedName name="____________EXC20">'[23]21-Rate Analysis-1'!$E$51</definedName>
    <definedName name="____________ExV200">#REF!</definedName>
    <definedName name="____________GEN100">#REF!</definedName>
    <definedName name="____________GEN250">#REF!</definedName>
    <definedName name="____________GEN325">#REF!</definedName>
    <definedName name="____________GEN380">#REF!</definedName>
    <definedName name="____________GSB1">#REF!</definedName>
    <definedName name="____________GSB2">#REF!</definedName>
    <definedName name="____________GSB3">#REF!</definedName>
    <definedName name="____________HMP1">#REF!</definedName>
    <definedName name="____________HMP2">#REF!</definedName>
    <definedName name="____________HMP3">#REF!</definedName>
    <definedName name="____________HMP4">#REF!</definedName>
    <definedName name="____________Ki1">#REF!</definedName>
    <definedName name="____________Ki2">#REF!</definedName>
    <definedName name="____________lb1">#REF!</definedName>
    <definedName name="____________lb2">#REF!</definedName>
    <definedName name="____________mac2">200</definedName>
    <definedName name="____________MAN1">#REF!</definedName>
    <definedName name="____________MIX10">#REF!</definedName>
    <definedName name="____________MIX15">#REF!</definedName>
    <definedName name="____________MIX15150">'[4]Mix Design'!#REF!</definedName>
    <definedName name="____________MIX1540">'[4]Mix Design'!$P$11</definedName>
    <definedName name="____________MIX1580">'[4]Mix Design'!#REF!</definedName>
    <definedName name="____________MIX2">'[5]Mix Design'!$P$12</definedName>
    <definedName name="____________MIX20">#REF!</definedName>
    <definedName name="____________MIX2020">'[4]Mix Design'!$P$12</definedName>
    <definedName name="____________MIX2040">'[4]Mix Design'!$P$13</definedName>
    <definedName name="____________MIX25">#REF!</definedName>
    <definedName name="____________MIX2540">'[4]Mix Design'!$P$15</definedName>
    <definedName name="____________Mix255">'[6]Mix Design'!$P$13</definedName>
    <definedName name="____________MIX30">#REF!</definedName>
    <definedName name="____________MIX35">#REF!</definedName>
    <definedName name="____________MIX40">#REF!</definedName>
    <definedName name="____________MIX45">'[4]Mix Design'!#REF!</definedName>
    <definedName name="____________mm1">#REF!</definedName>
    <definedName name="____________mm2">#REF!</definedName>
    <definedName name="____________mm3">#REF!</definedName>
    <definedName name="____________MUR5">#REF!</definedName>
    <definedName name="____________MUR8">#REF!</definedName>
    <definedName name="____________OPC43">#REF!</definedName>
    <definedName name="____________PB1">#REF!</definedName>
    <definedName name="____________PPC53">'[23]21-Rate Analysis-1'!$E$19</definedName>
    <definedName name="____________sh1">90</definedName>
    <definedName name="____________sh2">120</definedName>
    <definedName name="____________sh3">150</definedName>
    <definedName name="____________sh4">180</definedName>
    <definedName name="____________SH5">#REF!</definedName>
    <definedName name="____________tab1">#REF!</definedName>
    <definedName name="____________tab2">#REF!</definedName>
    <definedName name="____________TB2">#REF!</definedName>
    <definedName name="____________TIP1">#REF!</definedName>
    <definedName name="____________TIP2">#REF!</definedName>
    <definedName name="____________TIP3">#REF!</definedName>
    <definedName name="___________A65537">#REF!</definedName>
    <definedName name="___________ABM10">#REF!</definedName>
    <definedName name="___________ABM40">#REF!</definedName>
    <definedName name="___________ABM6">#REF!</definedName>
    <definedName name="___________ACB10">#REF!</definedName>
    <definedName name="___________ACB20">#REF!</definedName>
    <definedName name="___________ACR10">#REF!</definedName>
    <definedName name="___________ACR20">#REF!</definedName>
    <definedName name="___________AGG10">#REF!</definedName>
    <definedName name="___________AGG40">#REF!</definedName>
    <definedName name="___________AGG6">#REF!</definedName>
    <definedName name="___________ARV8040">'[20]ANAL-PUMP HOUSE'!$I$55</definedName>
    <definedName name="___________ash1">[21]ANAL!#REF!</definedName>
    <definedName name="___________AWM10">#REF!</definedName>
    <definedName name="___________AWM40">#REF!</definedName>
    <definedName name="___________AWM6">#REF!</definedName>
    <definedName name="___________b111121">#REF!</definedName>
    <definedName name="___________BTV300">'[20]ANAL-PUMP HOUSE'!$I$52</definedName>
    <definedName name="___________CAN112">13.42</definedName>
    <definedName name="___________CAN113">12.98</definedName>
    <definedName name="___________CAN117">12.7</definedName>
    <definedName name="___________CAN118">13.27</definedName>
    <definedName name="___________CAN120">11.72</definedName>
    <definedName name="___________CAN210">10.38</definedName>
    <definedName name="___________CAN211">10.58</definedName>
    <definedName name="___________CAN213">10.56</definedName>
    <definedName name="___________CAN215">10.22</definedName>
    <definedName name="___________CAN216">9.61</definedName>
    <definedName name="___________CAN217">10.47</definedName>
    <definedName name="___________CAN219">10.91</definedName>
    <definedName name="___________CAN220">11.09</definedName>
    <definedName name="___________CAN221">11.25</definedName>
    <definedName name="___________CAN222">10.17</definedName>
    <definedName name="___________CAN223">9.89</definedName>
    <definedName name="___________CAN230">10.79</definedName>
    <definedName name="___________can421">40.2</definedName>
    <definedName name="___________can422">41.57</definedName>
    <definedName name="___________can423">43.9</definedName>
    <definedName name="___________can424">41.19</definedName>
    <definedName name="___________can425">42.81</definedName>
    <definedName name="___________can426">40.77</definedName>
    <definedName name="___________can427">40.92</definedName>
    <definedName name="___________can428">39.29</definedName>
    <definedName name="___________can429">45.19</definedName>
    <definedName name="___________can430">40.73</definedName>
    <definedName name="___________can431">42.52</definedName>
    <definedName name="___________can432">42.53</definedName>
    <definedName name="___________can433">43.69</definedName>
    <definedName name="___________can434">40.43</definedName>
    <definedName name="___________can435">43.3</definedName>
    <definedName name="___________CAN458">[19]PROCTOR!#REF!</definedName>
    <definedName name="___________CAN486">[19]PROCTOR!#REF!</definedName>
    <definedName name="___________CAN487">[19]PROCTOR!#REF!</definedName>
    <definedName name="___________CAN488">[19]PROCTOR!#REF!</definedName>
    <definedName name="___________CAN489">[19]PROCTOR!#REF!</definedName>
    <definedName name="___________CAN490">[19]PROCTOR!#REF!</definedName>
    <definedName name="___________CAN491">[19]PROCTOR!#REF!</definedName>
    <definedName name="___________CAN492">[19]PROCTOR!#REF!</definedName>
    <definedName name="___________CAN493">[19]PROCTOR!#REF!</definedName>
    <definedName name="___________CAN494">[19]PROCTOR!#REF!</definedName>
    <definedName name="___________CAN495">[19]PROCTOR!#REF!</definedName>
    <definedName name="___________CAN496">[19]PROCTOR!#REF!</definedName>
    <definedName name="___________CAN497">[19]PROCTOR!#REF!</definedName>
    <definedName name="___________CAN498">[19]PROCTOR!#REF!</definedName>
    <definedName name="___________CAN499">[19]PROCTOR!#REF!</definedName>
    <definedName name="___________CAN500">[19]PROCTOR!#REF!</definedName>
    <definedName name="___________CDG100">#REF!</definedName>
    <definedName name="___________CDG250">#REF!</definedName>
    <definedName name="___________CDG50">#REF!</definedName>
    <definedName name="___________CDG500">#REF!</definedName>
    <definedName name="___________CEM53">#REF!</definedName>
    <definedName name="___________CRN3">#REF!</definedName>
    <definedName name="___________CRN35">#REF!</definedName>
    <definedName name="___________CRN80">#REF!</definedName>
    <definedName name="___________dec05" hidden="1">{"'Sheet1'!$A$4386:$N$4591"}</definedName>
    <definedName name="___________DOZ50">#REF!</definedName>
    <definedName name="___________DOZ80">#REF!</definedName>
    <definedName name="___________EXC20">'[23]21-Rate Analysis-1'!$E$51</definedName>
    <definedName name="___________ExV200">#REF!</definedName>
    <definedName name="___________GEN100">#REF!</definedName>
    <definedName name="___________GEN250">#REF!</definedName>
    <definedName name="___________GEN325">#REF!</definedName>
    <definedName name="___________GEN380">#REF!</definedName>
    <definedName name="___________GSB1">#REF!</definedName>
    <definedName name="___________GSB2">#REF!</definedName>
    <definedName name="___________GSB3">#REF!</definedName>
    <definedName name="___________HMP1">#REF!</definedName>
    <definedName name="___________HMP2">#REF!</definedName>
    <definedName name="___________HMP3">#REF!</definedName>
    <definedName name="___________HMP4">#REF!</definedName>
    <definedName name="___________HRC1">'[20]Pipe trench'!$V$23</definedName>
    <definedName name="___________HRC2">'[20]Pipe trench'!$V$24</definedName>
    <definedName name="___________HSE1">'[20]Pipe trench'!$V$11</definedName>
    <definedName name="___________Ki1">#REF!</definedName>
    <definedName name="___________Ki2">#REF!</definedName>
    <definedName name="___________lb1">#REF!</definedName>
    <definedName name="___________lb2">#REF!</definedName>
    <definedName name="___________mac2">200</definedName>
    <definedName name="___________MAN1">#REF!</definedName>
    <definedName name="___________MIX10">#REF!</definedName>
    <definedName name="___________MIX15">#REF!</definedName>
    <definedName name="___________MIX15150">'[4]Mix Design'!#REF!</definedName>
    <definedName name="___________MIX1540">'[4]Mix Design'!$P$11</definedName>
    <definedName name="___________MIX1580">'[4]Mix Design'!#REF!</definedName>
    <definedName name="___________MIX2">'[5]Mix Design'!$P$12</definedName>
    <definedName name="___________MIX20">#REF!</definedName>
    <definedName name="___________MIX2020">'[4]Mix Design'!$P$12</definedName>
    <definedName name="___________MIX2040">'[4]Mix Design'!$P$13</definedName>
    <definedName name="___________MIX25">#REF!</definedName>
    <definedName name="___________MIX2540">'[4]Mix Design'!$P$15</definedName>
    <definedName name="___________Mix255">'[6]Mix Design'!$P$13</definedName>
    <definedName name="___________MIX30">#REF!</definedName>
    <definedName name="___________MIX35">#REF!</definedName>
    <definedName name="___________MIX40">#REF!</definedName>
    <definedName name="___________MIX45">'[4]Mix Design'!#REF!</definedName>
    <definedName name="___________mm1">#REF!</definedName>
    <definedName name="___________mm2">#REF!</definedName>
    <definedName name="___________mm3">#REF!</definedName>
    <definedName name="___________MUR5">#REF!</definedName>
    <definedName name="___________MUR8">#REF!</definedName>
    <definedName name="___________OPC43">#REF!</definedName>
    <definedName name="___________ORC1">'[20]Pipe trench'!$V$17</definedName>
    <definedName name="___________ORC2">'[20]Pipe trench'!$V$18</definedName>
    <definedName name="___________OSE1">'[20]Pipe trench'!$V$8</definedName>
    <definedName name="___________PB1">#REF!</definedName>
    <definedName name="___________PPC53">'[23]21-Rate Analysis-1'!$E$19</definedName>
    <definedName name="___________sh1">90</definedName>
    <definedName name="___________sh2">120</definedName>
    <definedName name="___________sh3">150</definedName>
    <definedName name="___________sh4">180</definedName>
    <definedName name="___________SH5">#REF!</definedName>
    <definedName name="___________SLV20025">'[20]ANAL-PUMP HOUSE'!$I$58</definedName>
    <definedName name="___________SLV80010">'[20]ANAL-PUMP HOUSE'!$I$60</definedName>
    <definedName name="___________tab1">#REF!</definedName>
    <definedName name="___________tab2">#REF!</definedName>
    <definedName name="___________TB2">#REF!</definedName>
    <definedName name="___________TIP1">#REF!</definedName>
    <definedName name="___________TIP2">#REF!</definedName>
    <definedName name="___________TIP3">#REF!</definedName>
    <definedName name="__________A65537">#REF!</definedName>
    <definedName name="__________ABM10">#REF!</definedName>
    <definedName name="__________ABM40">#REF!</definedName>
    <definedName name="__________ABM6">#REF!</definedName>
    <definedName name="__________ACB10">#REF!</definedName>
    <definedName name="__________ACB20">#REF!</definedName>
    <definedName name="__________ACR10">#REF!</definedName>
    <definedName name="__________ACR20">#REF!</definedName>
    <definedName name="__________AGG10">#REF!</definedName>
    <definedName name="__________AGG40">#REF!</definedName>
    <definedName name="__________AGG6">#REF!</definedName>
    <definedName name="__________ARV8040">'[20]ANAL-PUMP HOUSE'!$I$55</definedName>
    <definedName name="__________ash1">[21]ANAL!#REF!</definedName>
    <definedName name="__________AWM10">#REF!</definedName>
    <definedName name="__________AWM40">#REF!</definedName>
    <definedName name="__________AWM6">#REF!</definedName>
    <definedName name="__________b111121">#REF!</definedName>
    <definedName name="__________BTV300">'[20]ANAL-PUMP HOUSE'!$I$52</definedName>
    <definedName name="__________CAN112">13.42</definedName>
    <definedName name="__________CAN113">12.98</definedName>
    <definedName name="__________CAN117">12.7</definedName>
    <definedName name="__________CAN118">13.27</definedName>
    <definedName name="__________CAN120">11.72</definedName>
    <definedName name="__________CAN210">10.38</definedName>
    <definedName name="__________CAN211">10.58</definedName>
    <definedName name="__________CAN213">10.56</definedName>
    <definedName name="__________CAN215">10.22</definedName>
    <definedName name="__________CAN216">9.61</definedName>
    <definedName name="__________CAN217">10.47</definedName>
    <definedName name="__________CAN219">10.91</definedName>
    <definedName name="__________CAN220">11.09</definedName>
    <definedName name="__________CAN221">11.25</definedName>
    <definedName name="__________CAN222">10.17</definedName>
    <definedName name="__________CAN223">9.89</definedName>
    <definedName name="__________CAN230">10.79</definedName>
    <definedName name="__________can421">40.2</definedName>
    <definedName name="__________can422">41.57</definedName>
    <definedName name="__________can423">43.9</definedName>
    <definedName name="__________can424">41.19</definedName>
    <definedName name="__________can425">42.81</definedName>
    <definedName name="__________can426">40.77</definedName>
    <definedName name="__________can427">40.92</definedName>
    <definedName name="__________can428">39.29</definedName>
    <definedName name="__________can429">45.19</definedName>
    <definedName name="__________can430">40.73</definedName>
    <definedName name="__________can431">42.52</definedName>
    <definedName name="__________can432">42.53</definedName>
    <definedName name="__________can433">43.69</definedName>
    <definedName name="__________can434">40.43</definedName>
    <definedName name="__________can435">43.3</definedName>
    <definedName name="__________CAN458">[19]PROCTOR!#REF!</definedName>
    <definedName name="__________CAN486">[19]PROCTOR!#REF!</definedName>
    <definedName name="__________CAN487">[19]PROCTOR!#REF!</definedName>
    <definedName name="__________CAN488">[19]PROCTOR!#REF!</definedName>
    <definedName name="__________CAN489">[19]PROCTOR!#REF!</definedName>
    <definedName name="__________CAN490">[19]PROCTOR!#REF!</definedName>
    <definedName name="__________CAN491">[19]PROCTOR!#REF!</definedName>
    <definedName name="__________CAN492">[19]PROCTOR!#REF!</definedName>
    <definedName name="__________CAN493">[19]PROCTOR!#REF!</definedName>
    <definedName name="__________CAN494">[19]PROCTOR!#REF!</definedName>
    <definedName name="__________CAN495">[19]PROCTOR!#REF!</definedName>
    <definedName name="__________CAN496">[19]PROCTOR!#REF!</definedName>
    <definedName name="__________CAN497">[19]PROCTOR!#REF!</definedName>
    <definedName name="__________CAN498">[19]PROCTOR!#REF!</definedName>
    <definedName name="__________CAN499">[19]PROCTOR!#REF!</definedName>
    <definedName name="__________CAN500">[19]PROCTOR!#REF!</definedName>
    <definedName name="__________CDG100">#REF!</definedName>
    <definedName name="__________CDG250">#REF!</definedName>
    <definedName name="__________CDG50">#REF!</definedName>
    <definedName name="__________CDG500">#REF!</definedName>
    <definedName name="__________CEM53">#REF!</definedName>
    <definedName name="__________CRN3">#REF!</definedName>
    <definedName name="__________CRN35">#REF!</definedName>
    <definedName name="__________CRN80">#REF!</definedName>
    <definedName name="__________dec05" hidden="1">{"'Sheet1'!$A$4386:$N$4591"}</definedName>
    <definedName name="__________DOZ50">#REF!</definedName>
    <definedName name="__________DOZ80">#REF!</definedName>
    <definedName name="__________EXC20">'[23]21-Rate Analysis-1'!$E$51</definedName>
    <definedName name="__________ExV200">#REF!</definedName>
    <definedName name="__________GEN100">#REF!</definedName>
    <definedName name="__________GEN250">#REF!</definedName>
    <definedName name="__________GEN325">#REF!</definedName>
    <definedName name="__________GEN380">#REF!</definedName>
    <definedName name="__________GSB1">#REF!</definedName>
    <definedName name="__________GSB2">#REF!</definedName>
    <definedName name="__________GSB3">#REF!</definedName>
    <definedName name="__________HMP1">#REF!</definedName>
    <definedName name="__________HMP2">#REF!</definedName>
    <definedName name="__________HMP3">#REF!</definedName>
    <definedName name="__________HMP4">#REF!</definedName>
    <definedName name="__________HRC1">'[20]Pipe trench'!$V$23</definedName>
    <definedName name="__________HRC2">'[20]Pipe trench'!$V$24</definedName>
    <definedName name="__________HSE1">'[20]Pipe trench'!$V$11</definedName>
    <definedName name="__________Ki1">#REF!</definedName>
    <definedName name="__________Ki2">#REF!</definedName>
    <definedName name="__________lb1">#REF!</definedName>
    <definedName name="__________lb2">#REF!</definedName>
    <definedName name="__________mac2">200</definedName>
    <definedName name="__________MAN1">#REF!</definedName>
    <definedName name="__________MIX10">#REF!</definedName>
    <definedName name="__________MIX15">#REF!</definedName>
    <definedName name="__________MIX15150">'[4]Mix Design'!#REF!</definedName>
    <definedName name="__________MIX1540">'[4]Mix Design'!$P$11</definedName>
    <definedName name="__________MIX1580">'[4]Mix Design'!#REF!</definedName>
    <definedName name="__________MIX2">'[5]Mix Design'!$P$12</definedName>
    <definedName name="__________MIX20">#REF!</definedName>
    <definedName name="__________MIX2020">'[4]Mix Design'!$P$12</definedName>
    <definedName name="__________MIX2040">'[4]Mix Design'!$P$13</definedName>
    <definedName name="__________MIX25">#REF!</definedName>
    <definedName name="__________MIX2540">'[4]Mix Design'!$P$15</definedName>
    <definedName name="__________Mix255">'[6]Mix Design'!$P$13</definedName>
    <definedName name="__________MIX30">#REF!</definedName>
    <definedName name="__________MIX35">#REF!</definedName>
    <definedName name="__________MIX40">#REF!</definedName>
    <definedName name="__________MIX45">'[4]Mix Design'!#REF!</definedName>
    <definedName name="__________mm1">#REF!</definedName>
    <definedName name="__________mm2">#REF!</definedName>
    <definedName name="__________mm3">#REF!</definedName>
    <definedName name="__________MUR5">#REF!</definedName>
    <definedName name="__________MUR8">#REF!</definedName>
    <definedName name="__________OPC43">#REF!</definedName>
    <definedName name="__________ORC1">'[20]Pipe trench'!$V$17</definedName>
    <definedName name="__________ORC2">'[20]Pipe trench'!$V$18</definedName>
    <definedName name="__________OSE1">'[20]Pipe trench'!$V$8</definedName>
    <definedName name="__________PB1">#REF!</definedName>
    <definedName name="__________PPC53">'[23]21-Rate Analysis-1'!$E$19</definedName>
    <definedName name="__________sh1">90</definedName>
    <definedName name="__________sh2">120</definedName>
    <definedName name="__________sh3">150</definedName>
    <definedName name="__________sh4">180</definedName>
    <definedName name="__________SH5">#REF!</definedName>
    <definedName name="__________SLV20025">'[20]ANAL-PUMP HOUSE'!$I$58</definedName>
    <definedName name="__________SLV80010">'[20]ANAL-PUMP HOUSE'!$I$60</definedName>
    <definedName name="__________tab1">#REF!</definedName>
    <definedName name="__________tab2">#REF!</definedName>
    <definedName name="__________TB2">#REF!</definedName>
    <definedName name="__________TIP1">#REF!</definedName>
    <definedName name="__________TIP2">#REF!</definedName>
    <definedName name="__________TIP3">#REF!</definedName>
    <definedName name="_________A65537">#REF!</definedName>
    <definedName name="_________ABM10">#REF!</definedName>
    <definedName name="_________ABM40">#REF!</definedName>
    <definedName name="_________ABM6">#REF!</definedName>
    <definedName name="_________ACB10">#REF!</definedName>
    <definedName name="_________ACB20">#REF!</definedName>
    <definedName name="_________ACR10">#REF!</definedName>
    <definedName name="_________ACR20">#REF!</definedName>
    <definedName name="_________AGG10">'[23]21-Rate Analysis-1'!$E$22</definedName>
    <definedName name="_________AGG40">#REF!</definedName>
    <definedName name="_________AGG6">#REF!</definedName>
    <definedName name="_________ARV8040">'[20]ANAL-PUMP HOUSE'!$I$55</definedName>
    <definedName name="_________ash1">[21]ANAL!#REF!</definedName>
    <definedName name="_________AWM10">#REF!</definedName>
    <definedName name="_________AWM40">#REF!</definedName>
    <definedName name="_________AWM6">#REF!</definedName>
    <definedName name="_________b111121">#REF!</definedName>
    <definedName name="_________BTV300">'[20]ANAL-PUMP HOUSE'!$I$52</definedName>
    <definedName name="_________CAN112">13.42</definedName>
    <definedName name="_________CAN113">12.98</definedName>
    <definedName name="_________CAN117">12.7</definedName>
    <definedName name="_________CAN118">13.27</definedName>
    <definedName name="_________CAN120">11.72</definedName>
    <definedName name="_________CAN210">10.38</definedName>
    <definedName name="_________CAN211">10.58</definedName>
    <definedName name="_________CAN213">10.56</definedName>
    <definedName name="_________CAN215">10.22</definedName>
    <definedName name="_________CAN216">9.61</definedName>
    <definedName name="_________CAN217">10.47</definedName>
    <definedName name="_________CAN219">10.91</definedName>
    <definedName name="_________CAN220">11.09</definedName>
    <definedName name="_________CAN221">11.25</definedName>
    <definedName name="_________CAN222">10.17</definedName>
    <definedName name="_________CAN223">9.89</definedName>
    <definedName name="_________CAN230">10.79</definedName>
    <definedName name="_________can421">40.2</definedName>
    <definedName name="_________can422">41.57</definedName>
    <definedName name="_________can423">43.9</definedName>
    <definedName name="_________can424">41.19</definedName>
    <definedName name="_________can425">42.81</definedName>
    <definedName name="_________can426">40.77</definedName>
    <definedName name="_________can427">40.92</definedName>
    <definedName name="_________can428">39.29</definedName>
    <definedName name="_________can429">45.19</definedName>
    <definedName name="_________can430">40.73</definedName>
    <definedName name="_________can431">42.52</definedName>
    <definedName name="_________can432">42.53</definedName>
    <definedName name="_________can433">43.69</definedName>
    <definedName name="_________can434">40.43</definedName>
    <definedName name="_________can435">43.3</definedName>
    <definedName name="_________CAN458">[19]PROCTOR!#REF!</definedName>
    <definedName name="_________CAN486">[19]PROCTOR!#REF!</definedName>
    <definedName name="_________CAN487">[19]PROCTOR!#REF!</definedName>
    <definedName name="_________CAN488">[19]PROCTOR!#REF!</definedName>
    <definedName name="_________CAN489">[19]PROCTOR!#REF!</definedName>
    <definedName name="_________CAN490">[19]PROCTOR!#REF!</definedName>
    <definedName name="_________CAN491">[19]PROCTOR!#REF!</definedName>
    <definedName name="_________CAN492">[19]PROCTOR!#REF!</definedName>
    <definedName name="_________CAN493">[19]PROCTOR!#REF!</definedName>
    <definedName name="_________CAN494">[19]PROCTOR!#REF!</definedName>
    <definedName name="_________CAN495">[19]PROCTOR!#REF!</definedName>
    <definedName name="_________CAN496">[19]PROCTOR!#REF!</definedName>
    <definedName name="_________CAN497">[19]PROCTOR!#REF!</definedName>
    <definedName name="_________CAN498">[19]PROCTOR!#REF!</definedName>
    <definedName name="_________CAN499">[19]PROCTOR!#REF!</definedName>
    <definedName name="_________CAN500">[19]PROCTOR!#REF!</definedName>
    <definedName name="_________CDG100">#REF!</definedName>
    <definedName name="_________CDG250">#REF!</definedName>
    <definedName name="_________CDG50">#REF!</definedName>
    <definedName name="_________CDG500">#REF!</definedName>
    <definedName name="_________CEM53">#REF!</definedName>
    <definedName name="_________CRN3">#REF!</definedName>
    <definedName name="_________CRN35">#REF!</definedName>
    <definedName name="_________CRN80">#REF!</definedName>
    <definedName name="_________dec05" hidden="1">{"'Sheet1'!$A$4386:$N$4591"}</definedName>
    <definedName name="_________DOZ50">#REF!</definedName>
    <definedName name="_________DOZ80">#REF!</definedName>
    <definedName name="_________ExV200">#REF!</definedName>
    <definedName name="_________GEN100">#REF!</definedName>
    <definedName name="_________GEN250">#REF!</definedName>
    <definedName name="_________GEN325">#REF!</definedName>
    <definedName name="_________GEN380">#REF!</definedName>
    <definedName name="_________GSB1">#REF!</definedName>
    <definedName name="_________GSB2">#REF!</definedName>
    <definedName name="_________GSB3">#REF!</definedName>
    <definedName name="_________HMP1">#REF!</definedName>
    <definedName name="_________HMP2">#REF!</definedName>
    <definedName name="_________HMP3">#REF!</definedName>
    <definedName name="_________HMP4">#REF!</definedName>
    <definedName name="_________HRC1">'[20]Pipe trench'!$V$23</definedName>
    <definedName name="_________HRC2">'[20]Pipe trench'!$V$24</definedName>
    <definedName name="_________HSE1">'[20]Pipe trench'!$V$11</definedName>
    <definedName name="_________Ki1">#REF!</definedName>
    <definedName name="_________Ki2">#REF!</definedName>
    <definedName name="_________lb1">#REF!</definedName>
    <definedName name="_________lb2">#REF!</definedName>
    <definedName name="_________mac2">200</definedName>
    <definedName name="_________MAN1">#REF!</definedName>
    <definedName name="_________MIX10">#REF!</definedName>
    <definedName name="_________MIX15">#REF!</definedName>
    <definedName name="_________MIX15150">'[4]Mix Design'!#REF!</definedName>
    <definedName name="_________MIX1540">'[4]Mix Design'!$P$11</definedName>
    <definedName name="_________MIX1580">'[4]Mix Design'!#REF!</definedName>
    <definedName name="_________MIX2">'[5]Mix Design'!$P$12</definedName>
    <definedName name="_________MIX20">#REF!</definedName>
    <definedName name="_________MIX2020">'[4]Mix Design'!$P$12</definedName>
    <definedName name="_________MIX2040">'[4]Mix Design'!$P$13</definedName>
    <definedName name="_________MIX25">#REF!</definedName>
    <definedName name="_________MIX2540">'[4]Mix Design'!$P$15</definedName>
    <definedName name="_________Mix255">'[6]Mix Design'!$P$13</definedName>
    <definedName name="_________MIX30">#REF!</definedName>
    <definedName name="_________MIX35">#REF!</definedName>
    <definedName name="_________MIX40">#REF!</definedName>
    <definedName name="_________MIX45">'[4]Mix Design'!#REF!</definedName>
    <definedName name="_________mm1">#REF!</definedName>
    <definedName name="_________mm2">#REF!</definedName>
    <definedName name="_________mm3">#REF!</definedName>
    <definedName name="_________MUR5">#REF!</definedName>
    <definedName name="_________MUR8">#REF!</definedName>
    <definedName name="_________OPC43">#REF!</definedName>
    <definedName name="_________ORC1">'[20]Pipe trench'!$V$17</definedName>
    <definedName name="_________ORC2">'[20]Pipe trench'!$V$18</definedName>
    <definedName name="_________OSE1">'[20]Pipe trench'!$V$8</definedName>
    <definedName name="_________PB1">#REF!</definedName>
    <definedName name="_________sh1">90</definedName>
    <definedName name="_________sh2">120</definedName>
    <definedName name="_________sh3">150</definedName>
    <definedName name="_________sh4">180</definedName>
    <definedName name="_________SH5">#REF!</definedName>
    <definedName name="_________SLV10025">'[24]ANAL-PIPE LINE'!#REF!</definedName>
    <definedName name="_________SLV20025">'[20]ANAL-PUMP HOUSE'!$I$58</definedName>
    <definedName name="_________SLV80010">'[20]ANAL-PUMP HOUSE'!$I$60</definedName>
    <definedName name="_________SMG1">#N/A</definedName>
    <definedName name="_________SMG2">#N/A</definedName>
    <definedName name="_________tab1">#REF!</definedName>
    <definedName name="_________tab2">#REF!</definedName>
    <definedName name="_________TB2">#REF!</definedName>
    <definedName name="_________TIP1">#REF!</definedName>
    <definedName name="_________TIP2">#REF!</definedName>
    <definedName name="_________TIP3">#REF!</definedName>
    <definedName name="________A65537">#REF!</definedName>
    <definedName name="________ABM10">#REF!</definedName>
    <definedName name="________ABM40">#REF!</definedName>
    <definedName name="________ABM6">#REF!</definedName>
    <definedName name="________ACB10">#REF!</definedName>
    <definedName name="________ACB20">#REF!</definedName>
    <definedName name="________ACR10">#REF!</definedName>
    <definedName name="________ACR20">#REF!</definedName>
    <definedName name="________AGG10">'[23]21-Rate Analysis-1'!$E$22</definedName>
    <definedName name="________AGG40">#REF!</definedName>
    <definedName name="________AGG6">#REF!</definedName>
    <definedName name="________ARV8040">'[20]ANAL-PUMP HOUSE'!$I$55</definedName>
    <definedName name="________ash1">[21]ANAL!#REF!</definedName>
    <definedName name="________AWM10">#REF!</definedName>
    <definedName name="________AWM40">#REF!</definedName>
    <definedName name="________AWM6">#REF!</definedName>
    <definedName name="________b111121">#REF!</definedName>
    <definedName name="________BTV300">'[20]ANAL-PUMP HOUSE'!$I$52</definedName>
    <definedName name="________CAN112">13.42</definedName>
    <definedName name="________CAN113">12.98</definedName>
    <definedName name="________CAN117">12.7</definedName>
    <definedName name="________CAN118">13.27</definedName>
    <definedName name="________CAN120">11.72</definedName>
    <definedName name="________CAN210">10.38</definedName>
    <definedName name="________CAN211">10.58</definedName>
    <definedName name="________CAN213">10.56</definedName>
    <definedName name="________CAN215">10.22</definedName>
    <definedName name="________CAN216">9.61</definedName>
    <definedName name="________CAN217">10.47</definedName>
    <definedName name="________CAN219">10.91</definedName>
    <definedName name="________CAN220">11.09</definedName>
    <definedName name="________CAN221">11.25</definedName>
    <definedName name="________CAN222">10.17</definedName>
    <definedName name="________CAN223">9.89</definedName>
    <definedName name="________CAN230">10.79</definedName>
    <definedName name="________can421">40.2</definedName>
    <definedName name="________can422">41.57</definedName>
    <definedName name="________can423">43.9</definedName>
    <definedName name="________can424">41.19</definedName>
    <definedName name="________can425">42.81</definedName>
    <definedName name="________can426">40.77</definedName>
    <definedName name="________can427">40.92</definedName>
    <definedName name="________can428">39.29</definedName>
    <definedName name="________can429">45.19</definedName>
    <definedName name="________can430">40.73</definedName>
    <definedName name="________can431">42.52</definedName>
    <definedName name="________can432">42.53</definedName>
    <definedName name="________can433">43.69</definedName>
    <definedName name="________can434">40.43</definedName>
    <definedName name="________can435">43.3</definedName>
    <definedName name="________CAN458">[14]PROCTOR!#REF!</definedName>
    <definedName name="________CAN486">[14]PROCTOR!#REF!</definedName>
    <definedName name="________CAN487">[14]PROCTOR!#REF!</definedName>
    <definedName name="________CAN488">[14]PROCTOR!#REF!</definedName>
    <definedName name="________CAN489">[14]PROCTOR!#REF!</definedName>
    <definedName name="________CAN490">[14]PROCTOR!#REF!</definedName>
    <definedName name="________CAN491">[14]PROCTOR!#REF!</definedName>
    <definedName name="________CAN492">[14]PROCTOR!#REF!</definedName>
    <definedName name="________CAN493">[14]PROCTOR!#REF!</definedName>
    <definedName name="________CAN494">[14]PROCTOR!#REF!</definedName>
    <definedName name="________CAN495">[14]PROCTOR!#REF!</definedName>
    <definedName name="________CAN496">[14]PROCTOR!#REF!</definedName>
    <definedName name="________CAN497">[14]PROCTOR!#REF!</definedName>
    <definedName name="________CAN498">[14]PROCTOR!#REF!</definedName>
    <definedName name="________CAN499">[14]PROCTOR!#REF!</definedName>
    <definedName name="________CAN500">[14]PROCTOR!#REF!</definedName>
    <definedName name="________CDG100">#REF!</definedName>
    <definedName name="________CDG250">#REF!</definedName>
    <definedName name="________CDG50">#REF!</definedName>
    <definedName name="________CDG500">#REF!</definedName>
    <definedName name="________CEM53">#REF!</definedName>
    <definedName name="________CRN3">#REF!</definedName>
    <definedName name="________CRN35">#REF!</definedName>
    <definedName name="________CRN80">#REF!</definedName>
    <definedName name="________dec05" hidden="1">{"'Sheet1'!$A$4386:$N$4591"}</definedName>
    <definedName name="________DOZ50">#REF!</definedName>
    <definedName name="________DOZ80">#REF!</definedName>
    <definedName name="________ExV200">#REF!</definedName>
    <definedName name="________GEN100">#REF!</definedName>
    <definedName name="________GEN250">#REF!</definedName>
    <definedName name="________GEN325">#REF!</definedName>
    <definedName name="________GEN380">#REF!</definedName>
    <definedName name="________GSB1">#REF!</definedName>
    <definedName name="________GSB2">#REF!</definedName>
    <definedName name="________GSB3">#REF!</definedName>
    <definedName name="________HMP1">#REF!</definedName>
    <definedName name="________HMP2">#REF!</definedName>
    <definedName name="________HMP3">#REF!</definedName>
    <definedName name="________HMP4">#REF!</definedName>
    <definedName name="________HRC1">'[20]Pipe trench'!$V$23</definedName>
    <definedName name="________HRC2">'[20]Pipe trench'!$V$24</definedName>
    <definedName name="________HSE1">'[20]Pipe trench'!$V$11</definedName>
    <definedName name="________Ki1">#REF!</definedName>
    <definedName name="________Ki2">#REF!</definedName>
    <definedName name="________lb1">#REF!</definedName>
    <definedName name="________lb2">#REF!</definedName>
    <definedName name="________mac2">200</definedName>
    <definedName name="________MAN1">#REF!</definedName>
    <definedName name="________MIX10">#REF!</definedName>
    <definedName name="________MIX15">#REF!</definedName>
    <definedName name="________MIX15150">'[4]Mix Design'!#REF!</definedName>
    <definedName name="________MIX1540">'[4]Mix Design'!$P$11</definedName>
    <definedName name="________MIX1580">'[4]Mix Design'!#REF!</definedName>
    <definedName name="________MIX2">'[5]Mix Design'!$P$12</definedName>
    <definedName name="________MIX20">#REF!</definedName>
    <definedName name="________MIX2020">'[4]Mix Design'!$P$12</definedName>
    <definedName name="________MIX2040">'[4]Mix Design'!$P$13</definedName>
    <definedName name="________MIX25">#REF!</definedName>
    <definedName name="________MIX2540">'[4]Mix Design'!$P$15</definedName>
    <definedName name="________Mix255">'[6]Mix Design'!$P$13</definedName>
    <definedName name="________MIX30">#REF!</definedName>
    <definedName name="________MIX35">#REF!</definedName>
    <definedName name="________MIX40">#REF!</definedName>
    <definedName name="________MIX45">'[4]Mix Design'!#REF!</definedName>
    <definedName name="________mm1">#REF!</definedName>
    <definedName name="________mm2">#REF!</definedName>
    <definedName name="________mm3">#REF!</definedName>
    <definedName name="________MUR5">#REF!</definedName>
    <definedName name="________MUR8">#REF!</definedName>
    <definedName name="________OPC43">#REF!</definedName>
    <definedName name="________ORC1">'[20]Pipe trench'!$V$17</definedName>
    <definedName name="________ORC2">'[20]Pipe trench'!$V$18</definedName>
    <definedName name="________OSE1">'[20]Pipe trench'!$V$8</definedName>
    <definedName name="________PB1">#REF!</definedName>
    <definedName name="________sh1">90</definedName>
    <definedName name="________sh2">120</definedName>
    <definedName name="________sh3">150</definedName>
    <definedName name="________sh4">180</definedName>
    <definedName name="________SH5">#REF!</definedName>
    <definedName name="________SLV10025">'[25]ANAL-PIPE LINE'!#REF!</definedName>
    <definedName name="________SLV20025">'[20]ANAL-PUMP HOUSE'!$I$58</definedName>
    <definedName name="________SLV80010">'[20]ANAL-PUMP HOUSE'!$I$60</definedName>
    <definedName name="________tab1">#REF!</definedName>
    <definedName name="________tab2">#REF!</definedName>
    <definedName name="________TB2">#REF!</definedName>
    <definedName name="________TIP1">#REF!</definedName>
    <definedName name="________TIP2">#REF!</definedName>
    <definedName name="________TIP3">#REF!</definedName>
    <definedName name="_______A65537">#REF!</definedName>
    <definedName name="_______ABM10">#REF!</definedName>
    <definedName name="_______ABM40">#REF!</definedName>
    <definedName name="_______ABM6">#REF!</definedName>
    <definedName name="_______ACB10">#REF!</definedName>
    <definedName name="_______ACB20">#REF!</definedName>
    <definedName name="_______ACR10">#REF!</definedName>
    <definedName name="_______ACR20">#REF!</definedName>
    <definedName name="_______AGG10">'[23]21-Rate Analysis-1'!$E$22</definedName>
    <definedName name="_______AGG40">#REF!</definedName>
    <definedName name="_______AGG6">#REF!</definedName>
    <definedName name="_______ash1">[13]ANAL!#REF!</definedName>
    <definedName name="_______AWM10">#REF!</definedName>
    <definedName name="_______AWM40">#REF!</definedName>
    <definedName name="_______AWM6">#REF!</definedName>
    <definedName name="_______b111121">#REF!</definedName>
    <definedName name="_______CAN112">13.42</definedName>
    <definedName name="_______CAN113">12.98</definedName>
    <definedName name="_______CAN117">12.7</definedName>
    <definedName name="_______CAN118">13.27</definedName>
    <definedName name="_______CAN120">11.72</definedName>
    <definedName name="_______CAN210">10.38</definedName>
    <definedName name="_______CAN211">10.58</definedName>
    <definedName name="_______CAN213">10.56</definedName>
    <definedName name="_______CAN215">10.22</definedName>
    <definedName name="_______CAN216">9.61</definedName>
    <definedName name="_______CAN217">10.47</definedName>
    <definedName name="_______CAN219">10.91</definedName>
    <definedName name="_______CAN220">11.09</definedName>
    <definedName name="_______CAN221">11.25</definedName>
    <definedName name="_______CAN222">10.17</definedName>
    <definedName name="_______CAN223">9.89</definedName>
    <definedName name="_______CAN230">10.79</definedName>
    <definedName name="_______can421">40.2</definedName>
    <definedName name="_______can422">41.57</definedName>
    <definedName name="_______can423">43.9</definedName>
    <definedName name="_______can424">41.19</definedName>
    <definedName name="_______can425">42.81</definedName>
    <definedName name="_______can426">40.77</definedName>
    <definedName name="_______can427">40.92</definedName>
    <definedName name="_______can428">39.29</definedName>
    <definedName name="_______can429">45.19</definedName>
    <definedName name="_______can430">40.73</definedName>
    <definedName name="_______can431">42.52</definedName>
    <definedName name="_______can432">42.53</definedName>
    <definedName name="_______can433">43.69</definedName>
    <definedName name="_______can434">40.43</definedName>
    <definedName name="_______can435">43.3</definedName>
    <definedName name="_______CAN458">[14]PROCTOR!#REF!</definedName>
    <definedName name="_______CAN486">[14]PROCTOR!#REF!</definedName>
    <definedName name="_______CAN487">[14]PROCTOR!#REF!</definedName>
    <definedName name="_______CAN488">[14]PROCTOR!#REF!</definedName>
    <definedName name="_______CAN489">[14]PROCTOR!#REF!</definedName>
    <definedName name="_______CAN490">[14]PROCTOR!#REF!</definedName>
    <definedName name="_______CAN491">[14]PROCTOR!#REF!</definedName>
    <definedName name="_______CAN492">[14]PROCTOR!#REF!</definedName>
    <definedName name="_______CAN493">[14]PROCTOR!#REF!</definedName>
    <definedName name="_______CAN494">[14]PROCTOR!#REF!</definedName>
    <definedName name="_______CAN495">[14]PROCTOR!#REF!</definedName>
    <definedName name="_______CAN496">[14]PROCTOR!#REF!</definedName>
    <definedName name="_______CAN497">[14]PROCTOR!#REF!</definedName>
    <definedName name="_______CAN498">[14]PROCTOR!#REF!</definedName>
    <definedName name="_______CAN499">[14]PROCTOR!#REF!</definedName>
    <definedName name="_______CAN500">[14]PROCTOR!#REF!</definedName>
    <definedName name="_______CDG100">#REF!</definedName>
    <definedName name="_______CDG250">#REF!</definedName>
    <definedName name="_______CDG50">#REF!</definedName>
    <definedName name="_______CDG500">#REF!</definedName>
    <definedName name="_______CEM53">#REF!</definedName>
    <definedName name="_______CRN3">#REF!</definedName>
    <definedName name="_______CRN35">#REF!</definedName>
    <definedName name="_______CRN80">#REF!</definedName>
    <definedName name="_______dec05" hidden="1">{"'Sheet1'!$A$4386:$N$4591"}</definedName>
    <definedName name="_______DOZ50">#REF!</definedName>
    <definedName name="_______DOZ80">#REF!</definedName>
    <definedName name="_______EXC20">'[26]21-Rate Analysis '!$E$50</definedName>
    <definedName name="_______ExV200">#REF!</definedName>
    <definedName name="_______GEN100">#REF!</definedName>
    <definedName name="_______GEN250">#REF!</definedName>
    <definedName name="_______GEN325">#REF!</definedName>
    <definedName name="_______GEN380">#REF!</definedName>
    <definedName name="_______GSB1">#REF!</definedName>
    <definedName name="_______GSB2">#REF!</definedName>
    <definedName name="_______GSB3">#REF!</definedName>
    <definedName name="_______HMP1">#REF!</definedName>
    <definedName name="_______HMP2">#REF!</definedName>
    <definedName name="_______HMP3">#REF!</definedName>
    <definedName name="_______HMP4">#REF!</definedName>
    <definedName name="_______Ki1">#REF!</definedName>
    <definedName name="_______Ki2">#REF!</definedName>
    <definedName name="_______lb1">#REF!</definedName>
    <definedName name="_______lb2">#REF!</definedName>
    <definedName name="_______mac2">200</definedName>
    <definedName name="_______MAN1">#REF!</definedName>
    <definedName name="_______MIX10">#REF!</definedName>
    <definedName name="_______MIX15">#REF!</definedName>
    <definedName name="_______MIX15150">'[4]Mix Design'!#REF!</definedName>
    <definedName name="_______MIX1540">'[4]Mix Design'!$P$11</definedName>
    <definedName name="_______MIX1580">'[4]Mix Design'!#REF!</definedName>
    <definedName name="_______MIX2">'[5]Mix Design'!$P$12</definedName>
    <definedName name="_______MIX20">#REF!</definedName>
    <definedName name="_______MIX2020">'[4]Mix Design'!$P$12</definedName>
    <definedName name="_______MIX2040">'[4]Mix Design'!$P$13</definedName>
    <definedName name="_______MIX25">#REF!</definedName>
    <definedName name="_______MIX2540">'[4]Mix Design'!$P$15</definedName>
    <definedName name="_______Mix255">'[6]Mix Design'!$P$13</definedName>
    <definedName name="_______MIX30">#REF!</definedName>
    <definedName name="_______MIX35">#REF!</definedName>
    <definedName name="_______MIX40">#REF!</definedName>
    <definedName name="_______MIX45">'[4]Mix Design'!#REF!</definedName>
    <definedName name="_______mm1">#REF!</definedName>
    <definedName name="_______mm2">#REF!</definedName>
    <definedName name="_______mm3">#REF!</definedName>
    <definedName name="_______MUR5">#REF!</definedName>
    <definedName name="_______MUR8">#REF!</definedName>
    <definedName name="_______OPC43">#REF!</definedName>
    <definedName name="_______PB1">#REF!</definedName>
    <definedName name="_______PPC53">'[26]21-Rate Analysis '!$E$19</definedName>
    <definedName name="_______sh1">90</definedName>
    <definedName name="_______sh2">120</definedName>
    <definedName name="_______sh3">150</definedName>
    <definedName name="_______sh4">180</definedName>
    <definedName name="_______SH5">#REF!</definedName>
    <definedName name="_______SLV10025">'[25]ANAL-PIPE LINE'!#REF!</definedName>
    <definedName name="_______SMG1">#N/A</definedName>
    <definedName name="_______SMG2">#N/A</definedName>
    <definedName name="_______tab1">#REF!</definedName>
    <definedName name="_______tab2">#REF!</definedName>
    <definedName name="_______TB2">#REF!</definedName>
    <definedName name="_______TIP1">#REF!</definedName>
    <definedName name="_______TIP2">#REF!</definedName>
    <definedName name="_______TIP3">#REF!</definedName>
    <definedName name="______A65537">#REF!</definedName>
    <definedName name="______ABM10">#REF!</definedName>
    <definedName name="______ABM40">#REF!</definedName>
    <definedName name="______ABM6">#REF!</definedName>
    <definedName name="______ACB10">#REF!</definedName>
    <definedName name="______ACB20">#REF!</definedName>
    <definedName name="______ACR10">#REF!</definedName>
    <definedName name="______ACR20">#REF!</definedName>
    <definedName name="______AGG10">'[23]21-Rate Analysis-1'!$E$22</definedName>
    <definedName name="______AGG40">#REF!</definedName>
    <definedName name="______AGG6">#REF!</definedName>
    <definedName name="______ash1">[13]ANAL!#REF!</definedName>
    <definedName name="______AWM10">#REF!</definedName>
    <definedName name="______AWM40">#REF!</definedName>
    <definedName name="______AWM6">#REF!</definedName>
    <definedName name="______b111121">#REF!</definedName>
    <definedName name="______CAN112">13.42</definedName>
    <definedName name="______CAN113">12.98</definedName>
    <definedName name="______CAN117">12.7</definedName>
    <definedName name="______CAN118">13.27</definedName>
    <definedName name="______CAN120">11.72</definedName>
    <definedName name="______CAN210">10.38</definedName>
    <definedName name="______CAN211">10.58</definedName>
    <definedName name="______CAN213">10.56</definedName>
    <definedName name="______CAN215">10.22</definedName>
    <definedName name="______CAN216">9.61</definedName>
    <definedName name="______CAN217">10.47</definedName>
    <definedName name="______CAN219">10.91</definedName>
    <definedName name="______CAN220">11.09</definedName>
    <definedName name="______CAN221">11.25</definedName>
    <definedName name="______CAN222">10.17</definedName>
    <definedName name="______CAN223">9.89</definedName>
    <definedName name="______CAN230">10.79</definedName>
    <definedName name="______can421">40.2</definedName>
    <definedName name="______can422">41.57</definedName>
    <definedName name="______can423">43.9</definedName>
    <definedName name="______can424">41.19</definedName>
    <definedName name="______can425">42.81</definedName>
    <definedName name="______can426">40.77</definedName>
    <definedName name="______can427">40.92</definedName>
    <definedName name="______can428">39.29</definedName>
    <definedName name="______can429">45.19</definedName>
    <definedName name="______can430">40.73</definedName>
    <definedName name="______can431">42.52</definedName>
    <definedName name="______can432">42.53</definedName>
    <definedName name="______can433">43.69</definedName>
    <definedName name="______can434">40.43</definedName>
    <definedName name="______can435">43.3</definedName>
    <definedName name="______CAN458">[14]PROCTOR!#REF!</definedName>
    <definedName name="______CAN486">[14]PROCTOR!#REF!</definedName>
    <definedName name="______CAN487">[14]PROCTOR!#REF!</definedName>
    <definedName name="______CAN488">[14]PROCTOR!#REF!</definedName>
    <definedName name="______CAN489">[14]PROCTOR!#REF!</definedName>
    <definedName name="______CAN490">[14]PROCTOR!#REF!</definedName>
    <definedName name="______CAN491">[14]PROCTOR!#REF!</definedName>
    <definedName name="______CAN492">[14]PROCTOR!#REF!</definedName>
    <definedName name="______CAN493">[14]PROCTOR!#REF!</definedName>
    <definedName name="______CAN494">[14]PROCTOR!#REF!</definedName>
    <definedName name="______CAN495">[14]PROCTOR!#REF!</definedName>
    <definedName name="______CAN496">[14]PROCTOR!#REF!</definedName>
    <definedName name="______CAN497">[14]PROCTOR!#REF!</definedName>
    <definedName name="______CAN498">[14]PROCTOR!#REF!</definedName>
    <definedName name="______CAN499">[14]PROCTOR!#REF!</definedName>
    <definedName name="______CAN500">[14]PROCTOR!#REF!</definedName>
    <definedName name="______CDG100">#REF!</definedName>
    <definedName name="______CDG250">#REF!</definedName>
    <definedName name="______CDG50">#REF!</definedName>
    <definedName name="______CDG500">#REF!</definedName>
    <definedName name="______CEM53">#REF!</definedName>
    <definedName name="______CRN3">#REF!</definedName>
    <definedName name="______CRN35">#REF!</definedName>
    <definedName name="______CRN80">#REF!</definedName>
    <definedName name="______dec05" hidden="1">{"'Sheet1'!$A$4386:$N$4591"}</definedName>
    <definedName name="______DOZ50">#REF!</definedName>
    <definedName name="______DOZ80">#REF!</definedName>
    <definedName name="______EXC10">'[23]21-Rate Analysis-1'!$E$53</definedName>
    <definedName name="______EXC20">'[27]21-Rate Analysis '!$E$50</definedName>
    <definedName name="______EXC7">'[23]21-Rate Analysis-1'!$E$54</definedName>
    <definedName name="______ExV200">#REF!</definedName>
    <definedName name="______GEN100">#REF!</definedName>
    <definedName name="______GEN250">#REF!</definedName>
    <definedName name="______GEN325">#REF!</definedName>
    <definedName name="______GEN380">#REF!</definedName>
    <definedName name="______GSB1">#REF!</definedName>
    <definedName name="______GSB2">#REF!</definedName>
    <definedName name="______GSB3">#REF!</definedName>
    <definedName name="______HMP1">#REF!</definedName>
    <definedName name="______HMP2">#REF!</definedName>
    <definedName name="______HMP3">#REF!</definedName>
    <definedName name="______HMP4">#REF!</definedName>
    <definedName name="______Ki1">#REF!</definedName>
    <definedName name="______Ki2">#REF!</definedName>
    <definedName name="______lb1">#REF!</definedName>
    <definedName name="______lb2">#REF!</definedName>
    <definedName name="______mac2">200</definedName>
    <definedName name="______MAN1">#REF!</definedName>
    <definedName name="______MIX10">#REF!</definedName>
    <definedName name="______MIX15">#REF!</definedName>
    <definedName name="______MIX15150">'[4]Mix Design'!#REF!</definedName>
    <definedName name="______MIX1540">'[4]Mix Design'!$P$11</definedName>
    <definedName name="______MIX1580">'[4]Mix Design'!#REF!</definedName>
    <definedName name="______MIX2">'[5]Mix Design'!$P$12</definedName>
    <definedName name="______MIX20">#REF!</definedName>
    <definedName name="______MIX2020">'[4]Mix Design'!$P$12</definedName>
    <definedName name="______MIX2040">'[4]Mix Design'!$P$13</definedName>
    <definedName name="______MIX25">#REF!</definedName>
    <definedName name="______MIX2540">'[4]Mix Design'!$P$15</definedName>
    <definedName name="______Mix255">'[6]Mix Design'!$P$13</definedName>
    <definedName name="______MIX30">#REF!</definedName>
    <definedName name="______MIX35">#REF!</definedName>
    <definedName name="______MIX40">#REF!</definedName>
    <definedName name="______MIX45">'[4]Mix Design'!#REF!</definedName>
    <definedName name="______mm1">#REF!</definedName>
    <definedName name="______mm2">#REF!</definedName>
    <definedName name="______mm3">#REF!</definedName>
    <definedName name="______MUR5">#REF!</definedName>
    <definedName name="______MUR8">#REF!</definedName>
    <definedName name="______OPC43">#REF!</definedName>
    <definedName name="______PB1">#REF!</definedName>
    <definedName name="______PPC53">'[27]21-Rate Analysis '!$E$19</definedName>
    <definedName name="______sh1">90</definedName>
    <definedName name="______sh2">120</definedName>
    <definedName name="______sh3">150</definedName>
    <definedName name="______sh4">180</definedName>
    <definedName name="______SH5">#REF!</definedName>
    <definedName name="______SLV10025">'[28]ANAL-PIPE LINE'!#REF!</definedName>
    <definedName name="______tab1">#REF!</definedName>
    <definedName name="______tab2">#REF!</definedName>
    <definedName name="______TB2">#REF!</definedName>
    <definedName name="______TIP1">#REF!</definedName>
    <definedName name="______TIP2">#REF!</definedName>
    <definedName name="______TIP3">#REF!</definedName>
    <definedName name="_____A65537">#REF!</definedName>
    <definedName name="_____ABM10">#REF!</definedName>
    <definedName name="_____ABM40">#REF!</definedName>
    <definedName name="_____ABM6">#REF!</definedName>
    <definedName name="_____ACB10">#REF!</definedName>
    <definedName name="_____ACB20">#REF!</definedName>
    <definedName name="_____ACR10">#REF!</definedName>
    <definedName name="_____ACR20">#REF!</definedName>
    <definedName name="_____AGG10">#REF!</definedName>
    <definedName name="_____AGG40">#REF!</definedName>
    <definedName name="_____AGG6">#REF!</definedName>
    <definedName name="_____ash1">[13]ANAL!#REF!</definedName>
    <definedName name="_____AWM10">#REF!</definedName>
    <definedName name="_____AWM40">#REF!</definedName>
    <definedName name="_____AWM6">#REF!</definedName>
    <definedName name="_____b111121">#REF!</definedName>
    <definedName name="_____CAN112">13.42</definedName>
    <definedName name="_____CAN113">12.98</definedName>
    <definedName name="_____CAN117">12.7</definedName>
    <definedName name="_____CAN118">13.27</definedName>
    <definedName name="_____CAN120">11.72</definedName>
    <definedName name="_____CAN210">10.38</definedName>
    <definedName name="_____CAN211">10.58</definedName>
    <definedName name="_____CAN213">10.56</definedName>
    <definedName name="_____CAN215">10.22</definedName>
    <definedName name="_____CAN216">9.61</definedName>
    <definedName name="_____CAN217">10.47</definedName>
    <definedName name="_____CAN219">10.91</definedName>
    <definedName name="_____CAN220">11.09</definedName>
    <definedName name="_____CAN221">11.25</definedName>
    <definedName name="_____CAN222">10.17</definedName>
    <definedName name="_____CAN223">9.89</definedName>
    <definedName name="_____CAN230">10.79</definedName>
    <definedName name="_____can421">40.2</definedName>
    <definedName name="_____can422">41.57</definedName>
    <definedName name="_____can423">43.9</definedName>
    <definedName name="_____can424">41.19</definedName>
    <definedName name="_____can425">42.81</definedName>
    <definedName name="_____can426">40.77</definedName>
    <definedName name="_____can427">40.92</definedName>
    <definedName name="_____can428">39.29</definedName>
    <definedName name="_____can429">45.19</definedName>
    <definedName name="_____can430">40.73</definedName>
    <definedName name="_____can431">42.52</definedName>
    <definedName name="_____can432">42.53</definedName>
    <definedName name="_____can433">43.69</definedName>
    <definedName name="_____can434">40.43</definedName>
    <definedName name="_____can435">43.3</definedName>
    <definedName name="_____CAN458">[14]PROCTOR!#REF!</definedName>
    <definedName name="_____CAN486">[14]PROCTOR!#REF!</definedName>
    <definedName name="_____CAN487">[14]PROCTOR!#REF!</definedName>
    <definedName name="_____CAN488">[14]PROCTOR!#REF!</definedName>
    <definedName name="_____CAN489">[14]PROCTOR!#REF!</definedName>
    <definedName name="_____CAN490">[14]PROCTOR!#REF!</definedName>
    <definedName name="_____CAN491">[14]PROCTOR!#REF!</definedName>
    <definedName name="_____CAN492">[14]PROCTOR!#REF!</definedName>
    <definedName name="_____CAN493">[14]PROCTOR!#REF!</definedName>
    <definedName name="_____CAN494">[14]PROCTOR!#REF!</definedName>
    <definedName name="_____CAN495">[14]PROCTOR!#REF!</definedName>
    <definedName name="_____CAN496">[14]PROCTOR!#REF!</definedName>
    <definedName name="_____CAN497">[14]PROCTOR!#REF!</definedName>
    <definedName name="_____CAN498">[14]PROCTOR!#REF!</definedName>
    <definedName name="_____CAN499">[14]PROCTOR!#REF!</definedName>
    <definedName name="_____CAN500">[14]PROCTOR!#REF!</definedName>
    <definedName name="_____CDG100">#REF!</definedName>
    <definedName name="_____CDG250">#REF!</definedName>
    <definedName name="_____CDG50">#REF!</definedName>
    <definedName name="_____CDG500">#REF!</definedName>
    <definedName name="_____CEM53">#REF!</definedName>
    <definedName name="_____CRN3">#REF!</definedName>
    <definedName name="_____CRN35">#REF!</definedName>
    <definedName name="_____CRN80">#REF!</definedName>
    <definedName name="_____dec05" hidden="1">{"'Sheet1'!$A$4386:$N$4591"}</definedName>
    <definedName name="_____DOZ50">#REF!</definedName>
    <definedName name="_____DOZ80">#REF!</definedName>
    <definedName name="_____EXC10">'[23]21-Rate Analysis-1'!$E$53</definedName>
    <definedName name="_____EXC20">'[27]21-Rate Analysis '!$E$50</definedName>
    <definedName name="_____EXC7">'[23]21-Rate Analysis-1'!$E$54</definedName>
    <definedName name="_____ExV200">#REF!</definedName>
    <definedName name="_____GEN100">#REF!</definedName>
    <definedName name="_____GEN250">#REF!</definedName>
    <definedName name="_____GEN325">#REF!</definedName>
    <definedName name="_____GEN380">#REF!</definedName>
    <definedName name="_____GSB1">#REF!</definedName>
    <definedName name="_____GSB2">#REF!</definedName>
    <definedName name="_____GSB3">#REF!</definedName>
    <definedName name="_____HMP1">#REF!</definedName>
    <definedName name="_____HMP2">#REF!</definedName>
    <definedName name="_____HMP3">#REF!</definedName>
    <definedName name="_____HMP4">#REF!</definedName>
    <definedName name="_____Ki1">#REF!</definedName>
    <definedName name="_____Ki2">#REF!</definedName>
    <definedName name="_____lb1">#REF!</definedName>
    <definedName name="_____lb2">#REF!</definedName>
    <definedName name="_____mac2">200</definedName>
    <definedName name="_____MAN1">#REF!</definedName>
    <definedName name="_____MIX10">#REF!</definedName>
    <definedName name="_____MIX15">#REF!</definedName>
    <definedName name="_____MIX15150">'[4]Mix Design'!#REF!</definedName>
    <definedName name="_____MIX1540">'[4]Mix Design'!$P$11</definedName>
    <definedName name="_____MIX1580">'[4]Mix Design'!#REF!</definedName>
    <definedName name="_____MIX2">'[5]Mix Design'!$P$12</definedName>
    <definedName name="_____MIX20">#REF!</definedName>
    <definedName name="_____MIX2020">'[4]Mix Design'!$P$12</definedName>
    <definedName name="_____MIX2040">'[4]Mix Design'!$P$13</definedName>
    <definedName name="_____MIX25">#REF!</definedName>
    <definedName name="_____MIX2540">'[4]Mix Design'!$P$15</definedName>
    <definedName name="_____Mix255">'[6]Mix Design'!$P$13</definedName>
    <definedName name="_____MIX30">#REF!</definedName>
    <definedName name="_____MIX35">#REF!</definedName>
    <definedName name="_____MIX40">#REF!</definedName>
    <definedName name="_____MIX45">'[4]Mix Design'!#REF!</definedName>
    <definedName name="_____mm1">#REF!</definedName>
    <definedName name="_____mm2">#REF!</definedName>
    <definedName name="_____mm3">#REF!</definedName>
    <definedName name="_____MUR5">#REF!</definedName>
    <definedName name="_____MUR8">#REF!</definedName>
    <definedName name="_____OPC43">#REF!</definedName>
    <definedName name="_____PB1">#REF!</definedName>
    <definedName name="_____PPC53">'[27]21-Rate Analysis '!$E$19</definedName>
    <definedName name="_____sh1">90</definedName>
    <definedName name="_____sh2">120</definedName>
    <definedName name="_____sh3">150</definedName>
    <definedName name="_____sh4">180</definedName>
    <definedName name="_____SH5">#REF!</definedName>
    <definedName name="_____SMG1">#N/A</definedName>
    <definedName name="_____SMG2">#N/A</definedName>
    <definedName name="_____tab1">#REF!</definedName>
    <definedName name="_____tab2">#REF!</definedName>
    <definedName name="_____TB2">#REF!</definedName>
    <definedName name="_____TIP1">#REF!</definedName>
    <definedName name="_____TIP2">#REF!</definedName>
    <definedName name="_____TIP3">#REF!</definedName>
    <definedName name="____A65537">#REF!</definedName>
    <definedName name="____ABM10">#REF!</definedName>
    <definedName name="____ABM40">#REF!</definedName>
    <definedName name="____ABM6">#REF!</definedName>
    <definedName name="____ACB10">#REF!</definedName>
    <definedName name="____ACB20">#REF!</definedName>
    <definedName name="____ACR10">#REF!</definedName>
    <definedName name="____ACR20">#REF!</definedName>
    <definedName name="____AGG10">#REF!</definedName>
    <definedName name="____AGG40">#REF!</definedName>
    <definedName name="____AGG6">#REF!</definedName>
    <definedName name="____ash1">[13]ANAL!#REF!</definedName>
    <definedName name="____AWM10">#REF!</definedName>
    <definedName name="____AWM40">#REF!</definedName>
    <definedName name="____AWM6">#REF!</definedName>
    <definedName name="____b111121">#REF!</definedName>
    <definedName name="____CAN112">13.42</definedName>
    <definedName name="____CAN113">12.98</definedName>
    <definedName name="____CAN117">12.7</definedName>
    <definedName name="____CAN118">13.27</definedName>
    <definedName name="____CAN120">11.72</definedName>
    <definedName name="____CAN210">10.38</definedName>
    <definedName name="____CAN211">10.58</definedName>
    <definedName name="____CAN213">10.56</definedName>
    <definedName name="____CAN215">10.22</definedName>
    <definedName name="____CAN216">9.61</definedName>
    <definedName name="____CAN217">10.47</definedName>
    <definedName name="____CAN219">10.91</definedName>
    <definedName name="____CAN220">11.09</definedName>
    <definedName name="____CAN221">11.25</definedName>
    <definedName name="____CAN222">10.17</definedName>
    <definedName name="____CAN223">9.89</definedName>
    <definedName name="____CAN230">10.79</definedName>
    <definedName name="____can421">40.2</definedName>
    <definedName name="____can422">41.57</definedName>
    <definedName name="____can423">43.9</definedName>
    <definedName name="____can424">41.19</definedName>
    <definedName name="____can425">42.81</definedName>
    <definedName name="____can426">40.77</definedName>
    <definedName name="____can427">40.92</definedName>
    <definedName name="____can428">39.29</definedName>
    <definedName name="____can429">45.19</definedName>
    <definedName name="____can430">40.73</definedName>
    <definedName name="____can431">42.52</definedName>
    <definedName name="____can432">42.53</definedName>
    <definedName name="____can433">43.69</definedName>
    <definedName name="____can434">40.43</definedName>
    <definedName name="____can435">43.3</definedName>
    <definedName name="____CAN458">[14]PROCTOR!#REF!</definedName>
    <definedName name="____CAN486">[14]PROCTOR!#REF!</definedName>
    <definedName name="____CAN487">[14]PROCTOR!#REF!</definedName>
    <definedName name="____CAN488">[14]PROCTOR!#REF!</definedName>
    <definedName name="____CAN489">[14]PROCTOR!#REF!</definedName>
    <definedName name="____CAN490">[14]PROCTOR!#REF!</definedName>
    <definedName name="____CAN491">[14]PROCTOR!#REF!</definedName>
    <definedName name="____CAN492">[14]PROCTOR!#REF!</definedName>
    <definedName name="____CAN493">[14]PROCTOR!#REF!</definedName>
    <definedName name="____CAN494">[14]PROCTOR!#REF!</definedName>
    <definedName name="____CAN495">[14]PROCTOR!#REF!</definedName>
    <definedName name="____CAN496">[14]PROCTOR!#REF!</definedName>
    <definedName name="____CAN497">[14]PROCTOR!#REF!</definedName>
    <definedName name="____CAN498">[14]PROCTOR!#REF!</definedName>
    <definedName name="____CAN499">[14]PROCTOR!#REF!</definedName>
    <definedName name="____CAN500">[14]PROCTOR!#REF!</definedName>
    <definedName name="____CDG100">#REF!</definedName>
    <definedName name="____CDG250">#REF!</definedName>
    <definedName name="____CDG50">#REF!</definedName>
    <definedName name="____CDG500">#REF!</definedName>
    <definedName name="____CEM53">#REF!</definedName>
    <definedName name="____CRN3">#REF!</definedName>
    <definedName name="____CRN35">#REF!</definedName>
    <definedName name="____CRN80">#REF!</definedName>
    <definedName name="____dec05" hidden="1">{"'Sheet1'!$A$4386:$N$4591"}</definedName>
    <definedName name="____doc1">#REF!</definedName>
    <definedName name="____DOZ50">#REF!</definedName>
    <definedName name="____DOZ80">#REF!</definedName>
    <definedName name="____EXC10">'[23]21-Rate Analysis-1'!$E$53</definedName>
    <definedName name="____EXC20">'[29]21-Rate Analysis-1'!$E$50</definedName>
    <definedName name="____EXC7">'[23]21-Rate Analysis-1'!$E$54</definedName>
    <definedName name="____ExV200">#REF!</definedName>
    <definedName name="____GEN100">#REF!</definedName>
    <definedName name="____GEN250">#REF!</definedName>
    <definedName name="____GEN325">#REF!</definedName>
    <definedName name="____GEN380">#REF!</definedName>
    <definedName name="____GSB1">#REF!</definedName>
    <definedName name="____GSB2">#REF!</definedName>
    <definedName name="____GSB3">#REF!</definedName>
    <definedName name="____HMP1">#REF!</definedName>
    <definedName name="____HMP2">#REF!</definedName>
    <definedName name="____HMP3">#REF!</definedName>
    <definedName name="____HMP4">#REF!</definedName>
    <definedName name="____Ki1">#REF!</definedName>
    <definedName name="____Ki2">#REF!</definedName>
    <definedName name="____lb1">#REF!</definedName>
    <definedName name="____lb2">#REF!</definedName>
    <definedName name="____mac2">200</definedName>
    <definedName name="____MAN1">#REF!</definedName>
    <definedName name="____MIX10">#REF!</definedName>
    <definedName name="____MIX15">#REF!</definedName>
    <definedName name="____MIX15150">'[4]Mix Design'!#REF!</definedName>
    <definedName name="____MIX1540">'[4]Mix Design'!$P$11</definedName>
    <definedName name="____MIX1580">'[4]Mix Design'!#REF!</definedName>
    <definedName name="____MIX2">'[5]Mix Design'!$P$12</definedName>
    <definedName name="____MIX20">#REF!</definedName>
    <definedName name="____MIX2020">'[4]Mix Design'!$P$12</definedName>
    <definedName name="____MIX2040">'[4]Mix Design'!$P$13</definedName>
    <definedName name="____MIX25">#REF!</definedName>
    <definedName name="____MIX2540">'[4]Mix Design'!$P$15</definedName>
    <definedName name="____Mix255">'[6]Mix Design'!$P$13</definedName>
    <definedName name="____MIX30">#REF!</definedName>
    <definedName name="____MIX35">#REF!</definedName>
    <definedName name="____MIX40">#REF!</definedName>
    <definedName name="____MIX45">'[4]Mix Design'!#REF!</definedName>
    <definedName name="____mm1">#REF!</definedName>
    <definedName name="____mm2">#REF!</definedName>
    <definedName name="____mm3">#REF!</definedName>
    <definedName name="____MUR5">#REF!</definedName>
    <definedName name="____MUR8">#REF!</definedName>
    <definedName name="____OPC43">#REF!</definedName>
    <definedName name="____PB1">#REF!</definedName>
    <definedName name="____PPC53">'[29]21-Rate Analysis-1'!$E$19</definedName>
    <definedName name="____sh1">90</definedName>
    <definedName name="____sh2">120</definedName>
    <definedName name="____sh3">150</definedName>
    <definedName name="____sh4">180</definedName>
    <definedName name="____SH5">#REF!</definedName>
    <definedName name="____t1">#REF!</definedName>
    <definedName name="____tab1">#REF!</definedName>
    <definedName name="____tab2">#REF!</definedName>
    <definedName name="____TB2">#REF!</definedName>
    <definedName name="____TIP1">#REF!</definedName>
    <definedName name="____TIP2">#REF!</definedName>
    <definedName name="____TIP3">#REF!</definedName>
    <definedName name="___A1">#REF!</definedName>
    <definedName name="___A65537">#REF!</definedName>
    <definedName name="___A655600">#REF!</definedName>
    <definedName name="___A8">#REF!</definedName>
    <definedName name="___ABM10">#REF!</definedName>
    <definedName name="___ABM40">#REF!</definedName>
    <definedName name="___ABM6">#REF!</definedName>
    <definedName name="___ACB10">#REF!</definedName>
    <definedName name="___ACB20">#REF!</definedName>
    <definedName name="___ACR10">#REF!</definedName>
    <definedName name="___ACR20">#REF!</definedName>
    <definedName name="___AGG10">#REF!</definedName>
    <definedName name="___AGG40">#REF!</definedName>
    <definedName name="___AGG6">#REF!</definedName>
    <definedName name="___ash1">[13]ANAL!#REF!</definedName>
    <definedName name="___AWM10">#REF!</definedName>
    <definedName name="___AWM40">#REF!</definedName>
    <definedName name="___AWM6">#REF!</definedName>
    <definedName name="___b111121">#REF!</definedName>
    <definedName name="___CAN112">13.42</definedName>
    <definedName name="___CAN113">12.98</definedName>
    <definedName name="___CAN117">12.7</definedName>
    <definedName name="___CAN118">13.27</definedName>
    <definedName name="___CAN120">11.72</definedName>
    <definedName name="___CAN210">10.38</definedName>
    <definedName name="___CAN211">10.58</definedName>
    <definedName name="___CAN213">10.56</definedName>
    <definedName name="___CAN215">10.22</definedName>
    <definedName name="___CAN216">9.61</definedName>
    <definedName name="___CAN217">10.47</definedName>
    <definedName name="___CAN219">10.91</definedName>
    <definedName name="___CAN220">11.09</definedName>
    <definedName name="___CAN221">11.25</definedName>
    <definedName name="___CAN222">10.17</definedName>
    <definedName name="___CAN223">9.89</definedName>
    <definedName name="___CAN230">10.79</definedName>
    <definedName name="___can421">40.2</definedName>
    <definedName name="___can422">41.57</definedName>
    <definedName name="___can423">43.9</definedName>
    <definedName name="___can424">41.19</definedName>
    <definedName name="___can425">42.81</definedName>
    <definedName name="___can426">40.77</definedName>
    <definedName name="___can427">40.92</definedName>
    <definedName name="___can428">39.29</definedName>
    <definedName name="___can429">45.19</definedName>
    <definedName name="___can430">40.73</definedName>
    <definedName name="___can431">42.52</definedName>
    <definedName name="___can432">42.53</definedName>
    <definedName name="___can433">43.69</definedName>
    <definedName name="___can434">40.43</definedName>
    <definedName name="___can435">43.3</definedName>
    <definedName name="___CAN458">[14]PROCTOR!#REF!</definedName>
    <definedName name="___CAN486">[14]PROCTOR!#REF!</definedName>
    <definedName name="___CAN487">[14]PROCTOR!#REF!</definedName>
    <definedName name="___CAN488">[14]PROCTOR!#REF!</definedName>
    <definedName name="___CAN489">[14]PROCTOR!#REF!</definedName>
    <definedName name="___CAN490">[14]PROCTOR!#REF!</definedName>
    <definedName name="___CAN491">[14]PROCTOR!#REF!</definedName>
    <definedName name="___CAN492">[14]PROCTOR!#REF!</definedName>
    <definedName name="___CAN493">[14]PROCTOR!#REF!</definedName>
    <definedName name="___CAN494">[14]PROCTOR!#REF!</definedName>
    <definedName name="___CAN495">[14]PROCTOR!#REF!</definedName>
    <definedName name="___CAN496">[14]PROCTOR!#REF!</definedName>
    <definedName name="___CAN497">[14]PROCTOR!#REF!</definedName>
    <definedName name="___CAN498">[14]PROCTOR!#REF!</definedName>
    <definedName name="___CAN499">[14]PROCTOR!#REF!</definedName>
    <definedName name="___CAN500">[14]PROCTOR!#REF!</definedName>
    <definedName name="___CDG100">#REF!</definedName>
    <definedName name="___CDG250">#REF!</definedName>
    <definedName name="___CDG50">#REF!</definedName>
    <definedName name="___CDG500">#REF!</definedName>
    <definedName name="___CEM53">#REF!</definedName>
    <definedName name="___CRN3">#REF!</definedName>
    <definedName name="___CRN35">#REF!</definedName>
    <definedName name="___CRN80">#REF!</definedName>
    <definedName name="___dec05" hidden="1">{"'Sheet1'!$A$4386:$N$4591"}</definedName>
    <definedName name="___DIN217">#REF!</definedName>
    <definedName name="___DOZ50">#REF!</definedName>
    <definedName name="___DOZ80">#REF!</definedName>
    <definedName name="___EXC10">'[23]21-Rate Analysis-1'!$E$53</definedName>
    <definedName name="___EXC20">'[23]21-Rate Analysis-1'!$E$51</definedName>
    <definedName name="___EXC7">'[23]21-Rate Analysis-1'!$E$54</definedName>
    <definedName name="___ExV200">#REF!</definedName>
    <definedName name="___GEN100">#REF!</definedName>
    <definedName name="___GEN250">#REF!</definedName>
    <definedName name="___GEN325">#REF!</definedName>
    <definedName name="___GEN380">#REF!</definedName>
    <definedName name="___GSB1">#REF!</definedName>
    <definedName name="___GSB2">#REF!</definedName>
    <definedName name="___GSB3">#REF!</definedName>
    <definedName name="___HMP1">#REF!</definedName>
    <definedName name="___HMP2">#REF!</definedName>
    <definedName name="___HMP3">#REF!</definedName>
    <definedName name="___HMP4">#REF!</definedName>
    <definedName name="___Ki1">#REF!</definedName>
    <definedName name="___Ki2">#REF!</definedName>
    <definedName name="___lb1">#REF!</definedName>
    <definedName name="___lb2">#REF!</definedName>
    <definedName name="___mac2">200</definedName>
    <definedName name="___MAN1">#REF!</definedName>
    <definedName name="___MIX10">#REF!</definedName>
    <definedName name="___MIX15">#REF!</definedName>
    <definedName name="___MIX15150">'[4]Mix Design'!#REF!</definedName>
    <definedName name="___MIX1540">'[4]Mix Design'!$P$11</definedName>
    <definedName name="___MIX1580">'[4]Mix Design'!#REF!</definedName>
    <definedName name="___MIX2">'[5]Mix Design'!$P$12</definedName>
    <definedName name="___MIX20">#REF!</definedName>
    <definedName name="___MIX2020">'[4]Mix Design'!$P$12</definedName>
    <definedName name="___MIX2040">'[4]Mix Design'!$P$13</definedName>
    <definedName name="___MIX25">#REF!</definedName>
    <definedName name="___MIX2540">'[4]Mix Design'!$P$15</definedName>
    <definedName name="___Mix255">'[6]Mix Design'!$P$13</definedName>
    <definedName name="___MIX30">#REF!</definedName>
    <definedName name="___MIX35">#REF!</definedName>
    <definedName name="___MIX40">#REF!</definedName>
    <definedName name="___MIX45">'[4]Mix Design'!#REF!</definedName>
    <definedName name="___mm1">#REF!</definedName>
    <definedName name="___mm2">#REF!</definedName>
    <definedName name="___mm3">#REF!</definedName>
    <definedName name="___MUR5">#REF!</definedName>
    <definedName name="___MUR8">#REF!</definedName>
    <definedName name="___OPC43">#REF!</definedName>
    <definedName name="___PB1">#REF!</definedName>
    <definedName name="___PPC53">'[23]21-Rate Analysis-1'!$E$19</definedName>
    <definedName name="___sh1">90</definedName>
    <definedName name="___sh2">120</definedName>
    <definedName name="___sh3">150</definedName>
    <definedName name="___sh4">180</definedName>
    <definedName name="___SH5">#REF!</definedName>
    <definedName name="___tab1">#REF!</definedName>
    <definedName name="___tab2">#REF!</definedName>
    <definedName name="___TB2">#REF!</definedName>
    <definedName name="___TIP1">#REF!</definedName>
    <definedName name="___TIP2">#REF!</definedName>
    <definedName name="___TIP3">#REF!</definedName>
    <definedName name="__12">#REF!</definedName>
    <definedName name="__123Graph_A" hidden="1">[30]TTL!$G$31:$AU$31</definedName>
    <definedName name="__123Graph_B" hidden="1">'[31]P-Ins &amp; Bonds'!#REF!</definedName>
    <definedName name="__123Graph_C" hidden="1">[30]TTL!$G$37:$AU$37</definedName>
    <definedName name="__123Graph_D" hidden="1">'[31]P-Ins &amp; Bonds'!#REF!</definedName>
    <definedName name="__123Graph_E" hidden="1">'[31]P-Ins &amp; Bonds'!#REF!</definedName>
    <definedName name="__123Graph_F" hidden="1">'[31]P-Ins &amp; Bonds'!#REF!</definedName>
    <definedName name="__123Graph_X" hidden="1">[30]TTL!$G$6:$AU$6</definedName>
    <definedName name="__A1">#REF!</definedName>
    <definedName name="__A65537">#REF!</definedName>
    <definedName name="__A655600">#REF!</definedName>
    <definedName name="__A8">#REF!</definedName>
    <definedName name="__ABM10">#REF!</definedName>
    <definedName name="__ABM40">#REF!</definedName>
    <definedName name="__ABM6">#REF!</definedName>
    <definedName name="__ACB10">#REF!</definedName>
    <definedName name="__ACB20">#REF!</definedName>
    <definedName name="__ACR10">#REF!</definedName>
    <definedName name="__ACR20">#REF!</definedName>
    <definedName name="__AGG10">#REF!</definedName>
    <definedName name="__AGG40">#REF!</definedName>
    <definedName name="__AGG6">#REF!</definedName>
    <definedName name="__ash1">[13]ANAL!#REF!</definedName>
    <definedName name="__AWM10">#REF!</definedName>
    <definedName name="__AWM40">#REF!</definedName>
    <definedName name="__AWM6">#REF!</definedName>
    <definedName name="__b111121">#REF!</definedName>
    <definedName name="__BOQ3">{#N/A,#N/A,FALSE,"mpph1";#N/A,#N/A,FALSE,"mpmseb";#N/A,#N/A,FALSE,"mpph2"}</definedName>
    <definedName name="__CAN112">13.42</definedName>
    <definedName name="__CAN113">12.98</definedName>
    <definedName name="__CAN117">12.7</definedName>
    <definedName name="__CAN118">13.27</definedName>
    <definedName name="__CAN120">11.72</definedName>
    <definedName name="__CAN210">10.38</definedName>
    <definedName name="__CAN211">10.58</definedName>
    <definedName name="__CAN213">10.56</definedName>
    <definedName name="__CAN215">10.22</definedName>
    <definedName name="__CAN216">9.61</definedName>
    <definedName name="__CAN217">10.47</definedName>
    <definedName name="__CAN219">10.91</definedName>
    <definedName name="__CAN220">11.09</definedName>
    <definedName name="__CAN221">11.25</definedName>
    <definedName name="__CAN222">10.17</definedName>
    <definedName name="__CAN223">9.89</definedName>
    <definedName name="__CAN230">10.79</definedName>
    <definedName name="__can421">40.2</definedName>
    <definedName name="__can422">41.57</definedName>
    <definedName name="__can423">43.9</definedName>
    <definedName name="__can424">41.19</definedName>
    <definedName name="__can425">42.81</definedName>
    <definedName name="__can426">40.77</definedName>
    <definedName name="__can427">40.92</definedName>
    <definedName name="__can428">39.29</definedName>
    <definedName name="__can429">45.19</definedName>
    <definedName name="__can430">40.73</definedName>
    <definedName name="__can431">42.52</definedName>
    <definedName name="__can432">42.53</definedName>
    <definedName name="__can433">43.69</definedName>
    <definedName name="__can434">40.43</definedName>
    <definedName name="__can435">43.3</definedName>
    <definedName name="__CAN458">[14]PROCTOR!#REF!</definedName>
    <definedName name="__CAN486">[14]PROCTOR!#REF!</definedName>
    <definedName name="__CAN487">[14]PROCTOR!#REF!</definedName>
    <definedName name="__CAN488">[14]PROCTOR!#REF!</definedName>
    <definedName name="__CAN489">[14]PROCTOR!#REF!</definedName>
    <definedName name="__CAN490">[14]PROCTOR!#REF!</definedName>
    <definedName name="__CAN491">[14]PROCTOR!#REF!</definedName>
    <definedName name="__CAN492">[14]PROCTOR!#REF!</definedName>
    <definedName name="__CAN493">[14]PROCTOR!#REF!</definedName>
    <definedName name="__CAN494">[14]PROCTOR!#REF!</definedName>
    <definedName name="__CAN495">[14]PROCTOR!#REF!</definedName>
    <definedName name="__CAN496">[14]PROCTOR!#REF!</definedName>
    <definedName name="__CAN497">[14]PROCTOR!#REF!</definedName>
    <definedName name="__CAN498">[14]PROCTOR!#REF!</definedName>
    <definedName name="__CAN499">[14]PROCTOR!#REF!</definedName>
    <definedName name="__CAN500">[14]PROCTOR!#REF!</definedName>
    <definedName name="__CDG100">#REF!</definedName>
    <definedName name="__CDG250">#REF!</definedName>
    <definedName name="__CDG50">#REF!</definedName>
    <definedName name="__CDG500">#REF!</definedName>
    <definedName name="__CEM53">#REF!</definedName>
    <definedName name="__CRN3">#REF!</definedName>
    <definedName name="__CRN35">#REF!</definedName>
    <definedName name="__CRN80">#REF!</definedName>
    <definedName name="__dec05" hidden="1">{"'Sheet1'!$A$4386:$N$4591"}</definedName>
    <definedName name="__DIN217">#REF!</definedName>
    <definedName name="__doc1">#REF!</definedName>
    <definedName name="__DOZ50">#REF!</definedName>
    <definedName name="__DOZ80">#REF!</definedName>
    <definedName name="__EXC20">'[32]Rate Analysis '!$E$50</definedName>
    <definedName name="__ExV200">#REF!</definedName>
    <definedName name="__GEN100">#REF!</definedName>
    <definedName name="__GEN250">#REF!</definedName>
    <definedName name="__GEN325">#REF!</definedName>
    <definedName name="__GEN380">#REF!</definedName>
    <definedName name="__GSB1">#REF!</definedName>
    <definedName name="__GSB2">#REF!</definedName>
    <definedName name="__GSB3">#REF!</definedName>
    <definedName name="__HMP1">#REF!</definedName>
    <definedName name="__HMP2">#REF!</definedName>
    <definedName name="__HMP3">#REF!</definedName>
    <definedName name="__HMP4">#REF!</definedName>
    <definedName name="__IntlFixup">TRUE()</definedName>
    <definedName name="__Ki1">#REF!</definedName>
    <definedName name="__Ki2">#REF!</definedName>
    <definedName name="__lb1">#REF!</definedName>
    <definedName name="__lb2">#REF!</definedName>
    <definedName name="__mac2">200</definedName>
    <definedName name="__MAN1">#REF!</definedName>
    <definedName name="__MIX10">#REF!</definedName>
    <definedName name="__MIX15">#REF!</definedName>
    <definedName name="__MIX15150">'[4]Mix Design'!#REF!</definedName>
    <definedName name="__MIX1540">'[4]Mix Design'!$P$11</definedName>
    <definedName name="__MIX1580">'[4]Mix Design'!#REF!</definedName>
    <definedName name="__MIX2">'[5]Mix Design'!$P$12</definedName>
    <definedName name="__MIX20">#REF!</definedName>
    <definedName name="__MIX2020">'[4]Mix Design'!$P$12</definedName>
    <definedName name="__MIX2040">'[4]Mix Design'!$P$13</definedName>
    <definedName name="__MIX25">#REF!</definedName>
    <definedName name="__MIX2540">'[4]Mix Design'!$P$15</definedName>
    <definedName name="__Mix255">'[6]Mix Design'!$P$13</definedName>
    <definedName name="__MIX30">#REF!</definedName>
    <definedName name="__MIX35">#REF!</definedName>
    <definedName name="__MIX40">#REF!</definedName>
    <definedName name="__MIX45">'[4]Mix Design'!#REF!</definedName>
    <definedName name="__mm1">#REF!</definedName>
    <definedName name="__mm2">#REF!</definedName>
    <definedName name="__mm3">#REF!</definedName>
    <definedName name="__MUR5">#REF!</definedName>
    <definedName name="__MUR8">#REF!</definedName>
    <definedName name="__OPC43">#REF!</definedName>
    <definedName name="__PB1">#REF!</definedName>
    <definedName name="__PPC53">'[33]Rate Analysis '!$E$19</definedName>
    <definedName name="__RNG150">'[34]Valve Cl'!$A$8:$W$32</definedName>
    <definedName name="__RNG1500">'[34]Valve Cl'!$A$152:$W$176</definedName>
    <definedName name="__RNG2500">'[34]Valve Cl'!$A$181:$W$205</definedName>
    <definedName name="__RNG300">'[34]Valve Cl'!$A$37:$W$61</definedName>
    <definedName name="__RNG400">'[34]Valve Cl'!$A$66:$W$90</definedName>
    <definedName name="__RNG4500">'[34]Valve Cl'!$A$209:$W$233</definedName>
    <definedName name="__RNG600">'[34]Valve Cl'!$A$95:$W$119</definedName>
    <definedName name="__RNG900">'[34]Valve Cl'!$A$124:$W$148</definedName>
    <definedName name="__sh1">90</definedName>
    <definedName name="__SH10">'[35]Executive Summary -Thermal'!$A$4:$G$118</definedName>
    <definedName name="__SH11">'[35]Executive Summary -Thermal'!$A$4:$H$167</definedName>
    <definedName name="__sh2">120</definedName>
    <definedName name="__sh3">150</definedName>
    <definedName name="__sh4">180</definedName>
    <definedName name="__SH5">'[35]Executive Summary -Thermal'!$A$4:$H$96</definedName>
    <definedName name="__SH6">'[35]Executive Summary -Thermal'!$A$4:$H$95</definedName>
    <definedName name="__SH7">'[35]Executive Summary -Thermal'!$A$4:$H$163</definedName>
    <definedName name="__SH8">'[35]Executive Summary -Thermal'!$A$4:$H$133</definedName>
    <definedName name="__SH9">'[35]Executive Summary -Thermal'!$A$4:$H$194</definedName>
    <definedName name="__SMG1">#N/A</definedName>
    <definedName name="__SMG2">#N/A</definedName>
    <definedName name="__t1">#REF!</definedName>
    <definedName name="__tab1">#REF!</definedName>
    <definedName name="__tab2">#REF!</definedName>
    <definedName name="__TB2">#REF!</definedName>
    <definedName name="__TIP1">#REF!</definedName>
    <definedName name="__TIP2">#REF!</definedName>
    <definedName name="__TIP3">#REF!</definedName>
    <definedName name="_0">#REF!</definedName>
    <definedName name="_0___0">#REF!</definedName>
    <definedName name="_1">[36]당초!#REF!</definedName>
    <definedName name="_1_">[37]예가표!#REF!</definedName>
    <definedName name="_10__123Graph_DCHART_1" hidden="1">[38]Cash2!$K$16:$K$36</definedName>
    <definedName name="_11">#N/A</definedName>
    <definedName name="_11F" hidden="1">[39]산근!#REF!</definedName>
    <definedName name="_12_0">[37]예가표!#REF!</definedName>
    <definedName name="_13_0\LA">[40]공문!#REF!</definedName>
    <definedName name="_13_ページング_電話関係">#REF!</definedName>
    <definedName name="_14_0\MID">[40]공문!#REF!</definedName>
    <definedName name="_15_0\SM">[40]공문!#REF!</definedName>
    <definedName name="_16_0_0__123Grap" hidden="1">[41]공문!#REF!</definedName>
    <definedName name="_17_0_0_F" hidden="1">#REF!</definedName>
    <definedName name="_18_0ME">[40]공문!#REF!</definedName>
    <definedName name="_19_0ME">[40]공문!#REF!</definedName>
    <definedName name="_2">[36]당초!#REF!</definedName>
    <definedName name="_2\LA">[40]공문!#REF!</definedName>
    <definedName name="_20_0Print_A">#REF!</definedName>
    <definedName name="_21_11">#REF!</definedName>
    <definedName name="_22">#N/A</definedName>
    <definedName name="_22_3_0Crite">#REF!</definedName>
    <definedName name="_23_3_0Criteria">#REF!</definedName>
    <definedName name="_24_3__Crite">#REF!</definedName>
    <definedName name="_25_3__Criteria">#REF!</definedName>
    <definedName name="_26_4_0Pag">#REF!</definedName>
    <definedName name="_27_6">#REF!</definedName>
    <definedName name="_28_7">#REF!</definedName>
    <definedName name="_29_8">#REF!</definedName>
    <definedName name="_2A1">'[31]P-Site fac'!#REF!</definedName>
    <definedName name="_2A3">'[31]P-Site fac'!#REF!</definedName>
    <definedName name="_2A4">'[31]P-Site fac'!#REF!</definedName>
    <definedName name="_3">#REF!</definedName>
    <definedName name="_3\MID">[40]공문!#REF!</definedName>
    <definedName name="_30_9">#REF!</definedName>
    <definedName name="_31G_0Extr">#REF!</definedName>
    <definedName name="_32G_0Extract">#REF!</definedName>
    <definedName name="_33G__Extr">#REF!</definedName>
    <definedName name="_34G__Extract">#REF!</definedName>
    <definedName name="_35ME">[40]공문!#REF!</definedName>
    <definedName name="_36ME">[40]공문!#REF!</definedName>
    <definedName name="_37Y_0Crite">[42]jobhist!#REF!</definedName>
    <definedName name="_38Y_0Extr">[42]jobhist!#REF!</definedName>
    <definedName name="_3B1">'[31]P-Ins &amp; Bonds'!#REF!</definedName>
    <definedName name="_3B2">'[31]P-Ins &amp; Bonds'!#REF!</definedName>
    <definedName name="_3B3">[43]PRELIM5!$F$17</definedName>
    <definedName name="_4">#REF!</definedName>
    <definedName name="_4\SM">[40]공문!#REF!</definedName>
    <definedName name="_5.0_Hire_and_running_charges_of_winch___grab">[44]SOR!#REF!</definedName>
    <definedName name="_5_123Grap" hidden="1">[41]공문!#REF!</definedName>
    <definedName name="_5B5">'[31]P-Clients fac'!#REF!</definedName>
    <definedName name="_5B6">'[31]P-Clients fac'!#REF!</definedName>
    <definedName name="_5B7">'[31]P-Clients fac'!#REF!</definedName>
    <definedName name="_6__123Graph_ACHART_1" hidden="1">[38]Cash2!$G$16:$G$31</definedName>
    <definedName name="_6B8">#REF!</definedName>
    <definedName name="_6B9">#REF!</definedName>
    <definedName name="_7__123Graph_ACHART_2" hidden="1">[38]Z!$T$179:$AH$179</definedName>
    <definedName name="_7C1">#REF!</definedName>
    <definedName name="_7C2">#REF!</definedName>
    <definedName name="_7C3">#REF!</definedName>
    <definedName name="_7D1">#REF!</definedName>
    <definedName name="_7D2">#REF!</definedName>
    <definedName name="_7D3">#REF!</definedName>
    <definedName name="_7D4">#REF!</definedName>
    <definedName name="_7D5">#REF!</definedName>
    <definedName name="_8__123Graph_BCHART_2" hidden="1">[38]Z!$T$180:$AH$180</definedName>
    <definedName name="_9__123Graph_CCHART_1" hidden="1">[38]Cash2!$J$16:$J$36</definedName>
    <definedName name="_A1">#REF!</definedName>
    <definedName name="_a2">#REF!</definedName>
    <definedName name="_A20000">#REF!</definedName>
    <definedName name="_a3">#N/A</definedName>
    <definedName name="_A65537">#REF!</definedName>
    <definedName name="_A655600">#REF!</definedName>
    <definedName name="_A8">#REF!</definedName>
    <definedName name="_ABM10">#REF!</definedName>
    <definedName name="_ABM40">#REF!</definedName>
    <definedName name="_ABM6">#REF!</definedName>
    <definedName name="_ACB10">#REF!</definedName>
    <definedName name="_ACB20">#REF!</definedName>
    <definedName name="_ACR10">#REF!</definedName>
    <definedName name="_ACR20">#REF!</definedName>
    <definedName name="_AGG6">#REF!</definedName>
    <definedName name="_AOC2">#REF!</definedName>
    <definedName name="_ash1">[13]ANAL!#REF!</definedName>
    <definedName name="_att2">#N/A</definedName>
    <definedName name="_AWM10">#REF!</definedName>
    <definedName name="_AWM40">#REF!</definedName>
    <definedName name="_AWM6">#REF!</definedName>
    <definedName name="_b111121">#REF!</definedName>
    <definedName name="_b2">#REF!</definedName>
    <definedName name="_BAS1">#REF!</definedName>
    <definedName name="_BOQ3">{#N/A,#N/A,FALSE,"mpph1";#N/A,#N/A,FALSE,"mpmseb";#N/A,#N/A,FALSE,"mpph2"}</definedName>
    <definedName name="_C">#REF!</definedName>
    <definedName name="_C___0">#REF!</definedName>
    <definedName name="_C___13">#REF!</definedName>
    <definedName name="_CAN112">13.42</definedName>
    <definedName name="_CAN113">12.98</definedName>
    <definedName name="_CAN117">12.7</definedName>
    <definedName name="_CAN118">13.27</definedName>
    <definedName name="_CAN120">11.72</definedName>
    <definedName name="_CAN210">10.38</definedName>
    <definedName name="_CAN211">10.58</definedName>
    <definedName name="_CAN213">10.56</definedName>
    <definedName name="_CAN215">10.22</definedName>
    <definedName name="_CAN216">9.61</definedName>
    <definedName name="_CAN217">10.47</definedName>
    <definedName name="_CAN219">10.91</definedName>
    <definedName name="_CAN220">11.09</definedName>
    <definedName name="_CAN221">11.25</definedName>
    <definedName name="_CAN222">10.17</definedName>
    <definedName name="_CAN223">9.89</definedName>
    <definedName name="_CAN230">10.79</definedName>
    <definedName name="_can421">40.2</definedName>
    <definedName name="_can422">41.57</definedName>
    <definedName name="_can423">43.9</definedName>
    <definedName name="_can424">41.19</definedName>
    <definedName name="_can425">42.81</definedName>
    <definedName name="_can426">40.77</definedName>
    <definedName name="_can427">40.92</definedName>
    <definedName name="_can428">39.29</definedName>
    <definedName name="_can429">45.19</definedName>
    <definedName name="_can430">40.73</definedName>
    <definedName name="_can431">42.52</definedName>
    <definedName name="_can432">42.53</definedName>
    <definedName name="_can433">43.69</definedName>
    <definedName name="_can434">40.43</definedName>
    <definedName name="_can435">43.3</definedName>
    <definedName name="_CAN458">[14]PROCTOR!#REF!</definedName>
    <definedName name="_CAN486">[14]PROCTOR!#REF!</definedName>
    <definedName name="_CAN487">[14]PROCTOR!#REF!</definedName>
    <definedName name="_CAN488">[14]PROCTOR!#REF!</definedName>
    <definedName name="_CAN489">[14]PROCTOR!#REF!</definedName>
    <definedName name="_CAN490">[14]PROCTOR!#REF!</definedName>
    <definedName name="_CAN491">[14]PROCTOR!#REF!</definedName>
    <definedName name="_CAN492">[14]PROCTOR!#REF!</definedName>
    <definedName name="_CAN493">[14]PROCTOR!#REF!</definedName>
    <definedName name="_CAN494">[14]PROCTOR!#REF!</definedName>
    <definedName name="_CAN495">[14]PROCTOR!#REF!</definedName>
    <definedName name="_CAN496">[14]PROCTOR!#REF!</definedName>
    <definedName name="_CAN497">[14]PROCTOR!#REF!</definedName>
    <definedName name="_CAN498">[14]PROCTOR!#REF!</definedName>
    <definedName name="_CAN499">[14]PROCTOR!#REF!</definedName>
    <definedName name="_CAN500">[14]PROCTOR!#REF!</definedName>
    <definedName name="_CDG100">#REF!</definedName>
    <definedName name="_CDG250">#REF!</definedName>
    <definedName name="_CDG50">#REF!</definedName>
    <definedName name="_CDG500">#REF!</definedName>
    <definedName name="_CDT1">#REF!</definedName>
    <definedName name="_CEM53">#REF!</definedName>
    <definedName name="_CRN3">#REF!</definedName>
    <definedName name="_CRN35">#REF!</definedName>
    <definedName name="_CRN80">#REF!</definedName>
    <definedName name="_CT250">'[45]dongia (2)'!#REF!</definedName>
    <definedName name="_dec05" hidden="1">{"'Sheet1'!$A$4386:$N$4591"}</definedName>
    <definedName name="_DIN217">#REF!</definedName>
    <definedName name="_doc1">#REF!</definedName>
    <definedName name="_DOZ50">#REF!</definedName>
    <definedName name="_DOZ80">#REF!</definedName>
    <definedName name="_ELL45">#REF!</definedName>
    <definedName name="_ELL90">#REF!</definedName>
    <definedName name="_EXC20">'[46]RA Civil'!$E$50</definedName>
    <definedName name="_ExV200">#REF!</definedName>
    <definedName name="_f2">#REF!</definedName>
    <definedName name="_F3">#REF!</definedName>
    <definedName name="_FF3">#REF!</definedName>
    <definedName name="_Fill" hidden="1">[47]BHANDUP!#REF!</definedName>
    <definedName name="_Fill1" hidden="1">[47]BHANDUP!#REF!</definedName>
    <definedName name="_xlnm._FilterDatabase" localSheetId="0" hidden="1">UTRAS!$C$4:$I$306</definedName>
    <definedName name="_xlnm._FilterDatabase" hidden="1">#REF!</definedName>
    <definedName name="_FLK1">#REF!</definedName>
    <definedName name="_GEN1">#REF!</definedName>
    <definedName name="_GEN100">#REF!</definedName>
    <definedName name="_GEN250">#REF!</definedName>
    <definedName name="_GEN325">#REF!</definedName>
    <definedName name="_GEN380">#REF!</definedName>
    <definedName name="_GSB1">#REF!</definedName>
    <definedName name="_GSB2">#REF!</definedName>
    <definedName name="_GSB3">#REF!</definedName>
    <definedName name="_HE02">#REF!</definedName>
    <definedName name="_HE06">#REF!</definedName>
    <definedName name="_HE07">#REF!</definedName>
    <definedName name="_HE08">#REF!</definedName>
    <definedName name="_HE09">#REF!</definedName>
    <definedName name="_HE1">#REF!</definedName>
    <definedName name="_HE11">#REF!</definedName>
    <definedName name="_HE2">#REF!</definedName>
    <definedName name="_HE21">#REF!</definedName>
    <definedName name="_HE3">#REF!</definedName>
    <definedName name="_HE4">#REF!</definedName>
    <definedName name="_HE5">#REF!</definedName>
    <definedName name="_HE61">#REF!</definedName>
    <definedName name="_HE71">#REF!</definedName>
    <definedName name="_HE81">#REF!</definedName>
    <definedName name="_HE91">#REF!</definedName>
    <definedName name="_HED1">#REF!</definedName>
    <definedName name="_HED2">#REF!</definedName>
    <definedName name="_hh1">[48]설산1.나!$A$8:$J$53</definedName>
    <definedName name="_hh2">[48]본사S!$B$10:$P$103</definedName>
    <definedName name="_HM1">#REF!</definedName>
    <definedName name="_HM10">#REF!</definedName>
    <definedName name="_HM11">#REF!</definedName>
    <definedName name="_HM12">#REF!</definedName>
    <definedName name="_HM2">#REF!</definedName>
    <definedName name="_HM3">#REF!</definedName>
    <definedName name="_HM4">#REF!</definedName>
    <definedName name="_HM5">#REF!</definedName>
    <definedName name="_HM6">#REF!</definedName>
    <definedName name="_HM7">#REF!</definedName>
    <definedName name="_HM8">#REF!</definedName>
    <definedName name="_HM9">#REF!</definedName>
    <definedName name="_HMP1">#REF!</definedName>
    <definedName name="_HMP2">#REF!</definedName>
    <definedName name="_HMP3">#REF!</definedName>
    <definedName name="_HMP4">#REF!</definedName>
    <definedName name="_HV1">#REF!</definedName>
    <definedName name="_IPB1">#REF!</definedName>
    <definedName name="_K1">#REF!</definedName>
    <definedName name="_K2">#REF!</definedName>
    <definedName name="_K3">#REF!</definedName>
    <definedName name="_K5">#REF!</definedName>
    <definedName name="_K6">#REF!</definedName>
    <definedName name="_Key1" hidden="1">#REF!</definedName>
    <definedName name="_Key2" hidden="1">#REF!</definedName>
    <definedName name="_KH1">#REF!</definedName>
    <definedName name="_Ki1">#REF!</definedName>
    <definedName name="_Ki2">#REF!</definedName>
    <definedName name="_lb1">#REF!</definedName>
    <definedName name="_lb2">#REF!</definedName>
    <definedName name="_LV1">#REF!</definedName>
    <definedName name="_mac2">200</definedName>
    <definedName name="_MAN1">#REF!</definedName>
    <definedName name="_Mat1">[49]PIPING!$AJ$7:$AJ$221</definedName>
    <definedName name="_Mat2">[49]PIPING!$AK$7:$AK$221</definedName>
    <definedName name="_MIX10">#REF!</definedName>
    <definedName name="_MIX15">#REF!</definedName>
    <definedName name="_MIX15150">'[4]Mix Design'!#REF!</definedName>
    <definedName name="_MIX1540">'[4]Mix Design'!$P$11</definedName>
    <definedName name="_MIX1580">'[4]Mix Design'!#REF!</definedName>
    <definedName name="_MIX2">'[5]Mix Design'!$P$12</definedName>
    <definedName name="_MIX20">#REF!</definedName>
    <definedName name="_MIX2020">'[4]Mix Design'!$P$12</definedName>
    <definedName name="_MIX2040">'[4]Mix Design'!$P$13</definedName>
    <definedName name="_MIX25">#REF!</definedName>
    <definedName name="_MIX2540">'[4]Mix Design'!$P$15</definedName>
    <definedName name="_Mix255">'[6]Mix Design'!$P$13</definedName>
    <definedName name="_MIX30">#REF!</definedName>
    <definedName name="_MIX35">#REF!</definedName>
    <definedName name="_MIX40">#REF!</definedName>
    <definedName name="_MIX45">'[4]Mix Design'!#REF!</definedName>
    <definedName name="_mm1">#REF!</definedName>
    <definedName name="_mm2">#REF!</definedName>
    <definedName name="_mm3">#REF!</definedName>
    <definedName name="_MUR5">#REF!</definedName>
    <definedName name="_MUR8">#REF!</definedName>
    <definedName name="_new1">[50]Original!$V$8</definedName>
    <definedName name="_OPC43">#REF!</definedName>
    <definedName name="_Order1" hidden="1">255</definedName>
    <definedName name="_Order2" hidden="1">0</definedName>
    <definedName name="_p1">#REF!</definedName>
    <definedName name="_Parse_In" hidden="1">#REF!</definedName>
    <definedName name="_Parse_Out" hidden="1">[51]갑지!#REF!</definedName>
    <definedName name="_PB1">#REF!</definedName>
    <definedName name="_PIN1">#REF!</definedName>
    <definedName name="_PPC53">'[46]RA Civil'!$E$19</definedName>
    <definedName name="_RE100">#REF!</definedName>
    <definedName name="_RE104">#REF!</definedName>
    <definedName name="_RE112">#REF!</definedName>
    <definedName name="_RE26">#REF!</definedName>
    <definedName name="_RE28">#REF!</definedName>
    <definedName name="_RE30">#REF!</definedName>
    <definedName name="_RE32">#REF!</definedName>
    <definedName name="_RE34">#REF!</definedName>
    <definedName name="_RE36">#REF!</definedName>
    <definedName name="_RE38">#REF!</definedName>
    <definedName name="_RE40">#REF!</definedName>
    <definedName name="_RE42">#REF!</definedName>
    <definedName name="_RE44">#REF!</definedName>
    <definedName name="_RE48">#REF!</definedName>
    <definedName name="_RE52">#REF!</definedName>
    <definedName name="_RE56">#REF!</definedName>
    <definedName name="_RE60">#REF!</definedName>
    <definedName name="_RE64">#REF!</definedName>
    <definedName name="_RE68">#REF!</definedName>
    <definedName name="_RE72">#REF!</definedName>
    <definedName name="_RE76">#REF!</definedName>
    <definedName name="_RE80">#REF!</definedName>
    <definedName name="_RE88">#REF!</definedName>
    <definedName name="_RE92">#REF!</definedName>
    <definedName name="_RE96">#REF!</definedName>
    <definedName name="_Regression_Int" hidden="1">1</definedName>
    <definedName name="_Regression_Out" hidden="1">#REF!</definedName>
    <definedName name="_Regression_X" hidden="1">#REF!</definedName>
    <definedName name="_Regression_Y" hidden="1">#REF!</definedName>
    <definedName name="_RNG150">'[34]Valve Cl'!$A$8:$W$32</definedName>
    <definedName name="_RNG1500">'[34]Valve Cl'!$A$152:$W$176</definedName>
    <definedName name="_RNG2500">'[34]Valve Cl'!$A$181:$W$205</definedName>
    <definedName name="_RNG300">'[34]Valve Cl'!$A$37:$W$61</definedName>
    <definedName name="_RNG400">'[34]Valve Cl'!$A$66:$W$90</definedName>
    <definedName name="_RNG4500">'[34]Valve Cl'!$A$209:$W$233</definedName>
    <definedName name="_RNG600">'[34]Valve Cl'!$A$95:$W$119</definedName>
    <definedName name="_RNG900">'[34]Valve Cl'!$A$124:$W$148</definedName>
    <definedName name="_sh1">90</definedName>
    <definedName name="_SH10">'[35]Executive Summary -Thermal'!$A$4:$G$118</definedName>
    <definedName name="_SH11">'[35]Executive Summary -Thermal'!$A$4:$H$167</definedName>
    <definedName name="_sh2">120</definedName>
    <definedName name="_sh3">150</definedName>
    <definedName name="_sh4">180</definedName>
    <definedName name="_SH5">'[35]Executive Summary -Thermal'!$A$4:$H$96</definedName>
    <definedName name="_SH6">'[35]Executive Summary -Thermal'!$A$4:$H$95</definedName>
    <definedName name="_SH7">'[35]Executive Summary -Thermal'!$A$4:$H$163</definedName>
    <definedName name="_SH8">'[35]Executive Summary -Thermal'!$A$4:$H$133</definedName>
    <definedName name="_SH9">'[35]Executive Summary -Thermal'!$A$4:$H$194</definedName>
    <definedName name="_SLV10025">'[52]ANAL-PIPE LINE'!#REF!</definedName>
    <definedName name="_SMG1">#N/A</definedName>
    <definedName name="_SMG2">#N/A</definedName>
    <definedName name="_Sort" hidden="1">#REF!</definedName>
    <definedName name="_ssr1">'[53]scour depth'!#REF!</definedName>
    <definedName name="_t1">#REF!</definedName>
    <definedName name="_tab1">#REF!</definedName>
    <definedName name="_tab2">#REF!</definedName>
    <definedName name="_TB2">#REF!</definedName>
    <definedName name="_tem1">#N/A</definedName>
    <definedName name="_TIP1">#REF!</definedName>
    <definedName name="_TIP2">#REF!</definedName>
    <definedName name="_TIP3">#REF!</definedName>
    <definedName name="_V1">[54]Voucher!$B$1</definedName>
    <definedName name="_V2">[54]Voucher!$R$1</definedName>
    <definedName name="√">"SQRT"</definedName>
    <definedName name="◈002MONO현황">#REF!</definedName>
    <definedName name="a">[55]Culvert!$H$112</definedName>
    <definedName name="a._Trimmer">[44]SOR!#REF!</definedName>
    <definedName name="a___0">#REF!</definedName>
    <definedName name="a___13">#REF!</definedName>
    <definedName name="a__Labour_charges_for_cutting_bending__welding_including_materials.">[44]SOR!#REF!</definedName>
    <definedName name="a_dash">#REF!</definedName>
    <definedName name="A1_">#REF!</definedName>
    <definedName name="A1____0">#REF!</definedName>
    <definedName name="A1____13">#REF!</definedName>
    <definedName name="A10_">#REF!</definedName>
    <definedName name="A10____0">#REF!</definedName>
    <definedName name="A10____13">#REF!</definedName>
    <definedName name="A13_">#REF!</definedName>
    <definedName name="A13____0">#REF!</definedName>
    <definedName name="A13____13">#REF!</definedName>
    <definedName name="a1o">#REF!</definedName>
    <definedName name="A2_">#REF!</definedName>
    <definedName name="A2____0">#REF!</definedName>
    <definedName name="A2____13">#REF!</definedName>
    <definedName name="A3_">#REF!</definedName>
    <definedName name="A3____0">#REF!</definedName>
    <definedName name="A3____13">#REF!</definedName>
    <definedName name="A4_">#REF!</definedName>
    <definedName name="A4____0">#REF!</definedName>
    <definedName name="A4____13">#REF!</definedName>
    <definedName name="A5_">#REF!</definedName>
    <definedName name="A5____0">#REF!</definedName>
    <definedName name="A5____13">#REF!</definedName>
    <definedName name="A6_">#REF!</definedName>
    <definedName name="A6____0">#REF!</definedName>
    <definedName name="A6____13">#REF!</definedName>
    <definedName name="A7_">#REF!</definedName>
    <definedName name="A7____0">#REF!</definedName>
    <definedName name="A7____13">#REF!</definedName>
    <definedName name="A73.1">#REF!</definedName>
    <definedName name="A8_">#REF!</definedName>
    <definedName name="A8____0">#REF!</definedName>
    <definedName name="A8____13">#REF!</definedName>
    <definedName name="A9_">#REF!</definedName>
    <definedName name="A9____0">#REF!</definedName>
    <definedName name="A9____13">#REF!</definedName>
    <definedName name="aa">#REF!</definedName>
    <definedName name="AAA">[56]PROCTOR!#REF!</definedName>
    <definedName name="AAAA" hidden="1">{"form-D1",#N/A,FALSE,"FORM-D1";"form-D1_amt",#N/A,FALSE,"FORM-D1"}</definedName>
    <definedName name="ab">#REF!</definedName>
    <definedName name="abc">#REF!</definedName>
    <definedName name="abcd">#REF!</definedName>
    <definedName name="abg">#REF!</definedName>
    <definedName name="ABS">#REF!</definedName>
    <definedName name="AbsEst_10000">#REF!</definedName>
    <definedName name="Absest_1LL_12">#REF!</definedName>
    <definedName name="Absest_1LL_7.5">#REF!</definedName>
    <definedName name="Absest_30000">#REF!</definedName>
    <definedName name="Absest_60000">#REF!</definedName>
    <definedName name="ABSTRACT">#REF!</definedName>
    <definedName name="ABSTRACT_ESTIMATE">#REF!</definedName>
    <definedName name="ABUTCAP1">#REF!</definedName>
    <definedName name="ABUTCAP2">#REF!</definedName>
    <definedName name="ac">#REF!</definedName>
    <definedName name="AD" hidden="1">{"'Sheet1'!$A$4386:$N$4591"}</definedName>
    <definedName name="adfsdf">#REF!</definedName>
    <definedName name="ADITION" hidden="1">{"'장비'!$A$3:$M$12"}</definedName>
    <definedName name="Admixture">#REF!</definedName>
    <definedName name="adssss">#REF!</definedName>
    <definedName name="ADUMP">'[57]Cost of O &amp; O'!$F$13</definedName>
    <definedName name="ae">#REF!</definedName>
    <definedName name="AEA">[58]ANALYSIS!$C$18</definedName>
    <definedName name="Ag">#REF!</definedName>
    <definedName name="Ag___0">#REF!</definedName>
    <definedName name="Ag___13">#REF!</definedName>
    <definedName name="agdump">#REF!</definedName>
    <definedName name="agedump">#REF!</definedName>
    <definedName name="agencydump">#REF!</definedName>
    <definedName name="AGENCYLY">#REF!</definedName>
    <definedName name="AGENCYPLAN">#REF!</definedName>
    <definedName name="AGG">[59]ANAL!#REF!</definedName>
    <definedName name="AGGT">[59]ANAL!$E$14</definedName>
    <definedName name="AGGT1012">'[52]ANAL-PIPE LINE'!$E$20</definedName>
    <definedName name="AGGTS">#REF!</definedName>
    <definedName name="Agr12mm">#REF!</definedName>
    <definedName name="Agr20mm">#REF!</definedName>
    <definedName name="Agr40mm">#REF!</definedName>
    <definedName name="Agr53mm">#REF!</definedName>
    <definedName name="Agr6mm">#REF!</definedName>
    <definedName name="agrP">#REF!</definedName>
    <definedName name="AH" hidden="1">{#N/A,#N/A,FALSE,"CCTV"}</definedName>
    <definedName name="ai">#REF!</definedName>
    <definedName name="AIR">#REF!</definedName>
    <definedName name="air_trap">#REF!</definedName>
    <definedName name="AIRC">#REF!</definedName>
    <definedName name="ajartjr">#REF!</definedName>
    <definedName name="ALDENSITY">[60]CABLERET!$B$10</definedName>
    <definedName name="alfa">#REF!</definedName>
    <definedName name="alfa1">#REF!</definedName>
    <definedName name="alload">[60]CABLERET!$D$13:$D$128</definedName>
    <definedName name="ALMARGIN">[60]CABLERET!$D$7</definedName>
    <definedName name="ALPHA">#REF!</definedName>
    <definedName name="Alw">#REF!</definedName>
    <definedName name="alwarsump">#REF!</definedName>
    <definedName name="Analysis">#REF!</definedName>
    <definedName name="anch">#REF!</definedName>
    <definedName name="anchalik">#REF!</definedName>
    <definedName name="anchor">#REF!</definedName>
    <definedName name="angle">#REF!</definedName>
    <definedName name="anj">#REF!</definedName>
    <definedName name="annex7ll">#REF!</definedName>
    <definedName name="annex7llsump">#REF!</definedName>
    <definedName name="annexsump7">#REF!</definedName>
    <definedName name="annexsump7.">#REF!</definedName>
    <definedName name="annexsump7.1">#REF!</definedName>
    <definedName name="ANNX18">#REF!</definedName>
    <definedName name="anscount" hidden="1">1</definedName>
    <definedName name="APLANT">#REF!</definedName>
    <definedName name="APPLI">#REF!</definedName>
    <definedName name="APR" hidden="1">{"form-D1",#N/A,FALSE,"FORM-D1";"form-D1_amt",#N/A,FALSE,"FORM-D1"}</definedName>
    <definedName name="april_qty">#REF!</definedName>
    <definedName name="aq">#REF!</definedName>
    <definedName name="ar">[61]ANALYSER!#REF!</definedName>
    <definedName name="Architect">#REF!</definedName>
    <definedName name="area">[62]MixBed!#REF!</definedName>
    <definedName name="AREA_CODE">#REF!</definedName>
    <definedName name="area1">[62]MixBed!#REF!</definedName>
    <definedName name="ARGON">[49]PIPING!$U$6:$U$105</definedName>
    <definedName name="arunan">#N/A</definedName>
    <definedName name="asd">#REF!</definedName>
    <definedName name="asdf">[37]예가표!#REF!</definedName>
    <definedName name="asdfs" hidden="1">[38]Cash2!$G$16:$G$31</definedName>
    <definedName name="ASH">#REF!</definedName>
    <definedName name="ASHOKA">#REF!</definedName>
    <definedName name="ASPAV">#REF!</definedName>
    <definedName name="assdf" hidden="1">[38]Z!$T$179:$AH$179</definedName>
    <definedName name="At">#REF!</definedName>
    <definedName name="Attachment_C_3">#REF!</definedName>
    <definedName name="autofill_data">#REF!</definedName>
    <definedName name="AVIBRA">'[57]Cost of O &amp; O'!$F$8</definedName>
    <definedName name="aw">#REF!</definedName>
    <definedName name="B">#REF!</definedName>
    <definedName name="B___0">#REF!</definedName>
    <definedName name="B___13">#REF!</definedName>
    <definedName name="b_dash">#REF!</definedName>
    <definedName name="B_FLG">#REF!</definedName>
    <definedName name="back_pressure">#REF!</definedName>
    <definedName name="BADWE">{#N/A,#N/A,FALSE,"mpph1";#N/A,#N/A,FALSE,"mpmseb";#N/A,#N/A,FALSE,"mpph2"}</definedName>
    <definedName name="ball">#REF!</definedName>
    <definedName name="BAS">#REF!</definedName>
    <definedName name="BASE_PLATE">#REF!</definedName>
    <definedName name="baserate">[63]FINOLEX!$W$17</definedName>
    <definedName name="basew">#REF!</definedName>
    <definedName name="BATCH">#REF!</definedName>
    <definedName name="BATCH20">#REF!</definedName>
    <definedName name="BATCH30">#REF!</definedName>
    <definedName name="Batching_hot_mix_plant">[44]SOR!#REF!</definedName>
    <definedName name="BBOF">#REF!</definedName>
    <definedName name="BC">#REF!</definedName>
    <definedName name="bcc">[13]ANAL!#REF!</definedName>
    <definedName name="Bcw">[64]basdat!$D$5</definedName>
    <definedName name="BDCODE">#N/A</definedName>
    <definedName name="beee">#REF!</definedName>
    <definedName name="beegbegge">#REF!</definedName>
    <definedName name="begbeg">#REF!</definedName>
    <definedName name="beta">#REF!</definedName>
    <definedName name="BGrP">#REF!</definedName>
    <definedName name="bheel">#REF!</definedName>
    <definedName name="BHIS">#REF!</definedName>
    <definedName name="BIND">#REF!</definedName>
    <definedName name="Bindingwire">#REF!</definedName>
    <definedName name="BIT">#REF!</definedName>
    <definedName name="BITDIST">#REF!</definedName>
    <definedName name="bkd" hidden="1">{"'Sheet1'!$L$16"}</definedName>
    <definedName name="BLACKH">#REF!</definedName>
    <definedName name="Blank1">OR(ISBLANK(#REF!),ISBLANK(#REF!))</definedName>
    <definedName name="Blank10">OR(ISBLANK([65]Collab!$D1),ISBLANK([65]Collab!$I1))</definedName>
    <definedName name="Blank11">OR(ISBLANK([65]Transport!$D1),ISBLANK([65]Transport!$G1))</definedName>
    <definedName name="Blank12">OR(ISBLANK('[65]Civil 1'!$D1),ISBLANK('[65]Civil 1'!$K1))</definedName>
    <definedName name="Blank13">OR(ISBLANK('[65]Civil 2'!$D1),ISBLANK('[65]Civil 2'!$K1))</definedName>
    <definedName name="Blank14">OR(ISBLANK('[65]Civil 3'!$D1),ISBLANK('[65]Civil 3'!$K1))</definedName>
    <definedName name="Blank15">OR(ISBLANK('[65]Site 1'!$D1),ISBLANK('[65]Site 1'!$K1))</definedName>
    <definedName name="Blank16">OR(ISBLANK('[65]Site 2'!$D1),ISBLANK('[65]Site 2'!$K1))</definedName>
    <definedName name="Blank17">OR(ISBLANK('[65]Site 3'!$D1),ISBLANK('[65]Site 3'!$K1))</definedName>
    <definedName name="Blank18">OR(ISBLANK('[65]Site Faci'!$D1),ISBLANK('[65]Site Faci'!$K1))</definedName>
    <definedName name="Blank19">OR(N([65]Cont!#REF!)=0,N([65]Cont!$G1)=0)</definedName>
    <definedName name="Blank20">OR(N([65]Cont!#REF!)=0,N([65]Cont!$M1)=0)</definedName>
    <definedName name="Blank21">OR(ISBLANK('[65]Engg-Exec-1'!$D1),ISBLANK('[65]Engg-Exec-1'!$H1))</definedName>
    <definedName name="Blank22">OR(ISBLANK('[65]Site-Precom-1'!$D1),ISBLANK('[65]Site-Precom-1'!$H1))</definedName>
    <definedName name="Blank23">OR(ISBLANK('[65]Site-Precom-Vendor'!$D1),ISBLANK('[65]Site-Precom-Vendor'!$I1))</definedName>
    <definedName name="Blank24">OR(ISBLANK('[65]Risk-Anal'!$D1),ISBLANK('[65]Risk-Anal'!$I1),ISBLANK('[65]Risk-Anal'!$J1),ISBLANK('[65]Risk-Anal'!$K1),ISBLANK('[65]Risk-Anal'!$L1))</definedName>
    <definedName name="Blank25">OR(N([65]Cont!#REF!)=0,N([65]Cont!$P1)=0)</definedName>
    <definedName name="Block01_1">#REF!</definedName>
    <definedName name="Block02">'[66]form-c4'!#REF!</definedName>
    <definedName name="Block13">OR(ISBLANK('[65]Civil 2'!$D1),ISBLANK('[65]Civil 2'!$K1))</definedName>
    <definedName name="bm" hidden="1">{"'Sheet1'!$L$16"}</definedName>
    <definedName name="bn" hidden="1">{"'Sheet1'!$L$16"}</definedName>
    <definedName name="bol">#REF!</definedName>
    <definedName name="Bold">'[46]RA Civil'!$E$30</definedName>
    <definedName name="BOLT">#REF!</definedName>
    <definedName name="boml">#REF!</definedName>
    <definedName name="Bonus_E">'[67]SITE OVERHEADS'!#REF!</definedName>
    <definedName name="BOQ">#REF!</definedName>
    <definedName name="BORE_HOLE_DATA">#REF!</definedName>
    <definedName name="BOSS">#REF!</definedName>
    <definedName name="botl">#REF!</definedName>
    <definedName name="botn">#REF!</definedName>
    <definedName name="BOULD">#REF!</definedName>
    <definedName name="BOX">#REF!</definedName>
    <definedName name="bp">[68]BP!#REF!</definedName>
    <definedName name="Breaks">#REF!</definedName>
    <definedName name="BRIBAT">'[46]RA Civil'!$E$38</definedName>
    <definedName name="BRICKS">#REF!</definedName>
    <definedName name="BROM">#REF!</definedName>
    <definedName name="broom">#REF!</definedName>
    <definedName name="btoe">#REF!</definedName>
    <definedName name="bua">#REF!</definedName>
    <definedName name="BUDDHA">#REF!</definedName>
    <definedName name="building">'[69]DETAILED  BOQ'!$A$2</definedName>
    <definedName name="building___0">#REF!</definedName>
    <definedName name="building___11">#REF!</definedName>
    <definedName name="building___12">#REF!</definedName>
    <definedName name="BuiltIn_Print_Area___0">#REF!</definedName>
    <definedName name="BuiltIn_Print_Area___0___0___0___0___0">[70]procurement!#REF!</definedName>
    <definedName name="BuiltIn_Print_Area___0___0___0___0___0___0">#REF!</definedName>
    <definedName name="BuiltIn_Print_Titles___0">#N/A</definedName>
    <definedName name="BuiltIn_Print_Titles___0___0___0___0">#REF!</definedName>
    <definedName name="butterfly">#REF!</definedName>
    <definedName name="bw">#REF!</definedName>
    <definedName name="bwf">#REF!</definedName>
    <definedName name="bwfbfwb">#REF!</definedName>
    <definedName name="BWIRE">#REF!</definedName>
    <definedName name="BWORK">#REF!</definedName>
    <definedName name="Bx">#REF!</definedName>
    <definedName name="Bx___0">#REF!</definedName>
    <definedName name="Bx___13">#REF!</definedName>
    <definedName name="C_">#N/A</definedName>
    <definedName name="c_margin">#REF!</definedName>
    <definedName name="ca">[71]INPUT!$G$127*1.5</definedName>
    <definedName name="ca0">#REF!</definedName>
    <definedName name="ca10.3">#REF!</definedName>
    <definedName name="ca11.3">#REF!</definedName>
    <definedName name="ca12.3">#REF!</definedName>
    <definedName name="ca13.3">#REF!</definedName>
    <definedName name="ca14.3">#REF!</definedName>
    <definedName name="ca15.3">#REF!</definedName>
    <definedName name="ca16.3">#REF!</definedName>
    <definedName name="ca17.3">#REF!</definedName>
    <definedName name="ca18.3">#REF!</definedName>
    <definedName name="ca19.3">#REF!</definedName>
    <definedName name="ca20.3">#REF!</definedName>
    <definedName name="ca3.3">#REF!</definedName>
    <definedName name="ca4.3">#REF!</definedName>
    <definedName name="ca5.3">#REF!</definedName>
    <definedName name="ca6.3">#REF!</definedName>
    <definedName name="ca7.3">#REF!</definedName>
    <definedName name="ca8.3">#REF!</definedName>
    <definedName name="ca9.3">#REF!</definedName>
    <definedName name="cable">[60]CABLERET!$B$13:$B$128</definedName>
    <definedName name="CABLE_A">'[72]LOCAL RATES'!$B$5:$G$19</definedName>
    <definedName name="CABLE_G">'[72]LOCAL RATES'!$A$5:$H$18</definedName>
    <definedName name="CABLE1">#REF!</definedName>
    <definedName name="CalcAgencyPrice">#REF!</definedName>
    <definedName name="cant">'[73]Staff Acco.'!#REF!</definedName>
    <definedName name="CAP">#REF!</definedName>
    <definedName name="CAPAPR">#REF!</definedName>
    <definedName name="CAPAUG">#REF!</definedName>
    <definedName name="CAPDEC">#REF!</definedName>
    <definedName name="CAPFEB">#REF!</definedName>
    <definedName name="capital">#REF!</definedName>
    <definedName name="CAPITALA">#REF!</definedName>
    <definedName name="CAPJAN">#REF!</definedName>
    <definedName name="CAPJUL">#REF!</definedName>
    <definedName name="CAPJUN">#REF!</definedName>
    <definedName name="CAPMAR">#REF!</definedName>
    <definedName name="CAPMAY">#REF!</definedName>
    <definedName name="CAPNOV">#REF!</definedName>
    <definedName name="CAPOCT">#REF!</definedName>
    <definedName name="CAPSEP">#REF!</definedName>
    <definedName name="CAR">#REF!</definedName>
    <definedName name="carpet">#REF!</definedName>
    <definedName name="carpet___0">#REF!</definedName>
    <definedName name="carpet___11">#REF!</definedName>
    <definedName name="carpet___12">#REF!</definedName>
    <definedName name="cash" hidden="1">{"'Sheet1'!$A$4386:$N$4591"}</definedName>
    <definedName name="cc">'[74]purpose&amp;input'!$E$143:'[74]purpose&amp;input'!$F$143</definedName>
    <definedName name="CCBP">#REF!</definedName>
    <definedName name="cccc">'[46]RA Civil'!$E$57</definedName>
    <definedName name="CCRUSH">#REF!</definedName>
    <definedName name="cdds">#REF!</definedName>
    <definedName name="CDOZ">#REF!</definedName>
    <definedName name="cdsdim">[75]csdim!$A$2:$A$1375</definedName>
    <definedName name="cdsloadrange">[75]cdsload!$A$3:$A$70</definedName>
    <definedName name="CDT">#REF!</definedName>
    <definedName name="CDWSSM">[76]R2!$H$21:$H$27</definedName>
    <definedName name="CDWSSP">[76]R2!$I$21:$I$27</definedName>
    <definedName name="CE">#REF!</definedName>
    <definedName name="cem">#REF!</definedName>
    <definedName name="Cement">#REF!</definedName>
    <definedName name="cementpaint">#REF!</definedName>
    <definedName name="CEXC">#REF!</definedName>
    <definedName name="CFTi">'[46]RA Civil'!$E$41</definedName>
    <definedName name="CGRD">#REF!</definedName>
    <definedName name="CGW">#REF!</definedName>
    <definedName name="CHAINAGE">#REF!</definedName>
    <definedName name="CHAINAGEM">[77]HYDRAULICS!$H$2</definedName>
    <definedName name="Chandramauli">#REF!</definedName>
    <definedName name="chandramauli1">#REF!</definedName>
    <definedName name="CHANDRAMAULI2">[78]FACE!#REF!</definedName>
    <definedName name="chandramauli3">#REF!</definedName>
    <definedName name="Charges_of_road_roller">[44]SOR!#REF!</definedName>
    <definedName name="check">#REF!</definedName>
    <definedName name="checked">#REF!</definedName>
    <definedName name="CHMP">#REF!</definedName>
    <definedName name="chsdim">[75]csdim!$A$1376:$A$2509</definedName>
    <definedName name="chsloadrange">[75]chsload!$A$3:$A$62</definedName>
    <definedName name="CHW">#REF!</definedName>
    <definedName name="CJCB">#REF!</definedName>
    <definedName name="ck">#REF!</definedName>
    <definedName name="cl">150</definedName>
    <definedName name="Class_end">[65]Ranges!#REF!</definedName>
    <definedName name="Class_start">[65]Ranges!#REF!</definedName>
    <definedName name="CLAY">#REF!</definedName>
    <definedName name="CLEAR">[79]!CLEAR</definedName>
    <definedName name="clearspan1">[78]FACE!#REF!</definedName>
    <definedName name="clearspan11">#REF!</definedName>
    <definedName name="CLOAD">#REF!</definedName>
    <definedName name="cmain">#REF!</definedName>
    <definedName name="CMIX">#REF!</definedName>
    <definedName name="cmort3">'[22]Rates Basic'!$D$21</definedName>
    <definedName name="CmpJakOpo">#REF!</definedName>
    <definedName name="cn" hidden="1">{"'Sheet1'!$L$16"}</definedName>
    <definedName name="cnvert">#N/A</definedName>
    <definedName name="COARSE">#REF!</definedName>
    <definedName name="Coarsesand">#REF!</definedName>
    <definedName name="coat">#REF!</definedName>
    <definedName name="Code">[49]PIPING!$AI$7:$AI$221</definedName>
    <definedName name="CODES">[76]R2!$C$39:$C$86</definedName>
    <definedName name="col">#REF!</definedName>
    <definedName name="col___0">#REF!</definedName>
    <definedName name="col___11">#REF!</definedName>
    <definedName name="col___12">#REF!</definedName>
    <definedName name="Collaborator">[65]User!#REF!</definedName>
    <definedName name="Columns">#REF!</definedName>
    <definedName name="COM">#REF!</definedName>
    <definedName name="Commission">#REF!</definedName>
    <definedName name="COMMPART">[75]CLAMP!$A$2:$D$605</definedName>
    <definedName name="COMP">#REF!</definedName>
    <definedName name="Company">#REF!</definedName>
    <definedName name="COMPARISON">{#N/A,#N/A,FALSE,"mpph1";#N/A,#N/A,FALSE,"mpmseb";#N/A,#N/A,FALSE,"mpph2"}</definedName>
    <definedName name="ConBlks">'[80]RA Civil'!$E$39</definedName>
    <definedName name="conc_dens">#REF!</definedName>
    <definedName name="conden">#REF!</definedName>
    <definedName name="condition" hidden="1">{"'장비'!$A$3:$M$12"}</definedName>
    <definedName name="CONDUIT">#REF!</definedName>
    <definedName name="CONT">#REF!</definedName>
    <definedName name="CONT1">#REF!</definedName>
    <definedName name="Convent.">#REF!</definedName>
    <definedName name="COS">#REF!</definedName>
    <definedName name="Cost_for_10_Hp_Hr.">[44]SOR!#REF!</definedName>
    <definedName name="Cost_of_water_including_filling_the_tanker">[44]SOR!#REF!</definedName>
    <definedName name="costcod">#REF!</definedName>
    <definedName name="costcode">#REF!</definedName>
    <definedName name="costing">#REF!</definedName>
    <definedName name="COU">#REF!</definedName>
    <definedName name="COU___0">#REF!</definedName>
    <definedName name="COU___13">#REF!</definedName>
    <definedName name="Country">'[81]GM 000'!$I$4</definedName>
    <definedName name="Cover_blocks">[44]SOR!#REF!</definedName>
    <definedName name="CPFM">#REF!</definedName>
    <definedName name="CPFS">#REF!</definedName>
    <definedName name="CPHEEO">'[82]boq ht'!#REF!</definedName>
    <definedName name="CPLG">#REF!</definedName>
    <definedName name="CPM">#REF!</definedName>
    <definedName name="CPUMP">#REF!</definedName>
    <definedName name="CP새단가">#REF!</definedName>
    <definedName name="_xlnm.Criteria">[83]八幡!$L$200</definedName>
    <definedName name="Criteria_MI">[84]estm_mech!#REF!</definedName>
    <definedName name="CRMB60">#REF!</definedName>
    <definedName name="CRUSH">#REF!</definedName>
    <definedName name="crush_s">#REF!</definedName>
    <definedName name="CRUSH1">#REF!</definedName>
    <definedName name="CRUSH2">#REF!</definedName>
    <definedName name="Cs">#REF!</definedName>
    <definedName name="Cs___0">#REF!</definedName>
    <definedName name="Cs___13">#REF!</definedName>
    <definedName name="CSAND">#REF!</definedName>
    <definedName name="CSCP">#REF!</definedName>
    <definedName name="CSFP">#REF!</definedName>
    <definedName name="CSPREAD">#REF!</definedName>
    <definedName name="CSWP">#REF!</definedName>
    <definedName name="CTIP10">#REF!</definedName>
    <definedName name="CTIP20">#REF!</definedName>
    <definedName name="CTM">#REF!</definedName>
    <definedName name="CTROL">#REF!</definedName>
    <definedName name="cu0">#REF!</definedName>
    <definedName name="cu10.3">#REF!</definedName>
    <definedName name="cu11.3">#REF!</definedName>
    <definedName name="cu12.3">#REF!</definedName>
    <definedName name="cu13.3">#REF!</definedName>
    <definedName name="cu14.3">#REF!</definedName>
    <definedName name="cu15.3">#REF!</definedName>
    <definedName name="cu16.3">#REF!</definedName>
    <definedName name="cu17.3">#REF!</definedName>
    <definedName name="cu18.3">#REF!</definedName>
    <definedName name="cu19.3">#REF!</definedName>
    <definedName name="cu20.3">#REF!</definedName>
    <definedName name="cu3.3">#REF!</definedName>
    <definedName name="cu4.3">#REF!</definedName>
    <definedName name="cu5.3">#REF!</definedName>
    <definedName name="cu6.3">#REF!</definedName>
    <definedName name="cu7.3">#REF!</definedName>
    <definedName name="cu8.3">#REF!</definedName>
    <definedName name="cu9.3">#REF!</definedName>
    <definedName name="CUDENSITY">[60]CABLERET!$B$9</definedName>
    <definedName name="cuload">[60]CABLERET!$E$13:$E$128</definedName>
    <definedName name="CUMARGIN">[60]CABLERET!$E$7</definedName>
    <definedName name="cummeas_may1006">#REF!</definedName>
    <definedName name="cummeas_up_to_mar">#REF!</definedName>
    <definedName name="current1">#REF!</definedName>
    <definedName name="current2">#REF!</definedName>
    <definedName name="current3">#REF!</definedName>
    <definedName name="current4">#REF!</definedName>
    <definedName name="current5">#REF!</definedName>
    <definedName name="cutstone">#REF!</definedName>
    <definedName name="cvr">#REF!</definedName>
    <definedName name="cvrheel">#REF!</definedName>
    <definedName name="CVROL">#REF!</definedName>
    <definedName name="cvrtoe">#REF!</definedName>
    <definedName name="cvsdim">[75]csdim!$A$2510:$A$3147</definedName>
    <definedName name="cvsloadrange">[75]cvsload!$A$3:$A$66</definedName>
    <definedName name="cw">20</definedName>
    <definedName name="CWMM">#REF!</definedName>
    <definedName name="CWTi">'[46]RA Civil'!$E$42</definedName>
    <definedName name="czvnzcvnz">#REF!</definedName>
    <definedName name="d">#REF!</definedName>
    <definedName name="d._Staging_to_keep_deflactometer___hire_charges_of_deflectometer">[44]SOR!#REF!</definedName>
    <definedName name="D.L.R.B.___Km.8.395_of_Left_Main_Canal">#REF!</definedName>
    <definedName name="D_">#REF!</definedName>
    <definedName name="d___0">#REF!</definedName>
    <definedName name="d___13">#REF!</definedName>
    <definedName name="d_jp" hidden="1">{"'Sheet1'!$A$4386:$N$4591"}</definedName>
    <definedName name="D_T">'[85]Discom Details'!$F$721</definedName>
    <definedName name="D65536A1">#REF!</definedName>
    <definedName name="DA">[49]PIPING!$W$6:$W$105</definedName>
    <definedName name="DAGG">#REF!</definedName>
    <definedName name="dara">#REF!</definedName>
    <definedName name="DaRWk1">#REF!</definedName>
    <definedName name="DaRWk10">#REF!</definedName>
    <definedName name="DaRWk11">#REF!</definedName>
    <definedName name="DaRWk12">#REF!</definedName>
    <definedName name="DaRWk2">#REF!</definedName>
    <definedName name="DaRWk3">#REF!</definedName>
    <definedName name="DaRWk4">#REF!</definedName>
    <definedName name="DaRWk5">#REF!</definedName>
    <definedName name="DaRWk6">#REF!</definedName>
    <definedName name="DaRWk8">#REF!</definedName>
    <definedName name="DaRwk9">#REF!</definedName>
    <definedName name="dasdfds">#REF!</definedName>
    <definedName name="DASP">#REF!</definedName>
    <definedName name="data">#REF!</definedName>
    <definedName name="DATA_1">'[86]BLR 1'!$S:$S</definedName>
    <definedName name="DATA_10">[86]GEN!$R:$R</definedName>
    <definedName name="DATA_11">[86]GAS!$R:$R</definedName>
    <definedName name="DATA_12">[86]DEAE!$S:$S</definedName>
    <definedName name="DATA_2">[86]BLR2!$S:$S</definedName>
    <definedName name="DATA_3">[86]BLR3!$S:$S</definedName>
    <definedName name="DATA_4">[86]BLR4!$S:$S</definedName>
    <definedName name="DATA_5">[86]BLR5!$S:$S</definedName>
    <definedName name="DATA_6">[86]DEM!$R:$R</definedName>
    <definedName name="DATA_7">[86]SAM!$R:$R</definedName>
    <definedName name="DATA_8">[86]CHEM!$R:$R</definedName>
    <definedName name="DATA_9">[86]COP!$R:$R</definedName>
    <definedName name="DATA_SCH">[87]DATA!$A$4:$AZ$54</definedName>
    <definedName name="DATA1">#REF!</definedName>
    <definedName name="data2">#REF!</definedName>
    <definedName name="_xlnm.Database">#REF!</definedName>
    <definedName name="Database_MI">[84]estm_mech!#REF!</definedName>
    <definedName name="databaseii">[88]대비내역!$A$2:$G$1137</definedName>
    <definedName name="datalist">#REF!</definedName>
    <definedName name="date">[89]Cover!$D$22</definedName>
    <definedName name="dates">'[90]ETC Plant Cost'!#REF!</definedName>
    <definedName name="Datum">#REF!</definedName>
    <definedName name="DaWk7">#REF!</definedName>
    <definedName name="db">#REF!</definedName>
    <definedName name="db___0">#REF!</definedName>
    <definedName name="db___13">#REF!</definedName>
    <definedName name="DBIT">#REF!</definedName>
    <definedName name="dbrwk1">#REF!</definedName>
    <definedName name="dbrwk10">#REF!</definedName>
    <definedName name="dbrwk11">#REF!</definedName>
    <definedName name="dbrwk12">#REF!</definedName>
    <definedName name="dbrwk2">#REF!</definedName>
    <definedName name="dbrwk3">#REF!</definedName>
    <definedName name="dbrwk4">#REF!</definedName>
    <definedName name="dbrwk5">#REF!</definedName>
    <definedName name="dbrwk6">#REF!</definedName>
    <definedName name="dbrwk7">#REF!</definedName>
    <definedName name="dbrwk8">#REF!</definedName>
    <definedName name="dbrwk9">#REF!</definedName>
    <definedName name="dbssb">#REF!</definedName>
    <definedName name="dc">[55]Culvert!$H$112</definedName>
    <definedName name="dceff">#REF!</definedName>
    <definedName name="DCLAY">'[4]Cost of O &amp; O'!$F$14</definedName>
    <definedName name="DCOARSE">#REF!</definedName>
    <definedName name="dcrw">#REF!</definedName>
    <definedName name="dcrwk1">#REF!</definedName>
    <definedName name="dcrwk10">#REF!</definedName>
    <definedName name="dcrwk11">#REF!</definedName>
    <definedName name="dcrwk12">#REF!</definedName>
    <definedName name="dcrwk2">#REF!</definedName>
    <definedName name="dcrwk3">#REF!</definedName>
    <definedName name="dcrwk4">#REF!</definedName>
    <definedName name="dcrwk5">#REF!</definedName>
    <definedName name="dcrwk6">#REF!</definedName>
    <definedName name="dcrwk7">#REF!</definedName>
    <definedName name="dcrwk8">#REF!</definedName>
    <definedName name="dcrwk9">#REF!</definedName>
    <definedName name="DCSAND">#REF!</definedName>
    <definedName name="dd">[91]Analysis!$C$9</definedName>
    <definedName name="DDD">#REF!</definedName>
    <definedName name="DDDD" hidden="1">{"form-D1",#N/A,FALSE,"FORM-D1";"form-D1_amt",#N/A,FALSE,"FORM-D1"}</definedName>
    <definedName name="DDDDDD">[79]!CLEAR</definedName>
    <definedName name="de" hidden="1">{"form-D1",#N/A,FALSE,"FORM-D1";"form-D1_amt",#N/A,FALSE,"FORM-D1"}</definedName>
    <definedName name="Deck_hh">#REF!</definedName>
    <definedName name="Deck_hv">#REF!</definedName>
    <definedName name="DEL">#REF!</definedName>
    <definedName name="DelDC">#REF!</definedName>
    <definedName name="DelDm">#REF!</definedName>
    <definedName name="Delivery">#REF!</definedName>
    <definedName name="delta">#REF!</definedName>
    <definedName name="DELTA20">#REF!</definedName>
    <definedName name="DELTA20___0">#REF!</definedName>
    <definedName name="DELTA20___13">#REF!</definedName>
    <definedName name="DelType">#REF!</definedName>
    <definedName name="Density">#REF!</definedName>
    <definedName name="depth">#REF!</definedName>
    <definedName name="deptLookup">#REF!</definedName>
    <definedName name="des">#REF!</definedName>
    <definedName name="designed">#REF!</definedName>
    <definedName name="Detest_10000">#REF!</definedName>
    <definedName name="Detest_1LL_12">#REF!</definedName>
    <definedName name="Detest_1LL_7.5">#REF!</definedName>
    <definedName name="Detest_30000">#REF!</definedName>
    <definedName name="Detest_60000">#REF!</definedName>
    <definedName name="df">#REF!</definedName>
    <definedName name="dfaf" hidden="1">{"'장비'!$A$3:$M$12"}</definedName>
    <definedName name="dfdfs" hidden="1">{"'Sheet1'!$A$4386:$N$4591"}</definedName>
    <definedName name="DFF">[79]!CLEAR</definedName>
    <definedName name="dfgddz">#REF!</definedName>
    <definedName name="dfghs">#REF!</definedName>
    <definedName name="DFINE">'[4]Cost of O &amp; O'!$F$15</definedName>
    <definedName name="dfsdfafd">#REF!</definedName>
    <definedName name="dg" hidden="1">#REF!</definedName>
    <definedName name="DGSB">#REF!</definedName>
    <definedName name="DHROCK">#REF!</definedName>
    <definedName name="DHTML" hidden="1">{"'Sheet1'!$A$4386:$N$4591"}</definedName>
    <definedName name="Di">#REF!</definedName>
    <definedName name="DIA">#REF!</definedName>
    <definedName name="diameter">#REF!</definedName>
    <definedName name="diaphragm">#REF!</definedName>
    <definedName name="DIns">#REF!</definedName>
    <definedName name="Disclocation_C">'[92]SITE OVERHEADS'!#REF!</definedName>
    <definedName name="DISCOUNTAL">[60]CABLERET!$D$3</definedName>
    <definedName name="DISCOUNTCU">[60]CABLERET!$E$3</definedName>
    <definedName name="djfgjhdh">#REF!</definedName>
    <definedName name="dk">#REF!</definedName>
    <definedName name="dl">#REF!</definedName>
    <definedName name="dl___0">#REF!</definedName>
    <definedName name="dl___13">#REF!</definedName>
    <definedName name="dlq">#N/A</definedName>
    <definedName name="dlqckf2">#N/A</definedName>
    <definedName name="DMUCK">'[4]Cost of O &amp; O'!$F$17</definedName>
    <definedName name="DMUR">#REF!</definedName>
    <definedName name="Do">#REF!</definedName>
    <definedName name="DOC_Title">'[81]GM 000'!$C$1</definedName>
    <definedName name="docu">#REF!</definedName>
    <definedName name="DOW_CORNING_789_SILICONE_SEALANT">#REF!</definedName>
    <definedName name="down">'[93]6-2차'!#REF!</definedName>
    <definedName name="DOZ">#REF!</definedName>
    <definedName name="dozer">'[94]Cost of O &amp; O'!$F$15</definedName>
    <definedName name="dq">#REF!</definedName>
    <definedName name="drain_trap">#REF!</definedName>
    <definedName name="DRES">#REF!</definedName>
    <definedName name="DRILL">#REF!</definedName>
    <definedName name="DRIP">'[4]Cost of O &amp; O'!$F$18</definedName>
    <definedName name="DRIV">#REF!</definedName>
    <definedName name="DROCK">#REF!</definedName>
    <definedName name="ds">#N/A</definedName>
    <definedName name="Ds___0">#REF!</definedName>
    <definedName name="Ds___13">#REF!</definedName>
    <definedName name="DSAND">#REF!</definedName>
    <definedName name="dsgdf">#REF!</definedName>
    <definedName name="DSOIL">#REF!</definedName>
    <definedName name="DSROCK">#REF!</definedName>
    <definedName name="dual_plate_check">#REF!</definedName>
    <definedName name="DUB">#REF!</definedName>
    <definedName name="DUMP">#REF!</definedName>
    <definedName name="dumppr">#REF!</definedName>
    <definedName name="duplex_strainer">#REF!</definedName>
    <definedName name="Dust">#REF!</definedName>
    <definedName name="Dv">#REF!</definedName>
    <definedName name="dvv">#REF!</definedName>
    <definedName name="dw" hidden="1">{"'Sheet1'!$L$16"}</definedName>
    <definedName name="Dx">#REF!</definedName>
    <definedName name="dx_shape">#REF!</definedName>
    <definedName name="Dy">#REF!</definedName>
    <definedName name="E">'[95]PRECAST lightconc-II'!$K$20</definedName>
    <definedName name="e_margin">#REF!</definedName>
    <definedName name="E_span">#REF!</definedName>
    <definedName name="EAGG">#REF!</definedName>
    <definedName name="EAR">'[46]RA Civil'!$E$21</definedName>
    <definedName name="Earth">#REF!</definedName>
    <definedName name="EARTH1">#REF!</definedName>
    <definedName name="ECLAY">#REF!</definedName>
    <definedName name="ECOARSE">#REF!</definedName>
    <definedName name="ECON">#REF!</definedName>
    <definedName name="ECSAND">#REF!</definedName>
    <definedName name="ED">#REF!</definedName>
    <definedName name="EEEE" hidden="1">{"form-D1",#N/A,FALSE,"FORM-D1";"form-D1_amt",#N/A,FALSE,"FORM-D1"}</definedName>
    <definedName name="eehr">#REF!</definedName>
    <definedName name="eehrw">#REF!</definedName>
    <definedName name="effectivespan1">[78]FACE!#REF!</definedName>
    <definedName name="EFINE">'[4]Cost of O &amp; O'!$F$7</definedName>
    <definedName name="eg">#REF!</definedName>
    <definedName name="egbe">#REF!</definedName>
    <definedName name="EGSB">#REF!</definedName>
    <definedName name="EHM">#REF!</definedName>
    <definedName name="EHROCK">#REF!</definedName>
    <definedName name="ELEC_AMT">[49]PIPING!$T$6:$T$105</definedName>
    <definedName name="ELEC_QTY">[49]PIPING!$R$6:$R$105</definedName>
    <definedName name="ELEC_RATE">[49]PIPING!$AU$7:$AV$39</definedName>
    <definedName name="ELEC_SPEC">[49]PIPING!$Q$6:$Q$105</definedName>
    <definedName name="ELEMENT_CODE">#REF!</definedName>
    <definedName name="Em">#REF!</definedName>
    <definedName name="Em___0">#REF!</definedName>
    <definedName name="Em___13">#REF!</definedName>
    <definedName name="EMB">#REF!</definedName>
    <definedName name="EMDIST">#REF!</definedName>
    <definedName name="EMOL">[96]Sheet1!$C$400:$F$409</definedName>
    <definedName name="EMUCK">'[4]Cost of O &amp; O'!$F$9</definedName>
    <definedName name="EMUL">#REF!</definedName>
    <definedName name="EMUR">#REF!</definedName>
    <definedName name="enter">#REF!</definedName>
    <definedName name="EOL">#REF!</definedName>
    <definedName name="eq.">[97]A!#REF!</definedName>
    <definedName name="eq_index">#REF!</definedName>
    <definedName name="EQ_JTS">[49]PIPING!$AA$6:$AA$105</definedName>
    <definedName name="eq_name">[98]eq_data!$C$5:$C$54</definedName>
    <definedName name="EQMOB">#REF!</definedName>
    <definedName name="equip">[94]Analysis!#REF!</definedName>
    <definedName name="equip.">[97]A!#REF!</definedName>
    <definedName name="EQUIPLIST">#REF!</definedName>
    <definedName name="ERECT">#REF!</definedName>
    <definedName name="ERIP">'[4]Cost of O &amp; O'!$F$10</definedName>
    <definedName name="EROCK">#REF!</definedName>
    <definedName name="ErrName162821590" hidden="1">[38]Cash2!$K$16:$K$36</definedName>
    <definedName name="ErrName410073220">#REF!</definedName>
    <definedName name="ErrName646587132">"SQRT"</definedName>
    <definedName name="ERUB">#REF!</definedName>
    <definedName name="es" hidden="1">{"'Sheet1'!$L$16"}</definedName>
    <definedName name="Es___0">#REF!</definedName>
    <definedName name="Es___13">#REF!</definedName>
    <definedName name="ESAND">#REF!</definedName>
    <definedName name="ESC">#REF!</definedName>
    <definedName name="ESOIL">#REF!</definedName>
    <definedName name="ESROCK">#REF!</definedName>
    <definedName name="et" hidden="1">{"'Sheet1'!$L$16"}</definedName>
    <definedName name="Et___0">#REF!</definedName>
    <definedName name="Et___13">#REF!</definedName>
    <definedName name="EVA">#REF!</definedName>
    <definedName name="ex_joint">#REF!</definedName>
    <definedName name="EXC">#REF!</definedName>
    <definedName name="EXC20B">'[46]RA Civil'!$E$51</definedName>
    <definedName name="EXC20BPOL">'[46]RA Civil'!$F$51</definedName>
    <definedName name="EXC20POL">'[46]RA Civil'!$F$50</definedName>
    <definedName name="EXCAVATION">[60]CABLERET!$I$3</definedName>
    <definedName name="excavcl">#REF!</definedName>
    <definedName name="EXICEAL">[60]CABLERET!$D$2</definedName>
    <definedName name="EXICECU">[60]CABLERET!$E$2</definedName>
    <definedName name="_xlnm.Extract">#REF!</definedName>
    <definedName name="Extract_MI">[84]estm_mech!#REF!</definedName>
    <definedName name="EXTRW">[76]R2!$C$20</definedName>
    <definedName name="EXW">[99]SUMMARY!$F$137:$F$140</definedName>
    <definedName name="F">#REF!</definedName>
    <definedName name="F_AREA">#REF!</definedName>
    <definedName name="F_CODE">#N/A</definedName>
    <definedName name="F_DESC">#N/A</definedName>
    <definedName name="F_LVL">#N/A</definedName>
    <definedName name="F_PAGE">#N/A</definedName>
    <definedName name="F_REMK">#N/A</definedName>
    <definedName name="F_SEQ">#N/A</definedName>
    <definedName name="f_shape">#REF!</definedName>
    <definedName name="F_SIZE">#N/A</definedName>
    <definedName name="F_THICK">#REF!</definedName>
    <definedName name="F_UNIT">#N/A</definedName>
    <definedName name="fa">35.31*13</definedName>
    <definedName name="FabricatedTMT">#REF!</definedName>
    <definedName name="Fb">#REF!</definedName>
    <definedName name="FBLbearing14">#REF!</definedName>
    <definedName name="FBLclearspan">[78]FACE!#REF!</definedName>
    <definedName name="FBLclearspan11">#REF!</definedName>
    <definedName name="FBLeffectivespan">[78]FACE!#REF!</definedName>
    <definedName name="FBLeffectivespan12">#REF!</definedName>
    <definedName name="FBLoverallspan">[78]FACE!#REF!</definedName>
    <definedName name="FBLoverallspan13">#REF!</definedName>
    <definedName name="fc">#REF!</definedName>
    <definedName name="FCK">[100]Below_Earth!$H$12</definedName>
    <definedName name="FCON">#REF!</definedName>
    <definedName name="fd" hidden="1">{"'Sheet1'!$L$16"}</definedName>
    <definedName name="fdgk" hidden="1">{"'Sheet1'!$L$16"}</definedName>
    <definedName name="fdn_no">#REF!</definedName>
    <definedName name="FDNDATA">#REF!</definedName>
    <definedName name="FDNKe">#REF!</definedName>
    <definedName name="fe" hidden="1">{"'Sheet1'!$L$16"}</definedName>
    <definedName name="feb_qty_rev_3">#REF!</definedName>
    <definedName name="feb_rev4_qty">#REF!</definedName>
    <definedName name="FF">#REF!</definedName>
    <definedName name="fff">'[101]scour depth'!#REF!</definedName>
    <definedName name="fg">#REF!</definedName>
    <definedName name="Fh">#REF!</definedName>
    <definedName name="FHM">#REF!</definedName>
    <definedName name="Fhwl">#REF!</definedName>
    <definedName name="fi">#REF!</definedName>
    <definedName name="filename1">#REF!</definedName>
    <definedName name="FILM">#REF!</definedName>
    <definedName name="final_report">#REF!</definedName>
    <definedName name="final_report1">#REF!</definedName>
    <definedName name="FINE">#REF!</definedName>
    <definedName name="FIT">#REF!</definedName>
    <definedName name="FIT___0">#REF!</definedName>
    <definedName name="FIT___13">#REF!</definedName>
    <definedName name="FITH">#REF!</definedName>
    <definedName name="fjhgfd" hidden="1">{"'Sheet1'!$A$4386:$N$4591"}</definedName>
    <definedName name="FLG">#REF!</definedName>
    <definedName name="FLG_Orifice">#REF!</definedName>
    <definedName name="FLK">#REF!</definedName>
    <definedName name="Floor">#REF!</definedName>
    <definedName name="FMAZ">#REF!</definedName>
    <definedName name="fme">#REF!</definedName>
    <definedName name="FML">'[46]RA Civil'!$E$9</definedName>
    <definedName name="fmw">#REF!</definedName>
    <definedName name="fo">#REF!</definedName>
    <definedName name="FOOTERLFT">#REF!</definedName>
    <definedName name="FOOTERLFT1">#REF!</definedName>
    <definedName name="FOOTERLFT2">#REF!</definedName>
    <definedName name="FOOTERLFT3">#REF!</definedName>
    <definedName name="FOOTERLFTM">#REF!</definedName>
    <definedName name="FOOTERRGHT">#REF!</definedName>
    <definedName name="FOOTERRGHT1">#REF!</definedName>
    <definedName name="FOOTERRGT">#REF!</definedName>
    <definedName name="FOREX">[99]SUMMARY!$F$73:$F$82</definedName>
    <definedName name="form">#REF!</definedName>
    <definedName name="formu">#REF!</definedName>
    <definedName name="formula">#REF!</definedName>
    <definedName name="FOS">#REF!</definedName>
    <definedName name="fp">'[102]Boiler&amp;TG'!#REF!</definedName>
    <definedName name="francis">#REF!</definedName>
    <definedName name="FROM__BUSAN_KOREA">#REF!</definedName>
    <definedName name="fs" hidden="1">{"'Sheet1'!$L$16"}</definedName>
    <definedName name="FSLbearing14">#REF!</definedName>
    <definedName name="FSLclearspan">[78]FACE!#REF!</definedName>
    <definedName name="FSLclearspan11">#REF!</definedName>
    <definedName name="FSLeffectivespan">[78]FACE!#REF!</definedName>
    <definedName name="FSLeffectivespan12">#REF!</definedName>
    <definedName name="FSLoverallspan">[78]FACE!#REF!</definedName>
    <definedName name="FSLoverallspan13">#REF!</definedName>
    <definedName name="FST.">#REF!</definedName>
    <definedName name="fullview">#REF!</definedName>
    <definedName name="funds" hidden="1">{"'Sheet1'!$A$4386:$N$4591"}</definedName>
    <definedName name="fv">#REF!</definedName>
    <definedName name="FW_AMT">[49]PIPING!$P$6:$P$105</definedName>
    <definedName name="FW_QTY">[49]PIPING!$N$6:$N$105</definedName>
    <definedName name="FW_RATE">[49]PIPING!$AR$7:$AS$30</definedName>
    <definedName name="FW_SPEC">[49]PIPING!$M$6:$M$105</definedName>
    <definedName name="G">#REF!</definedName>
    <definedName name="gama">#REF!</definedName>
    <definedName name="gamah">#REF!</definedName>
    <definedName name="GANESH">#REF!</definedName>
    <definedName name="gate">#REF!</definedName>
    <definedName name="gbegb">#REF!</definedName>
    <definedName name="gbgb">#REF!</definedName>
    <definedName name="gbv">#REF!</definedName>
    <definedName name="GDFAC">[76]R2!$F$21:$F$32</definedName>
    <definedName name="gdfg" hidden="1">[38]Z!$T$180:$AH$180</definedName>
    <definedName name="GEN">#REF!</definedName>
    <definedName name="gg">#REF!</definedName>
    <definedName name="ggbeb">#REF!</definedName>
    <definedName name="GGG">#REF!</definedName>
    <definedName name="ghldg">#N/A</definedName>
    <definedName name="GI">#REF!</definedName>
    <definedName name="gid" hidden="1">{"'Sheet1'!$L$16"}</definedName>
    <definedName name="gj" hidden="1">{"'Sheet1'!$L$16"}</definedName>
    <definedName name="gkd" hidden="1">{"'Sheet1'!$L$16"}</definedName>
    <definedName name="globe">#REF!</definedName>
    <definedName name="gov">#REF!</definedName>
    <definedName name="GRAD">#REF!</definedName>
    <definedName name="GRADE">#REF!</definedName>
    <definedName name="Gravel_incl_transport">#REF!</definedName>
    <definedName name="GRID">#REF!</definedName>
    <definedName name="grit">#REF!</definedName>
    <definedName name="GRLvl">#REF!</definedName>
    <definedName name="Group1">#REF!</definedName>
    <definedName name="Group2">#REF!</definedName>
    <definedName name="GROUT">'[4]Cost of O &amp; O'!$F$34</definedName>
    <definedName name="grout_type">#REF!</definedName>
    <definedName name="GrphActSales">#REF!</definedName>
    <definedName name="GrphActStk">#REF!</definedName>
    <definedName name="GrphPlanSales">#REF!</definedName>
    <definedName name="GrphTgtStk">#REF!</definedName>
    <definedName name="gs">#REF!</definedName>
    <definedName name="GSB">#REF!</definedName>
    <definedName name="GSBP">#REF!</definedName>
    <definedName name="gsg">#REF!</definedName>
    <definedName name="GTTA">#REF!</definedName>
    <definedName name="GTTB">#REF!</definedName>
    <definedName name="GV" hidden="1">{#N/A,#N/A,FALSE,"CCTV"}</definedName>
    <definedName name="H">[103]TOEC!#REF!</definedName>
    <definedName name="H___0">#REF!</definedName>
    <definedName name="H___13">#REF!</definedName>
    <definedName name="h_af">#REF!</definedName>
    <definedName name="h_bf">#REF!</definedName>
    <definedName name="H0">#REF!</definedName>
    <definedName name="H0___0">#REF!</definedName>
    <definedName name="H0___13">#REF!</definedName>
    <definedName name="HAMM">#REF!</definedName>
    <definedName name="HARI">#REF!</definedName>
    <definedName name="HBLACK">#REF!</definedName>
    <definedName name="HCAR">#REF!</definedName>
    <definedName name="Hcbdw">'[104]purpose&amp;input'!#REF!</definedName>
    <definedName name="Hcw">'[104]purpose&amp;input'!#REF!</definedName>
    <definedName name="HE">#REF!</definedName>
    <definedName name="header">#REF!</definedName>
    <definedName name="HEADERGHT">#REF!</definedName>
    <definedName name="HEADERGT">#REF!</definedName>
    <definedName name="HEADERLFT">#REF!</definedName>
    <definedName name="HEADERLFT2">#REF!</definedName>
    <definedName name="HEADERLFT3">#REF!</definedName>
    <definedName name="HEADERRGT">#REF!</definedName>
    <definedName name="HEADERRT2">#REF!</definedName>
    <definedName name="HEADERRT3">[105]ABSTRACT!$G$4</definedName>
    <definedName name="hf">#REF!</definedName>
    <definedName name="HFOHSD">'[35]Executive Summary -Thermal'!$A$4:$H$96</definedName>
    <definedName name="hh">#REF!</definedName>
    <definedName name="hh___0">#REF!</definedName>
    <definedName name="hh___13">#REF!</definedName>
    <definedName name="Hhpc">'[104]purpose&amp;input'!#REF!</definedName>
    <definedName name="hhr">'[106]Pier Design(with offset)'!#REF!</definedName>
    <definedName name="hi">#REF!</definedName>
    <definedName name="HINDHUSTAN">#REF!</definedName>
    <definedName name="HIns">#REF!</definedName>
    <definedName name="Hipc">'[104]purpose&amp;input'!#REF!</definedName>
    <definedName name="Hiway">[54]Voucher!$R$1</definedName>
    <definedName name="hj" hidden="1">{"'Sheet1'!$L$16"}</definedName>
    <definedName name="HJK">[107]DETAILED!$J$6</definedName>
    <definedName name="Hlp">'[104]purpose&amp;input'!#REF!</definedName>
    <definedName name="HM">#REF!</definedName>
    <definedName name="ＨＭ_ＨＥ_合__計">#REF!</definedName>
    <definedName name="HMAS">#REF!</definedName>
    <definedName name="HN">#REF!</definedName>
    <definedName name="ho">#REF!</definedName>
    <definedName name="ho___0">#REF!</definedName>
    <definedName name="ho___13">#REF!</definedName>
    <definedName name="hoi">#REF!</definedName>
    <definedName name="HPC">#REF!</definedName>
    <definedName name="hr">'[106]Pier Design(with offset)'!#REF!</definedName>
    <definedName name="Hs">#REF!</definedName>
    <definedName name="hS___0">#REF!</definedName>
    <definedName name="hS___13">#REF!</definedName>
    <definedName name="Hs_atm">'[108]purpose&amp;input'!#REF!</definedName>
    <definedName name="HSD">'[46]RA Civil'!$E$40</definedName>
    <definedName name="HSPF">#REF!</definedName>
    <definedName name="HT">#REF!</definedName>
    <definedName name="HTA">#REF!</definedName>
    <definedName name="HTML" hidden="1">{"'장비'!$A$3:$M$12"}</definedName>
    <definedName name="HTML_CodePage" hidden="1">1252</definedName>
    <definedName name="HTML_Control" hidden="1">{"'Bill No. 7'!$A$1:$G$32"}</definedName>
    <definedName name="HTML_control2" hidden="1">{"'Sheet1'!$A$4386:$N$4591"}</definedName>
    <definedName name="HTML_Description" hidden="1">""</definedName>
    <definedName name="HTML_Email" hidden="1">""</definedName>
    <definedName name="HTML_Header" hidden="1">"Bill No. 7"</definedName>
    <definedName name="HTML_LastUpdate" hidden="1">"31/12/98"</definedName>
    <definedName name="HTML_LineAfter" hidden="1">FALSE</definedName>
    <definedName name="HTML_LineBefore" hidden="1">FALSE</definedName>
    <definedName name="HTML_Name" hidden="1">"Mr. Snehal Sompura"</definedName>
    <definedName name="HTML_OBDlg2" hidden="1">TRUE</definedName>
    <definedName name="HTML_OBDlg4" hidden="1">TRUE</definedName>
    <definedName name="HTML_OS" hidden="1">0</definedName>
    <definedName name="HTML_PathFile" hidden="1">"c:\myHTML.htm"</definedName>
    <definedName name="HTML_Title" hidden="1">"BOQ"</definedName>
    <definedName name="htr">'[109]Pier Design(with offset)'!#REF!</definedName>
    <definedName name="HTS">#REF!</definedName>
    <definedName name="Hu">#REF!</definedName>
    <definedName name="Hu___0">#REF!</definedName>
    <definedName name="Hu___13">#REF!</definedName>
    <definedName name="HV">#REF!</definedName>
    <definedName name="hvacrates">#REF!</definedName>
    <definedName name="Hw">#REF!</definedName>
    <definedName name="Hw_atm">'[104]purpose&amp;input'!#REF!</definedName>
    <definedName name="hxb">#REF!</definedName>
    <definedName name="hxi">#REF!</definedName>
    <definedName name="HYSD">'[110]LOCAL RATES'!$H$14</definedName>
    <definedName name="I">#N/A</definedName>
    <definedName name="I___0">#REF!</definedName>
    <definedName name="I___13">#REF!</definedName>
    <definedName name="I_AREA">#REF!</definedName>
    <definedName name="I_MATERIAL">#REF!</definedName>
    <definedName name="I_THICK">#REF!</definedName>
    <definedName name="IAM" hidden="1">{"'Sheet1'!$A$4386:$N$4591"}</definedName>
    <definedName name="ic">5%</definedName>
    <definedName name="ie" hidden="1">{"'Sheet1'!$L$16"}</definedName>
    <definedName name="IELWSALES">#REF!</definedName>
    <definedName name="IELYSALES">#REF!</definedName>
    <definedName name="IEPLANSALES">#REF!</definedName>
    <definedName name="IESP">#REF!</definedName>
    <definedName name="if">#REF!</definedName>
    <definedName name="Ig">#REF!</definedName>
    <definedName name="Ig___0">#REF!</definedName>
    <definedName name="Ig___13">#REF!</definedName>
    <definedName name="ii" hidden="1">{#N/A,#N/A,FALSE,"CCTV"}</definedName>
    <definedName name="INCH_DIA">[49]PIPING!$I$6:$I$105</definedName>
    <definedName name="Index">[111]FIRST!$H$1</definedName>
    <definedName name="INPUT_VALVE">#REF!</definedName>
    <definedName name="InputData">[112]Testing!$E$8:$E$12,[112]Testing!$E$15:$E$18,[112]Testing!$E$21:$E$23,[112]Testing!$E$26:$E$27,[112]Testing!$E$30:$E$33,[112]Testing!$E$35:$E$37,[112]Testing!$D$43:$F$47</definedName>
    <definedName name="insertplate_and_exp_joint">#REF!</definedName>
    <definedName name="inter">#REF!</definedName>
    <definedName name="IntFreeCred">#REF!</definedName>
    <definedName name="iop" hidden="1">{"'Sheet1'!$L$16"}</definedName>
    <definedName name="IPB">#REF!</definedName>
    <definedName name="ipc">#REF!</definedName>
    <definedName name="ipu">#REF!</definedName>
    <definedName name="ipu___0">#REF!</definedName>
    <definedName name="ipu___13">#REF!</definedName>
    <definedName name="is" hidden="1">{"'Sheet1'!$L$16"}</definedName>
    <definedName name="issue_summ">'[113]water prop.'!$A$1</definedName>
    <definedName name="issue_summary1">'[114]purpose&amp;input'!#REF!</definedName>
    <definedName name="it" hidden="1">{"'Sheet1'!$L$16"}</definedName>
    <definedName name="ITEM">#REF!</definedName>
    <definedName name="iteration">[115]!iteration</definedName>
    <definedName name="ITNUM">#N/A</definedName>
    <definedName name="ITRY">#REF!</definedName>
    <definedName name="ITRY1">#REF!</definedName>
    <definedName name="J">#REF!</definedName>
    <definedName name="j_filler">#REF!</definedName>
    <definedName name="JACK">'[4]Cost of O &amp; O'!$F$32</definedName>
    <definedName name="jartj">#REF!</definedName>
    <definedName name="JCB">#REF!</definedName>
    <definedName name="JCBPOL">'[46]RA Civil'!$F$48</definedName>
    <definedName name="jdrjd">#REF!</definedName>
    <definedName name="JDTRH">[116]DETAILED!$J$6</definedName>
    <definedName name="JEJS">#REF!</definedName>
    <definedName name="JEJS___0">#REF!</definedName>
    <definedName name="JEJS___11">#REF!</definedName>
    <definedName name="JEJS___12">#REF!</definedName>
    <definedName name="JEJS___13">#REF!</definedName>
    <definedName name="JEJS___4">#REF!</definedName>
    <definedName name="jey">#REF!</definedName>
    <definedName name="JK">#REF!</definedName>
    <definedName name="jldl">#REF!</definedName>
    <definedName name="job">#REF!</definedName>
    <definedName name="job___0">#REF!</definedName>
    <definedName name="job___11">#REF!</definedName>
    <definedName name="job___12">#REF!</definedName>
    <definedName name="JobID">#REF!</definedName>
    <definedName name="Jobtypes">[117]FORM7!$R$3:$S$7</definedName>
    <definedName name="JOI_RATE">#REF!</definedName>
    <definedName name="js">#REF!</definedName>
    <definedName name="JUMBO">'[4]Cost of O &amp; O'!$F$39</definedName>
    <definedName name="k" hidden="1">{"form-D1",#N/A,FALSE,"FORM-D1";"form-D1_amt",#N/A,FALSE,"FORM-D1"}</definedName>
    <definedName name="K___0">#REF!</definedName>
    <definedName name="K___13">#REF!</definedName>
    <definedName name="Ka">#REF!</definedName>
    <definedName name="KARNA">#REF!</definedName>
    <definedName name="kb">#REF!</definedName>
    <definedName name="kc">#REF!</definedName>
    <definedName name="KE">#REF!</definedName>
    <definedName name="KEII">'[35]Executive Summary -Thermal'!$H$4:$I$31</definedName>
    <definedName name="KEIIU">'[35]Executive Summary -Thermal'!$A$4:$F$31</definedName>
    <definedName name="KERB">#REF!</definedName>
    <definedName name="KH">#REF!</definedName>
    <definedName name="Kh___0">#REF!</definedName>
    <definedName name="Kh___13">#REF!</definedName>
    <definedName name="KHAL">#REF!</definedName>
    <definedName name="Ki">#REF!</definedName>
    <definedName name="Ki___0">#REF!</definedName>
    <definedName name="Ki___13">#REF!</definedName>
    <definedName name="Ki1___0">#REF!</definedName>
    <definedName name="Ki1___13">#REF!</definedName>
    <definedName name="Ki2___0">#REF!</definedName>
    <definedName name="Ki2___13">#REF!</definedName>
    <definedName name="Kii">#REF!</definedName>
    <definedName name="Kii___0">#REF!</definedName>
    <definedName name="Kii___13">#REF!</definedName>
    <definedName name="kk">#REF!</definedName>
    <definedName name="Km">#REF!</definedName>
    <definedName name="Km___0">#REF!</definedName>
    <definedName name="Km___13">#REF!</definedName>
    <definedName name="KOTASTN">'[46]RA Civil'!$E$43</definedName>
    <definedName name="Kp">#REF!</definedName>
    <definedName name="Ks">#REF!</definedName>
    <definedName name="Ks___0">#REF!</definedName>
    <definedName name="Ks___13">#REF!</definedName>
    <definedName name="KTA">#REF!</definedName>
    <definedName name="KTB">#REF!</definedName>
    <definedName name="KTX">#REF!</definedName>
    <definedName name="KU">#REF!</definedName>
    <definedName name="L">#REF!</definedName>
    <definedName name="L___0">#REF!</definedName>
    <definedName name="L___13">#REF!</definedName>
    <definedName name="LAB_RATE">#REF!</definedName>
    <definedName name="LABM1">#REF!</definedName>
    <definedName name="LABM2">#REF!</definedName>
    <definedName name="LABM3">#REF!</definedName>
    <definedName name="LABM4">#REF!</definedName>
    <definedName name="LABM5">#REF!</definedName>
    <definedName name="LABM6">#REF!</definedName>
    <definedName name="LAC">[118]S2groupcode!$G$2</definedName>
    <definedName name="LACB1">#REF!</definedName>
    <definedName name="LACB2">#REF!</definedName>
    <definedName name="LACB3">#REF!</definedName>
    <definedName name="LACB4">#REF!</definedName>
    <definedName name="LACB5">#REF!</definedName>
    <definedName name="LACB6">#REF!</definedName>
    <definedName name="LACR1">#REF!</definedName>
    <definedName name="LACR2">#REF!</definedName>
    <definedName name="LACR3">#REF!</definedName>
    <definedName name="LACR4">#REF!</definedName>
    <definedName name="LACR5">#REF!</definedName>
    <definedName name="LACR6">#REF!</definedName>
    <definedName name="LACS">[119]PLAN_FEB97!$A$2</definedName>
    <definedName name="LAGG1">#REF!</definedName>
    <definedName name="LAGG2">#REF!</definedName>
    <definedName name="LAGG3">#REF!</definedName>
    <definedName name="LAGG6">#REF!</definedName>
    <definedName name="LAMP">#REF!</definedName>
    <definedName name="LAMP___0">#REF!</definedName>
    <definedName name="LAMP___13">#REF!</definedName>
    <definedName name="latent">'[120]steam table'!$N$5:$Q$102</definedName>
    <definedName name="LATH">#REF!</definedName>
    <definedName name="LAWM1">#REF!</definedName>
    <definedName name="LAWM2">#REF!</definedName>
    <definedName name="LAWM3">#REF!</definedName>
    <definedName name="LAWM4">#REF!</definedName>
    <definedName name="LAWM5">#REF!</definedName>
    <definedName name="LAWM6">#REF!</definedName>
    <definedName name="LBM">#REF!</definedName>
    <definedName name="LBMod">#REF!</definedName>
    <definedName name="LBOULD">#REF!</definedName>
    <definedName name="LC">#REF!</definedName>
    <definedName name="Lc___0">#REF!</definedName>
    <definedName name="Lc___13">#REF!</definedName>
    <definedName name="LCON">#REF!</definedName>
    <definedName name="LCSAND1">#REF!</definedName>
    <definedName name="LCSAND2">#REF!</definedName>
    <definedName name="LCSAND3">#REF!</definedName>
    <definedName name="LCSAND6">#REF!</definedName>
    <definedName name="lean">#REF!</definedName>
    <definedName name="lef">#REF!</definedName>
    <definedName name="Leff">[64]basdat!$D$4</definedName>
    <definedName name="lel">#REF!</definedName>
    <definedName name="len">#REF!</definedName>
    <definedName name="LGSB1">#REF!</definedName>
    <definedName name="LGSB2">#REF!</definedName>
    <definedName name="LGSB3">#REF!</definedName>
    <definedName name="LGSB4">#REF!</definedName>
    <definedName name="LGSB5">#REF!</definedName>
    <definedName name="LGSB6">#REF!</definedName>
    <definedName name="limcount" hidden="1">1</definedName>
    <definedName name="LINE1">#REF!</definedName>
    <definedName name="lk" hidden="1">{#N/A,#N/A,FALSE,"CCTV"}</definedName>
    <definedName name="LL">#REF!</definedName>
    <definedName name="llllllllllllllllllll">#REF!</definedName>
    <definedName name="LMPAMT">[76]R2!$G$39:$G$86</definedName>
    <definedName name="LMPO1">[76]R2!$C$10</definedName>
    <definedName name="LMPRT">[76]R2!$F$39:$F$86</definedName>
    <definedName name="LMPSUM">[76]R2!$G$87</definedName>
    <definedName name="LMPTOT">[76]R2!$C$5</definedName>
    <definedName name="LMUR1">#REF!</definedName>
    <definedName name="LMUR2">#REF!</definedName>
    <definedName name="LMUR3">#REF!</definedName>
    <definedName name="LMUR4">#REF!</definedName>
    <definedName name="LMUR5">#REF!</definedName>
    <definedName name="LMUR6">#REF!</definedName>
    <definedName name="LOAD">#REF!</definedName>
    <definedName name="LOCO">'[4]Cost of O &amp; O'!$F$40</definedName>
    <definedName name="Lr">#REF!</definedName>
    <definedName name="Lr___0">#REF!</definedName>
    <definedName name="Lr___13">#REF!</definedName>
    <definedName name="LRUB1">#REF!</definedName>
    <definedName name="LRUB2">#REF!</definedName>
    <definedName name="LRUB3">#REF!</definedName>
    <definedName name="LRUB4">#REF!</definedName>
    <definedName name="LRUB5">#REF!</definedName>
    <definedName name="LRUB6">#REF!</definedName>
    <definedName name="LSAND1">#REF!</definedName>
    <definedName name="LSAND2">#REF!</definedName>
    <definedName name="LSAND3">#REF!</definedName>
    <definedName name="LSAND6">#REF!</definedName>
    <definedName name="LSANDB1">#REF!</definedName>
    <definedName name="LSANDB2">#REF!</definedName>
    <definedName name="LSANDB3">#REF!</definedName>
    <definedName name="LSANDB4">#REF!</definedName>
    <definedName name="LSANDB5">#REF!</definedName>
    <definedName name="LSANDB6">#REF!</definedName>
    <definedName name="LSANDR1">#REF!</definedName>
    <definedName name="LSANDR2">#REF!</definedName>
    <definedName name="LSANDR3">#REF!</definedName>
    <definedName name="LSANDR4">#REF!</definedName>
    <definedName name="LSANDR5">#REF!</definedName>
    <definedName name="LSANDR6">#REF!</definedName>
    <definedName name="lt">'[106]Pier Design(with offset)'!#REF!</definedName>
    <definedName name="ltr">'[109]Pier Design(with offset)'!#REF!</definedName>
    <definedName name="LUMEN">#REF!</definedName>
    <definedName name="LUMEN___0">#REF!</definedName>
    <definedName name="LUMEN___13">#REF!</definedName>
    <definedName name="LUX">#REF!</definedName>
    <definedName name="LUX___0">#REF!</definedName>
    <definedName name="LUX___13">#REF!</definedName>
    <definedName name="LV">#REF!</definedName>
    <definedName name="LWHの送信">[121]!LWHの送信</definedName>
    <definedName name="LWMM">#REF!</definedName>
    <definedName name="LWSALES">#REF!</definedName>
    <definedName name="lx">#REF!</definedName>
    <definedName name="Lx___0">#REF!</definedName>
    <definedName name="Lx___13">#REF!</definedName>
    <definedName name="ly">#REF!</definedName>
    <definedName name="LYBin">#REF!</definedName>
    <definedName name="LYHolds">#REF!</definedName>
    <definedName name="LYNet">#REF!</definedName>
    <definedName name="LYoos">#REF!</definedName>
    <definedName name="LYReselects">#REF!</definedName>
    <definedName name="LYReturns">#REF!</definedName>
    <definedName name="LYSales">#REF!</definedName>
    <definedName name="LYTotal">#REF!</definedName>
    <definedName name="m">#REF!</definedName>
    <definedName name="m___0">#REF!</definedName>
    <definedName name="m___13">#REF!</definedName>
    <definedName name="m1.5bgl">#REF!</definedName>
    <definedName name="m10.98agl">#REF!</definedName>
    <definedName name="m10.98bgl">#REF!</definedName>
    <definedName name="M10cement">#REF!</definedName>
    <definedName name="m14.64agl">#REF!</definedName>
    <definedName name="m14.64bgl">#REF!</definedName>
    <definedName name="M15cement">#REF!</definedName>
    <definedName name="M15Grd">#REF!</definedName>
    <definedName name="m18.3agl">#REF!</definedName>
    <definedName name="m18.3bgl">#REF!</definedName>
    <definedName name="M20Grd">#REF!</definedName>
    <definedName name="M20PCCcement">#REF!</definedName>
    <definedName name="M20RCCcement">#REF!</definedName>
    <definedName name="m21.96agl">#REF!</definedName>
    <definedName name="m21.96bgl">#REF!</definedName>
    <definedName name="M25Grd">#REF!</definedName>
    <definedName name="M25PCCcement">#REF!</definedName>
    <definedName name="M25RCCcement">#REF!</definedName>
    <definedName name="M30cement">#REF!</definedName>
    <definedName name="M30Grd">#REF!</definedName>
    <definedName name="M35cement">#REF!</definedName>
    <definedName name="M35PILE">'[4]Mix Design'!#REF!</definedName>
    <definedName name="m4.5agl">#REF!</definedName>
    <definedName name="m4.5bgl">#REF!</definedName>
    <definedName name="M40cement">#REF!</definedName>
    <definedName name="M50cement">#REF!</definedName>
    <definedName name="m7.32agl">#REF!</definedName>
    <definedName name="m7.32bgl">#REF!</definedName>
    <definedName name="Ma">'[104]purpose&amp;input'!#REF!</definedName>
    <definedName name="Ma_v">'[104]purpose&amp;input'!#REF!</definedName>
    <definedName name="mac">75</definedName>
    <definedName name="machinery">[91]Analysis!$C$18</definedName>
    <definedName name="man">#REF!</definedName>
    <definedName name="man___0">#REF!</definedName>
    <definedName name="man___11">#REF!</definedName>
    <definedName name="man___12">#REF!</definedName>
    <definedName name="MAN_DAY">[49]PIPING!$L$6:$L$105</definedName>
    <definedName name="manday1">#REF!</definedName>
    <definedName name="manday1___0">#REF!</definedName>
    <definedName name="manday1___11">#REF!</definedName>
    <definedName name="manday1___12">#REF!</definedName>
    <definedName name="manpower_details">#REF!</definedName>
    <definedName name="march_qty">#REF!</definedName>
    <definedName name="MARGINPLAN">#REF!</definedName>
    <definedName name="MARGINPROJ">#REF!</definedName>
    <definedName name="marjin">'[82]boq ht'!#REF!</definedName>
    <definedName name="mason">'[22]Rates Basic'!$D$3</definedName>
    <definedName name="materials">#REF!</definedName>
    <definedName name="MATL">[49]PIPING!$AL$7:$AN$221</definedName>
    <definedName name="MATL_CLASS">[49]PIPING!$AC$6:$AC$105</definedName>
    <definedName name="MATL1">'[34]CODE-STR'!$A$3:$B$40</definedName>
    <definedName name="MaxSNo">[54]Data!$J$3</definedName>
    <definedName name="MAZ">#REF!</definedName>
    <definedName name="Mb">'[104]purpose&amp;input'!#REF!</definedName>
    <definedName name="Mb_v">'[104]purpose&amp;input'!#REF!</definedName>
    <definedName name="MBIT">#REF!</definedName>
    <definedName name="Mc">#REF!</definedName>
    <definedName name="Mc_v">#REF!</definedName>
    <definedName name="MCAR">'[4]Cost of O &amp; O'!$F$41</definedName>
    <definedName name="MCBDB">{#N/A,#N/A,FALSE,"mpph1";#N/A,#N/A,FALSE,"mpmseb";#N/A,#N/A,FALSE,"mpph2"}</definedName>
    <definedName name="Mcbdo">#REF!</definedName>
    <definedName name="MCOOK">#REF!</definedName>
    <definedName name="Mcwc">#REF!</definedName>
    <definedName name="Mcws">#REF!</definedName>
    <definedName name="Md">#REF!</definedName>
    <definedName name="Md_v">#REF!</definedName>
    <definedName name="Me">#REF!</definedName>
    <definedName name="Me_v">#REF!</definedName>
    <definedName name="mech">#REF!</definedName>
    <definedName name="MET">[58]ANALYSIS!$C$9</definedName>
    <definedName name="METAL">#REF!</definedName>
    <definedName name="Metal12mm">'[122]LOCAL RATES'!$H$28</definedName>
    <definedName name="Metal20mm">'[122]LOCAL RATES'!$H$27</definedName>
    <definedName name="Metal40mm">'[122]LOCAL RATES'!$H$26</definedName>
    <definedName name="Metal6mm">'[122]LOCAL RATES'!$H$29</definedName>
    <definedName name="MF">'[123]scour depth'!#REF!</definedName>
    <definedName name="MF___0">#REF!</definedName>
    <definedName name="MF___13">#REF!</definedName>
    <definedName name="Mf_v">#REF!</definedName>
    <definedName name="mfg_process">[124]MFG_TAG!$A$1:$X$27</definedName>
    <definedName name="MFG_TAG">[125]Sheet1!$A$1:$X$27</definedName>
    <definedName name="Mg">#REF!</definedName>
    <definedName name="Mg_v">#REF!</definedName>
    <definedName name="Mh">#REF!</definedName>
    <definedName name="Mh_v">#REF!</definedName>
    <definedName name="Mhpc">'[104]purpose&amp;input'!#REF!:'[104]purpose&amp;input'!#REF!</definedName>
    <definedName name="Mhpipd">'[104]purpose&amp;input'!#REF!</definedName>
    <definedName name="Mhps">'[104]purpose&amp;input'!#REF!</definedName>
    <definedName name="MILD">#REF!</definedName>
    <definedName name="MinSNo">[54]Data!$J$2</definedName>
    <definedName name="Mipc">'[104]purpose&amp;input'!#REF!:'[104]purpose&amp;input'!#REF!</definedName>
    <definedName name="Mips">'[104]purpose&amp;input'!#REF!</definedName>
    <definedName name="MISADN">[76]R2!$C$14</definedName>
    <definedName name="MIST">#REF!</definedName>
    <definedName name="MIX">#REF!</definedName>
    <definedName name="Mix_15">'[6]Mix Design'!$P$11</definedName>
    <definedName name="Mix_30">'[6]Mix Design'!$P$14</definedName>
    <definedName name="MIX10B">#REF!</definedName>
    <definedName name="MIX10R">#REF!</definedName>
    <definedName name="MIX15B">#REF!</definedName>
    <definedName name="MIX15R">#REF!</definedName>
    <definedName name="MIX20B">#REF!</definedName>
    <definedName name="MIX20R">#REF!</definedName>
    <definedName name="MIX25B">#REF!</definedName>
    <definedName name="MIX25R">#REF!</definedName>
    <definedName name="MIX30B">#REF!</definedName>
    <definedName name="MIX30R">#REF!</definedName>
    <definedName name="MIX35B">#REF!</definedName>
    <definedName name="MIX35R">#REF!</definedName>
    <definedName name="MIX40B">#REF!</definedName>
    <definedName name="MIX45B">#REF!</definedName>
    <definedName name="ml" hidden="1">{"'장비'!$A$3:$M$12"}</definedName>
    <definedName name="MLDPLT">#REF!</definedName>
    <definedName name="Mlpc">'[104]purpose&amp;input'!#REF!</definedName>
    <definedName name="Mlpd">'[104]purpose&amp;input'!#REF!</definedName>
    <definedName name="Mlps">'[104]purpose&amp;input'!#REF!</definedName>
    <definedName name="mm">'[22]Rates Basic'!$D$2</definedName>
    <definedName name="MMAZ">#REF!</definedName>
    <definedName name="mn" hidden="1">{"'Sheet1'!$L$16"}</definedName>
    <definedName name="MONTH_CONDITION">#REF!</definedName>
    <definedName name="MONTH_DETAILS">#REF!</definedName>
    <definedName name="MP" hidden="1">{#N/A,#N/A,FALSE,"CCTV"}</definedName>
    <definedName name="MPF">#REF!</definedName>
    <definedName name="MPMOB">#REF!</definedName>
    <definedName name="MRCRLPW">#REF!</definedName>
    <definedName name="MS">#REF!</definedName>
    <definedName name="MS200202rev2">#REF!</definedName>
    <definedName name="ms2002may1706">#REF!</definedName>
    <definedName name="Msbdo">#REF!</definedName>
    <definedName name="msjune1807">#REF!</definedName>
    <definedName name="mu">#REF!</definedName>
    <definedName name="MUCK">#REF!</definedName>
    <definedName name="mui">#REF!</definedName>
    <definedName name="MUL">'[46]RA Civil'!$E$8</definedName>
    <definedName name="MUNION">#REF!</definedName>
    <definedName name="MUNON">#REF!</definedName>
    <definedName name="MUR">#REF!</definedName>
    <definedName name="MUTP">#REF!</definedName>
    <definedName name="N">[14]PROCTOR!#REF!</definedName>
    <definedName name="N___0">#REF!</definedName>
    <definedName name="N___13">#REF!</definedName>
    <definedName name="Name">[118]Index!$C$2</definedName>
    <definedName name="NEED">#REF!</definedName>
    <definedName name="needle">#REF!</definedName>
    <definedName name="NET_TAX">[60]CABLERET!$D$6</definedName>
    <definedName name="new">[50]Original!$T$8</definedName>
    <definedName name="NEWNAME" hidden="1">{#N/A,#N/A,FALSE,"CCTV"}</definedName>
    <definedName name="NIPP">#REF!</definedName>
    <definedName name="NN">#REF!</definedName>
    <definedName name="NN___0">#REF!</definedName>
    <definedName name="NN___13">#REF!</definedName>
    <definedName name="No">#REF!</definedName>
    <definedName name="NO_JTS">[49]PIPING!$G$6:$G$105</definedName>
    <definedName name="NO_OF_MH">#REF!</definedName>
    <definedName name="NO_OF_REQ">#REF!</definedName>
    <definedName name="num">#REF!</definedName>
    <definedName name="Nx">#REF!</definedName>
    <definedName name="Nx___0">#REF!</definedName>
    <definedName name="Nx___13">#REF!</definedName>
    <definedName name="Ny">#REF!</definedName>
    <definedName name="Ny___0">#REF!</definedName>
    <definedName name="Ny___13">#REF!</definedName>
    <definedName name="o" hidden="1">{"'Sheet1'!$L$16"}</definedName>
    <definedName name="O_2">[49]PIPING!$V$6:$V$105</definedName>
    <definedName name="O11FAC">[76]R2!$C$6</definedName>
    <definedName name="O11SUM">[76]R2!$C$7</definedName>
    <definedName name="O12SUM">[76]R2!$C$9</definedName>
    <definedName name="O1SPFAC">[76]R2!#REF!</definedName>
    <definedName name="O1SPMGN">[76]R2!$C$12</definedName>
    <definedName name="O2FAC">[76]R2!$C$11</definedName>
    <definedName name="OBLACK">#REF!</definedName>
    <definedName name="OCCRUSH">#REF!</definedName>
    <definedName name="OCEXC">#REF!</definedName>
    <definedName name="OCLOADA">#REF!</definedName>
    <definedName name="OCLOADS">#REF!</definedName>
    <definedName name="OCTIP1">#REF!</definedName>
    <definedName name="OCTIP5">#REF!</definedName>
    <definedName name="OCTRI">[60]CABLERET!$D$5</definedName>
    <definedName name="ODH" hidden="1">#REF!</definedName>
    <definedName name="OH_PM">#REF!</definedName>
    <definedName name="olct">'[109]Pier Design(with offset)'!#REF!</definedName>
    <definedName name="olt">'[106]Pier Design(with offset)'!#REF!</definedName>
    <definedName name="OMAS">#REF!</definedName>
    <definedName name="OPC">'[126]Rate Analysis '!$E$18</definedName>
    <definedName name="oper">#REF!</definedName>
    <definedName name="oper.">#REF!</definedName>
    <definedName name="opoi">#REF!</definedName>
    <definedName name="ORBEND">#REF!</definedName>
    <definedName name="ORDERING">#REF!</definedName>
    <definedName name="OTRY">#REF!</definedName>
    <definedName name="OTRY1">#REF!</definedName>
    <definedName name="overallspan1">[78]FACE!#REF!</definedName>
    <definedName name="overallspan13">'[127]SLAB DESIGN'!$E$41</definedName>
    <definedName name="OVERHEADS">#REF!</definedName>
    <definedName name="OVRFAC">[76]R2!$C$16</definedName>
    <definedName name="Owner">#REF!</definedName>
    <definedName name="p">[107]DETAILED!$J$6</definedName>
    <definedName name="p___0">#REF!</definedName>
    <definedName name="p___13">#REF!</definedName>
    <definedName name="P_AREA">#REF!</definedName>
    <definedName name="p_shape">#REF!</definedName>
    <definedName name="p_sizes">[34]Tables!$H$10:$H$45</definedName>
    <definedName name="P_SYS">#REF!</definedName>
    <definedName name="p_w_sizes">[34]Tables!$H$10:$J$45</definedName>
    <definedName name="p0">#REF!</definedName>
    <definedName name="p10.3">#REF!</definedName>
    <definedName name="p11.3">#REF!</definedName>
    <definedName name="p12.3">#REF!</definedName>
    <definedName name="p13.3">#REF!</definedName>
    <definedName name="p14.3">#REF!</definedName>
    <definedName name="p15.3">#REF!</definedName>
    <definedName name="p16.3">#REF!</definedName>
    <definedName name="p17.3">#REF!</definedName>
    <definedName name="p18.3">#REF!</definedName>
    <definedName name="p19.3">#REF!</definedName>
    <definedName name="p20.3">#REF!</definedName>
    <definedName name="p3.3">#REF!</definedName>
    <definedName name="p4.3">#REF!</definedName>
    <definedName name="p5.3">#REF!</definedName>
    <definedName name="p6.3">#REF!</definedName>
    <definedName name="p7.3">#REF!</definedName>
    <definedName name="p8.3">#REF!</definedName>
    <definedName name="p9.3">#REF!</definedName>
    <definedName name="pa">#REF!</definedName>
    <definedName name="pa___0">#REF!</definedName>
    <definedName name="pa___13">#REF!</definedName>
    <definedName name="PAGE5">#REF!</definedName>
    <definedName name="PAGE6">#REF!</definedName>
    <definedName name="PAGE7">#REF!</definedName>
    <definedName name="PAINT">#REF!</definedName>
    <definedName name="PAINT_DATA">[49]PAINTING!$B$241:$N$264</definedName>
    <definedName name="Pane2">#REF!</definedName>
    <definedName name="Pane2___0">#REF!</definedName>
    <definedName name="Pane2___13">#REF!</definedName>
    <definedName name="pb">#REF!</definedName>
    <definedName name="pb___0">#REF!</definedName>
    <definedName name="pb___11">#REF!</definedName>
    <definedName name="pb___12">#REF!</definedName>
    <definedName name="pcc1481.5bgl">#REF!</definedName>
    <definedName name="pcc1484.5bgl">#REF!</definedName>
    <definedName name="PCCM15">#REF!</definedName>
    <definedName name="pccp">#REF!</definedName>
    <definedName name="pccproj">#REF!</definedName>
    <definedName name="pcct">#REF!</definedName>
    <definedName name="pccthk">#REF!</definedName>
    <definedName name="Pclass">#REF!</definedName>
    <definedName name="pcount">#REF!</definedName>
    <definedName name="pdata1">#REF!</definedName>
    <definedName name="PDP">#REF!</definedName>
    <definedName name="ped_no">#REF!</definedName>
    <definedName name="PER">#REF!</definedName>
    <definedName name="PERC">'[4]Cost of O &amp; O'!$F$29</definedName>
    <definedName name="pH">#REF!</definedName>
    <definedName name="pH___0">#REF!</definedName>
    <definedName name="pH___13">#REF!</definedName>
    <definedName name="phi">#REF!</definedName>
    <definedName name="Pi">#REF!</definedName>
    <definedName name="PierDataOld">#REF!</definedName>
    <definedName name="pile_no">#REF!</definedName>
    <definedName name="PILEFORCE">#REF!</definedName>
    <definedName name="PIN">#REF!</definedName>
    <definedName name="PIPE">#REF!</definedName>
    <definedName name="PIPE_CONNECTION_MATERIALS">#REF!</definedName>
    <definedName name="pipeclamp">[75]pipe!$A$3:$A$33</definedName>
    <definedName name="Pipeline_diagram">#REF!</definedName>
    <definedName name="Piping2222">OR(ISBLANK(#REF!),ISBLANK(#REF!))</definedName>
    <definedName name="PJACK">#REF!</definedName>
    <definedName name="PLAST">#REF!</definedName>
    <definedName name="PLUG">#REF!</definedName>
    <definedName name="pm_size">[34]Tables!$AE$8:$AE$43</definedName>
    <definedName name="pm_w_size">[34]Tables!$AA$8:$AF$43</definedName>
    <definedName name="po" hidden="1">{#N/A,#N/A,FALSE,"CCTV"}</definedName>
    <definedName name="POC">#REF!</definedName>
    <definedName name="pound">#REF!</definedName>
    <definedName name="pp" hidden="1">{#N/A,#N/A,FALSE,"CCTV"}</definedName>
    <definedName name="ppg">#REF!</definedName>
    <definedName name="PPI">#REF!</definedName>
    <definedName name="PPJ">#REF!</definedName>
    <definedName name="ppp">#REF!</definedName>
    <definedName name="pratap" hidden="1">{"'Sheet1'!$A$4386:$N$4591"}</definedName>
    <definedName name="PRDump">#REF!</definedName>
    <definedName name="PRESTRESSED">#REF!</definedName>
    <definedName name="Price">'[128]RATE-ANAY.'!$A$152:$H$756</definedName>
    <definedName name="PriceCode">#REF!</definedName>
    <definedName name="_xlnm.Print_Area" localSheetId="2">Details!$A$1:$Q$120</definedName>
    <definedName name="_xlnm.Print_Area" localSheetId="1">'Recon Sheet'!$A$1:$O$163</definedName>
    <definedName name="_xlnm.Print_Area">#REF!</definedName>
    <definedName name="Print_Area_MI">#REF!</definedName>
    <definedName name="PRINT_AREA_MI___0">#REF!</definedName>
    <definedName name="print_title">[129]Cul_detail!$A$2:$IV$5</definedName>
    <definedName name="_xlnm.Print_Titles">#N/A</definedName>
    <definedName name="PRINT_TITLES_MI">#REF!</definedName>
    <definedName name="PRN">#REF!</definedName>
    <definedName name="proj">#REF!</definedName>
    <definedName name="proj_id">'[130]Project Management Main'!$D$9</definedName>
    <definedName name="proj_mgr">'[130]Project Management Main'!$D$12</definedName>
    <definedName name="proj_nm">'[130]Project Management Main'!$D$10</definedName>
    <definedName name="project">#REF!</definedName>
    <definedName name="Project_Name">'[81]GM 000'!$I$2</definedName>
    <definedName name="projecttitle">'[131]CABLE BULK'!#REF!</definedName>
    <definedName name="PROLL">#REF!</definedName>
    <definedName name="proom">#REF!</definedName>
    <definedName name="proom5x4">#REF!</definedName>
    <definedName name="PS">#REF!</definedName>
    <definedName name="PS___0">#REF!</definedName>
    <definedName name="PS___13">#REF!</definedName>
    <definedName name="PUMP">'[4]Cost of O &amp; O'!$F$27</definedName>
    <definedName name="Q">'[132]FORM-W3'!#REF!</definedName>
    <definedName name="Qc">#REF!</definedName>
    <definedName name="Qc___0">#REF!</definedName>
    <definedName name="Qc___13">#REF!</definedName>
    <definedName name="Qf">#REF!</definedName>
    <definedName name="Qf___0">#REF!</definedName>
    <definedName name="Qf___13">#REF!</definedName>
    <definedName name="Qi">#REF!</definedName>
    <definedName name="Qi___0">#REF!</definedName>
    <definedName name="Qi___13">#REF!</definedName>
    <definedName name="Ql">#REF!</definedName>
    <definedName name="Ql___0">#REF!</definedName>
    <definedName name="Ql___13">#REF!</definedName>
    <definedName name="QQ" hidden="1">{"form-D1",#N/A,FALSE,"FORM-D1";"form-D1_amt",#N/A,FALSE,"FORM-D1"}</definedName>
    <definedName name="qqq">#N/A</definedName>
    <definedName name="QQQQ" hidden="1">{"form-D1",#N/A,FALSE,"FORM-D1";"form-D1_amt",#N/A,FALSE,"FORM-D1"}</definedName>
    <definedName name="Qspan">#REF!</definedName>
    <definedName name="QTY">[76]R2!$D$39:$D$86</definedName>
    <definedName name="Qty_as_on_apr">#REF!</definedName>
    <definedName name="Qv">#REF!</definedName>
    <definedName name="qw">#REF!</definedName>
    <definedName name="R_">#REF!</definedName>
    <definedName name="r_date">'[90]ETC Plant Cost'!#REF!</definedName>
    <definedName name="r0">#REF!</definedName>
    <definedName name="r10.3">#REF!</definedName>
    <definedName name="r11.3">#REF!</definedName>
    <definedName name="r12.3">#REF!</definedName>
    <definedName name="r13.3">#REF!</definedName>
    <definedName name="r14.3">#REF!</definedName>
    <definedName name="r15.3">#REF!</definedName>
    <definedName name="r16.3">#REF!</definedName>
    <definedName name="r17.3">#REF!</definedName>
    <definedName name="r18.3">#REF!</definedName>
    <definedName name="r19.3">#REF!</definedName>
    <definedName name="r20.3">#REF!</definedName>
    <definedName name="r3.3">#REF!</definedName>
    <definedName name="r4.3">#REF!</definedName>
    <definedName name="r5.3">#REF!</definedName>
    <definedName name="r6.3">#REF!</definedName>
    <definedName name="r7.3">#REF!</definedName>
    <definedName name="r8.3">#REF!</definedName>
    <definedName name="r9.3">#REF!</definedName>
    <definedName name="raaa" hidden="1">{"'Sheet1'!$A$4386:$N$4591"}</definedName>
    <definedName name="RaftD">#REF!</definedName>
    <definedName name="RaftSlbThk">#REF!</definedName>
    <definedName name="RATE">'[133]Rate Ana'!$A$6:$D$392</definedName>
    <definedName name="rate0">[134]SUMMARY!$A$3:$E$1159</definedName>
    <definedName name="rating150">#REF!</definedName>
    <definedName name="rating300">#REF!</definedName>
    <definedName name="rating600">#REF!</definedName>
    <definedName name="rating800">#REF!</definedName>
    <definedName name="RATING계산">#N/A</definedName>
    <definedName name="RawAgencyPrice">#REF!</definedName>
    <definedName name="RBData">#REF!</definedName>
    <definedName name="RCCM35">#REF!</definedName>
    <definedName name="RCCpipe300">'[135]LOCAL RATES'!#REF!</definedName>
    <definedName name="RCCpipe600">'[135]LOCAL RATES'!#REF!</definedName>
    <definedName name="rdc">#REF!</definedName>
    <definedName name="Re">#REF!</definedName>
    <definedName name="Re___0">#REF!</definedName>
    <definedName name="Re___13">#REF!</definedName>
    <definedName name="re_bar">#REF!</definedName>
    <definedName name="RE_SIZE">#REF!</definedName>
    <definedName name="REC6RD">#REF!</definedName>
    <definedName name="RECORD">#REF!</definedName>
    <definedName name="_xlnm.Recorder">#REF!</definedName>
    <definedName name="RED">#REF!</definedName>
    <definedName name="REDDY">#REF!</definedName>
    <definedName name="refill">#REF!</definedName>
    <definedName name="rel">#REF!</definedName>
    <definedName name="RentSubsidy_B">'[67]SITE OVERHEADS'!#REF!</definedName>
    <definedName name="Reselects">#REF!</definedName>
    <definedName name="Rev">#REF!</definedName>
    <definedName name="Revision">#REF!</definedName>
    <definedName name="RF" hidden="1">{#N/A,#N/A,FALSE,"CCTV"}</definedName>
    <definedName name="ric">#REF!</definedName>
    <definedName name="rid" hidden="1">{"'Sheet1'!$L$16"}</definedName>
    <definedName name="rig">#REF!</definedName>
    <definedName name="RIP">#REF!</definedName>
    <definedName name="RIVER">#REF!</definedName>
    <definedName name="Rl">#REF!</definedName>
    <definedName name="Rl___0">#REF!</definedName>
    <definedName name="Rl___13">#REF!</definedName>
    <definedName name="RMARK">#REF!</definedName>
    <definedName name="RNG1500S">'[34]Valve Cl'!$A$381:$W$405</definedName>
    <definedName name="RNG150S">'[34]Valve Cl'!$A$238:$W$262</definedName>
    <definedName name="RNG2500S">'[34]Valve Cl'!$A$409:$W$433</definedName>
    <definedName name="RNG300S">'[34]Valve Cl'!$A$266:$W$290</definedName>
    <definedName name="RNG400S">'[34]Valve Cl'!$A$294:$W$318</definedName>
    <definedName name="RNG4500S">'[34]Valve Cl'!$A$438:$W$462</definedName>
    <definedName name="RNG600S">'[34]Valve Cl'!$A$323:$W$347</definedName>
    <definedName name="RNG900S">'[34]Valve Cl'!$A$352:$W$376</definedName>
    <definedName name="robot">#REF!</definedName>
    <definedName name="ROCE">#REF!</definedName>
    <definedName name="ROCK">#REF!</definedName>
    <definedName name="rockk">[94]Analysis!#REF!</definedName>
    <definedName name="RokSpl">#REF!</definedName>
    <definedName name="ROLL">#REF!</definedName>
    <definedName name="Rooms">#REF!</definedName>
    <definedName name="rosid">#REF!</definedName>
    <definedName name="ROTA">#REF!</definedName>
    <definedName name="ROTARY">'[4]Cost of O &amp; O'!$F$28</definedName>
    <definedName name="rout_t">#REF!</definedName>
    <definedName name="row">'[34]Valve Cl'!$AC$8:$AC$32</definedName>
    <definedName name="ROW_STRESS">'[34]CODE-STR'!$Z$3:$Z$21</definedName>
    <definedName name="RRstones">#REF!</definedName>
    <definedName name="Rs">#REF!</definedName>
    <definedName name="Rs___0">#REF!</definedName>
    <definedName name="Rs___13">#REF!</definedName>
    <definedName name="RSAND">#REF!</definedName>
    <definedName name="Rse">#REF!</definedName>
    <definedName name="Rse___0">#REF!</definedName>
    <definedName name="Rse___13">#REF!</definedName>
    <definedName name="RTR">#REF!</definedName>
    <definedName name="RUB">#REF!</definedName>
    <definedName name="RUBBLE">#REF!</definedName>
    <definedName name="RUBLE">#REF!</definedName>
    <definedName name="RY">#REF!</definedName>
    <definedName name="S">#REF!</definedName>
    <definedName name="s0">#REF!</definedName>
    <definedName name="s10.3">#REF!</definedName>
    <definedName name="s11.3">#REF!</definedName>
    <definedName name="s12.3">#REF!</definedName>
    <definedName name="S12T13">#REF!</definedName>
    <definedName name="s13.3">#REF!</definedName>
    <definedName name="s14.3">#REF!</definedName>
    <definedName name="s15.3">#REF!</definedName>
    <definedName name="s16.3">#REF!</definedName>
    <definedName name="s17.3">#REF!</definedName>
    <definedName name="s18.3">#REF!</definedName>
    <definedName name="s19.3">#REF!</definedName>
    <definedName name="S19T13">#REF!</definedName>
    <definedName name="s20.3">#REF!</definedName>
    <definedName name="s3.3">#REF!</definedName>
    <definedName name="s4.3">#REF!</definedName>
    <definedName name="s5.3">#REF!</definedName>
    <definedName name="s6.3">#REF!</definedName>
    <definedName name="s7.3">#REF!</definedName>
    <definedName name="s8.3">#REF!</definedName>
    <definedName name="s9.3">#REF!</definedName>
    <definedName name="sa">[136]dummy!$A$2:$I$48</definedName>
    <definedName name="saf">[37]예가표!#REF!</definedName>
    <definedName name="Salaries1010">'[67]SITE OVERHEADS'!#REF!</definedName>
    <definedName name="Salaries1010_A">'[67]SITE OVERHEADS'!#REF!</definedName>
    <definedName name="SALESPLAN">#REF!</definedName>
    <definedName name="SAND">#REF!</definedName>
    <definedName name="sand1">#REF!</definedName>
    <definedName name="SANDA">[59]ANAL!$E$17</definedName>
    <definedName name="SANDB">#REF!</definedName>
    <definedName name="sandd">#REF!</definedName>
    <definedName name="sandfill">#REF!</definedName>
    <definedName name="SANDR">#REF!</definedName>
    <definedName name="SBC">#REF!</definedName>
    <definedName name="SC">#REF!</definedName>
    <definedName name="scaffolding">[137]!scaffolding</definedName>
    <definedName name="scale">#REF!</definedName>
    <definedName name="scbc">#REF!</definedName>
    <definedName name="SCH">[34]Tables!$A$10:$D$377</definedName>
    <definedName name="SCH_CON">#REF!</definedName>
    <definedName name="SCH_CSH_OF">#REF!</definedName>
    <definedName name="SCH_DIRSTAF">#REF!</definedName>
    <definedName name="SCH_INDIRSTAF">#REF!</definedName>
    <definedName name="SCH_PM">#REF!</definedName>
    <definedName name="SCH_WC_CF">#REF!</definedName>
    <definedName name="SCHEDULE">[103]TOEC!#REF!</definedName>
    <definedName name="schedules">[34]Tables!$H$51:$I$66</definedName>
    <definedName name="schools">#REF!</definedName>
    <definedName name="SCON">#REF!</definedName>
    <definedName name="SCRAP">#REF!</definedName>
    <definedName name="SD">'[46]RA Civil'!$E$12</definedName>
    <definedName name="Sdate">#REF!</definedName>
    <definedName name="SDEPTH">#REF!</definedName>
    <definedName name="sdfg" hidden="1">[38]Cash2!$J$16:$J$36</definedName>
    <definedName name="sdfwdd">'[114]purpose&amp;input'!#REF!</definedName>
    <definedName name="SDMLPW">#REF!</definedName>
    <definedName name="SDXAS">'[138]scour depth'!#REF!</definedName>
    <definedName name="se">#REF!</definedName>
    <definedName name="SEAL">#REF!</definedName>
    <definedName name="SEAL1">#REF!</definedName>
    <definedName name="SECTION">#REF!</definedName>
    <definedName name="sencount" hidden="1">1</definedName>
    <definedName name="SepRRFinal">[50]Original!$T$8</definedName>
    <definedName name="sertert">#REF!</definedName>
    <definedName name="SERVICE">#REF!</definedName>
    <definedName name="SF">#REF!</definedName>
    <definedName name="SFDASDASFD">[103]TOEC!#REF!</definedName>
    <definedName name="sgsgbsbgg">#REF!</definedName>
    <definedName name="SH">#REF!</definedName>
    <definedName name="shaeff">'[4]Cost of O &amp; O'!$F$42</definedName>
    <definedName name="Sheet_names">#REF!</definedName>
    <definedName name="sheet1">#REF!</definedName>
    <definedName name="sheet1___0">#REF!</definedName>
    <definedName name="sheet1___13">#REF!</definedName>
    <definedName name="shis">[136]dummy!$A$51:$G$74</definedName>
    <definedName name="SHM">#REF!</definedName>
    <definedName name="SHOT">'[4]Cost of O &amp; O'!$F$35</definedName>
    <definedName name="SHOV">#REF!</definedName>
    <definedName name="shpe">#REF!</definedName>
    <definedName name="Shuttering">#REF!</definedName>
    <definedName name="SHV">#REF!</definedName>
    <definedName name="si">#REF!</definedName>
    <definedName name="sigma0.2">#REF!</definedName>
    <definedName name="sigma0_2">#REF!</definedName>
    <definedName name="sigmab">#REF!</definedName>
    <definedName name="sigmah">#REF!</definedName>
    <definedName name="sigmat">#REF!</definedName>
    <definedName name="SINKP">#REF!</definedName>
    <definedName name="SIZE">#REF!</definedName>
    <definedName name="size0125">[34]Tables!$C$10:$F$18</definedName>
    <definedName name="size025">[34]Tables!$C$19:$F$27</definedName>
    <definedName name="size0375">[34]Tables!$C$28:$F$36</definedName>
    <definedName name="size05">[34]Tables!$C$37:$F$48</definedName>
    <definedName name="size075">[34]Tables!$C$49:$F$60</definedName>
    <definedName name="size1">[34]Tables!$C$61:$F$72</definedName>
    <definedName name="size10">[34]Tables!$C$197:$F$213</definedName>
    <definedName name="size12">[34]Tables!$C$214:$F$230</definedName>
    <definedName name="size125">[34]Tables!$C$74:$F$84</definedName>
    <definedName name="size14">[34]Tables!$C$231:$F$245</definedName>
    <definedName name="size15">[34]Tables!$C$85:$F$96</definedName>
    <definedName name="size16">[34]Tables!$C$246:$F$260</definedName>
    <definedName name="size18">[34]Tables!$C$261:$F$275</definedName>
    <definedName name="size2">[34]Tables!$C$97:$F$108</definedName>
    <definedName name="size20">[34]Tables!$C$276:$F$290</definedName>
    <definedName name="size22">[34]Tables!$C$291:$F$304</definedName>
    <definedName name="size24">[34]Tables!$C$305:$F$319</definedName>
    <definedName name="size25">[34]Tables!$C$109:$F$120</definedName>
    <definedName name="size26">[34]Tables!$C$320:$F$324</definedName>
    <definedName name="size28">[34]Tables!$C$325:$F$330</definedName>
    <definedName name="size3">[34]Tables!$C$121:$F$132</definedName>
    <definedName name="size30">[34]Tables!$C$331:$F$338</definedName>
    <definedName name="size32">[34]Tables!$C$339:$F$345</definedName>
    <definedName name="size34">[34]Tables!$C$346:$F$352</definedName>
    <definedName name="size35">[34]Tables!$C$133:$F$142</definedName>
    <definedName name="size36">[34]Tables!$C$353:$F$359</definedName>
    <definedName name="size38">[34]Tables!$C$360:$F$362</definedName>
    <definedName name="size4">[34]Tables!$C$143:$F$155</definedName>
    <definedName name="size40">[34]Tables!$C$363:$F$365</definedName>
    <definedName name="size42">[34]Tables!$C$366:$F$368</definedName>
    <definedName name="size44">[34]Tables!$C$369:$F$371</definedName>
    <definedName name="size46">[34]Tables!$C$372:$F$374</definedName>
    <definedName name="size48">[34]Tables!$C$375:$F$377</definedName>
    <definedName name="size5">[34]Tables!$C$156:$F$167</definedName>
    <definedName name="size6">[34]Tables!$C$168:$F$179</definedName>
    <definedName name="size8">[34]Tables!$C$180:$F$196</definedName>
    <definedName name="SIZEC">#REF!</definedName>
    <definedName name="skilled">#REF!</definedName>
    <definedName name="slab_p" hidden="1">{"form-D1",#N/A,FALSE,"FORM-D1";"form-D1_amt",#N/A,FALSE,"FORM-D1"}</definedName>
    <definedName name="SlabD">#REF!</definedName>
    <definedName name="SLAYER">#REF!</definedName>
    <definedName name="SLC">#REF!</definedName>
    <definedName name="SLIPFORM">'[94]Cost of O &amp; O'!#REF!</definedName>
    <definedName name="slope">#REF!</definedName>
    <definedName name="SLSAMT">[76]R2!$I$39:$I$86</definedName>
    <definedName name="SLSRT">[76]R2!$H$39:$H$86</definedName>
    <definedName name="SLURRY">#REF!</definedName>
    <definedName name="SMAZ">#REF!</definedName>
    <definedName name="SMIST">#REF!</definedName>
    <definedName name="smoot">#REF!</definedName>
    <definedName name="SMOOTH">#REF!</definedName>
    <definedName name="soh">0%</definedName>
    <definedName name="soil_dens">#REF!</definedName>
    <definedName name="soil_sub">#REF!</definedName>
    <definedName name="soilden">#REF!</definedName>
    <definedName name="SOL">#REF!</definedName>
    <definedName name="SORTCODE">#N/A</definedName>
    <definedName name="sp">4%</definedName>
    <definedName name="SP_AREA">#REF!</definedName>
    <definedName name="Spalls">#REF!</definedName>
    <definedName name="span">#REF!</definedName>
    <definedName name="SPANbearing1">'[127]SLAB DESIGN'!$E$40</definedName>
    <definedName name="SPAVER">'[57]Cost of O &amp; O'!$F$21</definedName>
    <definedName name="SPEC_1">'[86]BLR 1'!$L:$L</definedName>
    <definedName name="SPEC_10">[86]GEN!$K:$K</definedName>
    <definedName name="SPEC_11">[86]GAS!$K:$K</definedName>
    <definedName name="SPEC_12">[86]DEAE!$L:$L</definedName>
    <definedName name="SPEC_2">[86]BLR2!$L:$L</definedName>
    <definedName name="SPEC_3">[86]BLR3!$L:$L</definedName>
    <definedName name="SPEC_4">[86]BLR4!$L:$L</definedName>
    <definedName name="SPEC_5">[86]BLR5!$L:$L</definedName>
    <definedName name="SPEC_6">[86]DEM!$K:$K</definedName>
    <definedName name="SPEC_7">[86]SAM!$K:$K</definedName>
    <definedName name="SPEC_8">[86]CHEM!$K:$K</definedName>
    <definedName name="SPEC_9">[86]COP!$K:$K</definedName>
    <definedName name="SPEC12">'[139]DB_ET200(R. A)'!$S:$S</definedName>
    <definedName name="SPEC2">#REF!</definedName>
    <definedName name="SPECI">#REF!</definedName>
    <definedName name="SPFAC">[76]R2!$G$21:$G$32</definedName>
    <definedName name="SPFIN">[76]R2!$C$15</definedName>
    <definedName name="SPINK">#REF!</definedName>
    <definedName name="SPRINK">'[4]Cost of O &amp; O'!$F$23</definedName>
    <definedName name="SPSUM">[76]R2!$C$13</definedName>
    <definedName name="SQRT__1___0.6___1.0">#REF!</definedName>
    <definedName name="SQRT__1___0_6___1_0">#REF!</definedName>
    <definedName name="SQRT__1___0_6___1_0___0">#REF!</definedName>
    <definedName name="SQRT__1___0_6___1_0___13">#REF!</definedName>
    <definedName name="srj">#REF!</definedName>
    <definedName name="SROLL">#REF!</definedName>
    <definedName name="ss">#REF!</definedName>
    <definedName name="ssa">#N/A</definedName>
    <definedName name="SSLCH">#REF!</definedName>
    <definedName name="Ssm">'[110]LOCAL RATES'!$H$38</definedName>
    <definedName name="SSR">'[140]scour depth'!#REF!</definedName>
    <definedName name="SSSS">[56]PROCTOR!#REF!</definedName>
    <definedName name="SSSSSS">[56]PROCTOR!#REF!</definedName>
    <definedName name="sst">#REF!</definedName>
    <definedName name="STAADappslabthk">'[141]ABUT MASTER'!$K$57</definedName>
    <definedName name="StaffApr_D">'[92]SITE OVERHEADS'!#REF!</definedName>
    <definedName name="Staircase">#REF!</definedName>
    <definedName name="Start1">#REF!</definedName>
    <definedName name="Start10">#REF!</definedName>
    <definedName name="Start11">'[111]Side walls (earth)'!$H$1</definedName>
    <definedName name="Start12">'[111]AFFLUX CALC'!$H$1</definedName>
    <definedName name="Start13">[111]PROTECTION!$H$1</definedName>
    <definedName name="Start14">'[111]AFF DRAW'!$H$1</definedName>
    <definedName name="Start15">'[111]TEL CALC'!$H$1</definedName>
    <definedName name="Start16">'[111]NALA-LS'!$H$1</definedName>
    <definedName name="Start17">'[111]X-BOX HYD'!$H$1</definedName>
    <definedName name="Start18">'[111]X-TRAIL PIT DETAILS'!$H$1</definedName>
    <definedName name="Start19">'[111]X-BLOCK LEVELS'!$H$1</definedName>
    <definedName name="Start2">[111]INSTRUCT!$H$1</definedName>
    <definedName name="Start20">'[111]MACRO-BACK UP'!$H$1</definedName>
    <definedName name="Start21">'[111]Side walls (earth)'!$H$1</definedName>
    <definedName name="Start27">#REF!</definedName>
    <definedName name="Start28">#REF!</definedName>
    <definedName name="Start29">[142]Sheet11!#REF!</definedName>
    <definedName name="Start3">'[143]0+655'!#REF!</definedName>
    <definedName name="Start6">'[111]DS HFL '!$H$1</definedName>
    <definedName name="Start7">'[111]VENT DESIGN '!$H$1</definedName>
    <definedName name="Start8">'[111]Side walls-Slab'!$H$1</definedName>
    <definedName name="Start9">[111]TRANSITIONS!$H$1</definedName>
    <definedName name="StartDate">[144]Menu!$E$7</definedName>
    <definedName name="steam_props">#REF!</definedName>
    <definedName name="steam_trap">#REF!</definedName>
    <definedName name="STEEL">#REF!</definedName>
    <definedName name="Stg_Sub">#REF!</definedName>
    <definedName name="Stg_Super">#REF!</definedName>
    <definedName name="STRESS">'[34]CODE-STR'!$A$3:$V$40</definedName>
    <definedName name="StrID">#REF!</definedName>
    <definedName name="structure">#REF!</definedName>
    <definedName name="STS">#REF!</definedName>
    <definedName name="STSJ">#REF!</definedName>
    <definedName name="SUB">#REF!</definedName>
    <definedName name="Sub_class1">[65]User!$D$9:$R$9</definedName>
    <definedName name="Sub_class10">[65]User!$D$18:$R$18</definedName>
    <definedName name="Sub_class11">[65]User!$D$19:$R$19</definedName>
    <definedName name="Sub_class12">[65]User!$D$20:$R$20</definedName>
    <definedName name="Sub_class13">[65]User!$D$21:$R$21</definedName>
    <definedName name="Sub_class14">[65]User!$D$22:$R$22</definedName>
    <definedName name="Sub_class15">[65]User!$D$23:$R$23</definedName>
    <definedName name="Sub_class2">[65]User!$D$10:$R$10</definedName>
    <definedName name="Sub_class3">[65]User!$D$11:$R$11</definedName>
    <definedName name="Sub_class4">[65]User!$D$12:$R$12</definedName>
    <definedName name="Sub_class5">[65]User!$D$13:$R$13</definedName>
    <definedName name="Sub_class6">[65]User!$D$14:$R$14</definedName>
    <definedName name="Sub_class7">[65]User!$D$15:$R$15</definedName>
    <definedName name="Sub_class8">[65]User!$D$16:$R$16</definedName>
    <definedName name="Sub_class9">[65]User!$D$17:$R$17</definedName>
    <definedName name="Sub_classes">Sub_class1,Sub_class2,Sub_class3,Sub_class4,Sub_class5,Sub_class6,Sub_class7,Sub_class8,Sub_class9,Sub_class10,Sub_class11,Sub_class12,Sub_class13,Sub_class14,Sub_class15</definedName>
    <definedName name="Subject">#REF!</definedName>
    <definedName name="subjectname">'[131]CABLE BULK'!#REF!</definedName>
    <definedName name="sumana">#REF!</definedName>
    <definedName name="summary">#REF!</definedName>
    <definedName name="sump">#REF!</definedName>
    <definedName name="SUPER">#REF!</definedName>
    <definedName name="SURCH">#REF!</definedName>
    <definedName name="SURF_AREA">#REF!</definedName>
    <definedName name="surge">#REF!</definedName>
    <definedName name="SWGR12">#REF!</definedName>
    <definedName name="SWGR345">#REF!</definedName>
    <definedName name="T">#REF!</definedName>
    <definedName name="t___0">#REF!</definedName>
    <definedName name="t___13">#REF!</definedName>
    <definedName name="T_AMOUNT">#N/A</definedName>
    <definedName name="T_UPRICE">#N/A</definedName>
    <definedName name="T0">#REF!</definedName>
    <definedName name="T19C">#REF!</definedName>
    <definedName name="TAB">#REF!</definedName>
    <definedName name="Tabela">'[145]ASME B 36.10 M'!$D$3:$W$48</definedName>
    <definedName name="Table">[54]Cal!$P$2:$Q$28</definedName>
    <definedName name="TABLE_4">#REF!</definedName>
    <definedName name="table1">#REF!</definedName>
    <definedName name="TABLE2">#REF!</definedName>
    <definedName name="TABLE3">[146]Calc1!$B$63:$G$97</definedName>
    <definedName name="TABLE4">[146]Calc1!$C$103:$E$139</definedName>
    <definedName name="TableName">"Dummy"</definedName>
    <definedName name="TableRange">#REF!</definedName>
    <definedName name="tabu">#REF!</definedName>
    <definedName name="TAGG">#REF!</definedName>
    <definedName name="tam">#N/A</definedName>
    <definedName name="TARN">#REF!</definedName>
    <definedName name="TaxTV">10%</definedName>
    <definedName name="TaxXL">5%</definedName>
    <definedName name="tb">#REF!</definedName>
    <definedName name="TBM">#REF!</definedName>
    <definedName name="TBOULD">#REF!</definedName>
    <definedName name="tc">'[106]Pier Design(with offset)'!#REF!</definedName>
    <definedName name="TCJH">'[46]RA Civil'!$E$56</definedName>
    <definedName name="TCJHPOL">'[46]RA Civil'!$F$56</definedName>
    <definedName name="TCON">#REF!</definedName>
    <definedName name="tcr">#REF!</definedName>
    <definedName name="tct">'[109]Pier Design(with offset)'!#REF!</definedName>
    <definedName name="TEARTH">#REF!</definedName>
    <definedName name="TEE">#REF!</definedName>
    <definedName name="TEE_TAPER_WT">#REF!</definedName>
    <definedName name="tem">#REF!</definedName>
    <definedName name="temp">#REF!</definedName>
    <definedName name="temp_strainer">#REF!</definedName>
    <definedName name="TEMP_STRESS">'[34]CODE-STR'!$AA$3:$AA$21</definedName>
    <definedName name="temp1">#REF!</definedName>
    <definedName name="Ten">#REF!</definedName>
    <definedName name="TENDERING">[125]Sheet1!$A$9:$L$32</definedName>
    <definedName name="TEs">#REF!</definedName>
    <definedName name="TEs___0">#REF!</definedName>
    <definedName name="TEs___13">#REF!</definedName>
    <definedName name="test">#REF!</definedName>
    <definedName name="test1">#REF!</definedName>
    <definedName name="TEt">#REF!</definedName>
    <definedName name="TEt___0">#REF!</definedName>
    <definedName name="TEt___13">#REF!</definedName>
    <definedName name="teta">#REF!</definedName>
    <definedName name="TF">#REF!</definedName>
    <definedName name="TG">#REF!</definedName>
    <definedName name="TGSB">#REF!</definedName>
    <definedName name="TGSBM">#REF!</definedName>
    <definedName name="tgvs">#REF!</definedName>
    <definedName name="tgvs1973">#REF!</definedName>
    <definedName name="THK">#REF!</definedName>
    <definedName name="tidf" hidden="1">{"'Sheet1'!$L$16"}</definedName>
    <definedName name="TIP">'[46]RA Civil'!$E$54</definedName>
    <definedName name="TIPPOL">'[46]RA Civil'!$F$54</definedName>
    <definedName name="Title">#REF!</definedName>
    <definedName name="Title1">#REF!</definedName>
    <definedName name="Title2">#REF!</definedName>
    <definedName name="TLLPW">#REF!</definedName>
    <definedName name="TMIX">#REF!</definedName>
    <definedName name="TMIX45">#REF!</definedName>
    <definedName name="TMIX6">#REF!</definedName>
    <definedName name="TMT">#REF!</definedName>
    <definedName name="TMTbars">#REF!</definedName>
    <definedName name="tnr">#REF!</definedName>
    <definedName name="TOED1">#REF!</definedName>
    <definedName name="TOED2">#REF!</definedName>
    <definedName name="TOEHT">#REF!</definedName>
    <definedName name="tol">#REF!</definedName>
    <definedName name="top">#REF!</definedName>
    <definedName name="TOP_SHT">#REF!</definedName>
    <definedName name="topl">#REF!</definedName>
    <definedName name="topn">#REF!</definedName>
    <definedName name="TopSlbThk">#REF!</definedName>
    <definedName name="TOPW">#REF!</definedName>
    <definedName name="TOR">#REF!</definedName>
    <definedName name="TOTAL">'[82]boq ht'!#REF!</definedName>
    <definedName name="TOTAL_NO_OF_MH">#REF!</definedName>
    <definedName name="TOTCDWSSM">[76]R2!$H$33</definedName>
    <definedName name="TOTCDWSSP">[76]R2!$I$33</definedName>
    <definedName name="TOWER">'[4]Cost of O &amp; O'!$F$37</definedName>
    <definedName name="TR">#REF!</definedName>
    <definedName name="TraComp">#REF!</definedName>
    <definedName name="TRACT">#REF!</definedName>
    <definedName name="TractPOL">'[46]RA Civil'!$F$55</definedName>
    <definedName name="Transport">#REF!</definedName>
    <definedName name="TRBPOL">'[46]RA Civil'!$F$57</definedName>
    <definedName name="TRI">'[81]GM 000'!$I$1</definedName>
    <definedName name="TROLL">#REF!</definedName>
    <definedName name="tS">#REF!</definedName>
    <definedName name="tS___0">#REF!</definedName>
    <definedName name="tS___13">#REF!</definedName>
    <definedName name="TT" hidden="1">#REF!</definedName>
    <definedName name="TTA">#REF!</definedName>
    <definedName name="TTB">#REF!</definedName>
    <definedName name="ttp">#REF!</definedName>
    <definedName name="ttt" hidden="1">{"'장비'!$A$3:$M$12"}</definedName>
    <definedName name="TTX">#REF!</definedName>
    <definedName name="tube_test_press1_12">#REF!</definedName>
    <definedName name="TUES1">#REF!</definedName>
    <definedName name="tvr">#REF!</definedName>
    <definedName name="TWLEVE">#REF!</definedName>
    <definedName name="TWMM">#REF!</definedName>
    <definedName name="TY" hidden="1">#REF!</definedName>
    <definedName name="Type">'[81]GM 000'!$I$3</definedName>
    <definedName name="Type1">#REF!</definedName>
    <definedName name="Type2">#REF!</definedName>
    <definedName name="U">[103]TOEC!#REF!</definedName>
    <definedName name="UI" hidden="1">#REF!</definedName>
    <definedName name="UNION">#REF!</definedName>
    <definedName name="unit">#REF!</definedName>
    <definedName name="unit1">#REF!</definedName>
    <definedName name="UNITS">#REF!</definedName>
    <definedName name="Unskilledmazdoor">#REF!</definedName>
    <definedName name="UpdateTechSpec">#N/A</definedName>
    <definedName name="USD">#REF!</definedName>
    <definedName name="USLF">[59]ANAL!$E$8</definedName>
    <definedName name="USLM">[59]ANAL!$E$7</definedName>
    <definedName name="Ut">#REF!</definedName>
    <definedName name="V">#N/A</definedName>
    <definedName name="v1o">'[109]Pier Design(with offset)'!#REF!</definedName>
    <definedName name="v1oo">'[106]Pier Design(with offset)'!#REF!</definedName>
    <definedName name="va">#REF!</definedName>
    <definedName name="va___0">#REF!</definedName>
    <definedName name="va___13">#REF!</definedName>
    <definedName name="VALVES_STATEMENT">#REF!</definedName>
    <definedName name="van">[62]CondPol!$F$69</definedName>
    <definedName name="VANDEMATARAM">#REF!</definedName>
    <definedName name="vani">[62]MixBed!#REF!</definedName>
    <definedName name="vani1">[62]MixBed!#REF!</definedName>
    <definedName name="VB">#REF!</definedName>
    <definedName name="vbzxcbd">#REF!</definedName>
    <definedName name="vcat">[62]CondPol!$F$68</definedName>
    <definedName name="vcati">[62]MixBed!#REF!</definedName>
    <definedName name="vcati1">[62]MixBed!#REF!</definedName>
    <definedName name="VD">#REF!</definedName>
    <definedName name="velocity1">[34]FLUID_INFO!$A$4:$H$14</definedName>
    <definedName name="Vend">#REF!</definedName>
    <definedName name="venu">150</definedName>
    <definedName name="VERT_CON_DETAIL">#REF!</definedName>
    <definedName name="vertical_col_and_corner_walls">#REF!</definedName>
    <definedName name="vf" hidden="1">{"'Sheet1'!$L$16"}</definedName>
    <definedName name="VIBR">#REF!</definedName>
    <definedName name="VIBRA">#REF!</definedName>
    <definedName name="VIBRAB">#REF!</definedName>
    <definedName name="VIBRAS">#REF!</definedName>
    <definedName name="vinert">[62]CondPol!$F$70</definedName>
    <definedName name="Viscosity">#REF!</definedName>
    <definedName name="VIVEKANANDA">#REF!</definedName>
    <definedName name="vn" hidden="1">{"'Sheet1'!$L$16"}</definedName>
    <definedName name="VSD">#REF!</definedName>
    <definedName name="vsdim0">#REF!</definedName>
    <definedName name="Vsigma">#REF!</definedName>
    <definedName name="vtot">[62]CondPol!$F$71</definedName>
    <definedName name="VUTP">#REF!</definedName>
    <definedName name="vxz">#REF!:#REF!</definedName>
    <definedName name="Vz">#REF!</definedName>
    <definedName name="w">#REF!</definedName>
    <definedName name="W_BODY">#REF!</definedName>
    <definedName name="W_INTERNALS">#REF!</definedName>
    <definedName name="W_PLATFORM">#REF!</definedName>
    <definedName name="w1_w2">#REF!</definedName>
    <definedName name="WAG">'[4]Cost of O &amp; O'!$F$31</definedName>
    <definedName name="Waiting">"Picture 1"</definedName>
    <definedName name="wall0125">[34]Tables!$E$10:$E$18</definedName>
    <definedName name="wall025">[34]Tables!$E$19:$E$27</definedName>
    <definedName name="wall0375">[34]Tables!$E$28:$E$36</definedName>
    <definedName name="wall05">[34]Tables!$E$37:$E$48</definedName>
    <definedName name="wall075">[34]Tables!$E$49:$E$60</definedName>
    <definedName name="wall1">[34]Tables!$E$61:$E$72</definedName>
    <definedName name="wall10">[34]Tables!$E$197:$E$213</definedName>
    <definedName name="wall12">[34]Tables!$E$214:$E$230</definedName>
    <definedName name="wall125">[34]Tables!$E$73:$E$84</definedName>
    <definedName name="wall14">[34]Tables!$E$231:$E$245</definedName>
    <definedName name="wall15">[34]Tables!$E$85:$E$96</definedName>
    <definedName name="wall16">[34]Tables!$E$246:$E$260</definedName>
    <definedName name="wall18">[34]Tables!$E$261:$E$275</definedName>
    <definedName name="wall2">[34]Tables!$E$97:$E$108</definedName>
    <definedName name="wall20">[34]Tables!$E$276:$E$290</definedName>
    <definedName name="wall22">[34]Tables!$E$291:$E$304</definedName>
    <definedName name="wall24">[34]Tables!$E$305:$E$319</definedName>
    <definedName name="wall25">[34]Tables!$E$109:$E$120</definedName>
    <definedName name="wall26">[34]Tables!$E$320:$E$324</definedName>
    <definedName name="wall28">[34]Tables!$E$325:$E$330</definedName>
    <definedName name="wall3">[34]Tables!$E$121:$E$132</definedName>
    <definedName name="wall30">[34]Tables!$E$331:$E$338</definedName>
    <definedName name="wall32">[34]Tables!$E$339:$E$345</definedName>
    <definedName name="wall34">[34]Tables!$E$346:$E$352</definedName>
    <definedName name="wall35">[34]Tables!$E$133:$E$142</definedName>
    <definedName name="wall36">[34]Tables!$E$353:$E$359</definedName>
    <definedName name="wall38">[34]Tables!$E$360:$E$362</definedName>
    <definedName name="wall4">[34]Tables!$E$143:$E$155</definedName>
    <definedName name="wall40">[34]Tables!$E$363:$E$365</definedName>
    <definedName name="wall42">[34]Tables!$E$366:$E$368</definedName>
    <definedName name="wall44">[34]Tables!$E$369:$E$371</definedName>
    <definedName name="wall46">[34]Tables!$E$372:$E$374</definedName>
    <definedName name="wall48">[34]Tables!$E$375:$E$377</definedName>
    <definedName name="wall5">[34]Tables!$E$156:$E$167</definedName>
    <definedName name="wall6">[34]Tables!$E$168:$E$179</definedName>
    <definedName name="wall8">[34]Tables!$E$180:$E$196</definedName>
    <definedName name="wallht">#REF!</definedName>
    <definedName name="wallthk">#REF!</definedName>
    <definedName name="WATER">#REF!</definedName>
    <definedName name="water_funds" hidden="1">{"'Sheet1'!$A$4386:$N$4591"}</definedName>
    <definedName name="WBM">#REF!</definedName>
    <definedName name="WBT">#REF!</definedName>
    <definedName name="wc">'[106]Pier Design(with offset)'!#REF!</definedName>
    <definedName name="wct">'[109]Pier Design(with offset)'!#REF!</definedName>
    <definedName name="WE" hidden="1">{#N/A,#N/A,FALSE,"CCTV"}</definedName>
    <definedName name="WELD">#REF!</definedName>
    <definedName name="WELDH">#REF!</definedName>
    <definedName name="wfbwfbwf">#REF!</definedName>
    <definedName name="wid">#REF!</definedName>
    <definedName name="wkarea">#REF!</definedName>
    <definedName name="Wkerb">[64]basdat!$D$8</definedName>
    <definedName name="wktable">#REF!</definedName>
    <definedName name="WLP">#REF!</definedName>
    <definedName name="WMMP">#REF!</definedName>
    <definedName name="WMP">#REF!</definedName>
    <definedName name="WOL">#REF!</definedName>
    <definedName name="word">[72]Sheet1!$A$50:$C$161</definedName>
    <definedName name="work">#REF!</definedName>
    <definedName name="WP">#REF!</definedName>
    <definedName name="WPcomp">'[147]21-Rate Analysis-1'!$E$29</definedName>
    <definedName name="wr">'[106]Pier Design(with offset)'!#REF!</definedName>
    <definedName name="WRITE" hidden="1">{#N/A,#N/A,FALSE,"CCTV"}</definedName>
    <definedName name="wrn.BM." hidden="1">{#N/A,#N/A,FALSE,"CCTV"}</definedName>
    <definedName name="wrn.budget." hidden="1">{"form-D1",#N/A,FALSE,"FORM-D1";"form-D1_amt",#N/A,FALSE,"FORM-D1"}</definedName>
    <definedName name="wrn.trial.">{#N/A,#N/A,FALSE,"mpph1";#N/A,#N/A,FALSE,"mpmseb";#N/A,#N/A,FALSE,"mpph2"}</definedName>
    <definedName name="wrn.건물기초."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T">#REF!</definedName>
    <definedName name="WTANK">#REF!</definedName>
    <definedName name="WTANK1">#REF!</definedName>
    <definedName name="wtr">'[109]Pier Design(with offset)'!#REF!</definedName>
    <definedName name="x">#REF!</definedName>
    <definedName name="Xl">#REF!</definedName>
    <definedName name="Xl___0">#REF!</definedName>
    <definedName name="Xl___13">#REF!</definedName>
    <definedName name="xxx">#REF!</definedName>
    <definedName name="xyz">#REF!</definedName>
    <definedName name="Y">#REF!</definedName>
    <definedName name="y_strainer">#REF!</definedName>
    <definedName name="Year_no">IF('[65]Engg-Exec-2'!#REF!&gt;=[65]User!$AS$8,4,IF('[65]Engg-Exec-2'!#REF!&gt;=[65]User!$AR$8,3,IF('[65]Engg-Exec-2'!#REF!&gt;=[65]User!$AQ$8,2,1)))</definedName>
    <definedName name="YG">#REF!</definedName>
    <definedName name="yi" hidden="1">{"'Sheet1'!$L$16"}</definedName>
    <definedName name="yRNG">[34]Tables!$U$8:$W$13</definedName>
    <definedName name="yRNG1">[34]Tables!$T$8:$W$13</definedName>
    <definedName name="yy">#REF!</definedName>
    <definedName name="z">'[148]Analy_7-10'!#REF!</definedName>
    <definedName name="zcncvnz">#REF!</definedName>
    <definedName name="zcvbzv">#REF!</definedName>
    <definedName name="zcvn">#REF!</definedName>
    <definedName name="zcvnzcvn">#REF!</definedName>
    <definedName name="zcvvcn">#REF!</definedName>
    <definedName name="zl">#REF!</definedName>
    <definedName name="zl___0">#REF!</definedName>
    <definedName name="zl___13">#REF!</definedName>
    <definedName name="zlpu">#REF!</definedName>
    <definedName name="zlpu___0">#REF!</definedName>
    <definedName name="zlpu___13">#REF!</definedName>
    <definedName name="zs">#REF!</definedName>
    <definedName name="zs___0">#REF!</definedName>
    <definedName name="zs___13">#REF!</definedName>
    <definedName name="zspu">#REF!</definedName>
    <definedName name="zspu___0">#REF!</definedName>
    <definedName name="zspu___13">#REF!</definedName>
    <definedName name="ZSS">#REF!</definedName>
    <definedName name="ZSS___0">#REF!</definedName>
    <definedName name="ZSS___13">#REF!</definedName>
    <definedName name="ztpu">#REF!</definedName>
    <definedName name="ztpu___0">#REF!</definedName>
    <definedName name="ztpu___13">#REF!</definedName>
    <definedName name="zx">#REF!</definedName>
    <definedName name="zxc">#REF!</definedName>
    <definedName name="ZY">#REF!</definedName>
    <definedName name="ZY___0">#REF!</definedName>
    <definedName name="ZY___13">#REF!</definedName>
    <definedName name="zzz">#REF!</definedName>
    <definedName name="π">PI()</definedName>
    <definedName name="ガス_灯油混焼">#REF!</definedName>
    <definedName name="モドス">[79]!モドス</definedName>
    <definedName name="건축">#REF!</definedName>
    <definedName name="구분">#REF!</definedName>
    <definedName name="기계">#REF!</definedName>
    <definedName name="기구자재선택">[149]코드관리!$V$4:$V$103</definedName>
    <definedName name="기타">[150]당초!#REF!</definedName>
    <definedName name="내부거래분"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ㄷ1">#REF!</definedName>
    <definedName name="단가비교">#N/A</definedName>
    <definedName name="도면외주" hidden="1">#REF!</definedName>
    <definedName name="도면용역비" hidden="1">#REF!</definedName>
    <definedName name="ㄹㅇㄴ" hidden="1">{"'Sheet1'!$L$16"}</definedName>
    <definedName name="롱ㅁㄴㄱ버ㅏㅣㅈ">#REF!</definedName>
    <definedName name="ㅁ1">#REF!</definedName>
    <definedName name="ㅁ1727">#REF!</definedName>
    <definedName name="ㅂㅂ">[151]LAB!#REF!</definedName>
    <definedName name="ㅂㅈㅂㅈ">[151]LAB!#REF!</definedName>
    <definedName name="배관">#REF!</definedName>
    <definedName name="배관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부대공사" hidden="1">#REF!</definedName>
    <definedName name="ㅅㄷ" hidden="1">{"'Sheet1'!$L$16"}</definedName>
    <definedName name="소모비">#REF!</definedName>
    <definedName name="소분류동적A">"OFFSET('규격'!$C$1,1,'규격'!$A$15-1,COUNTA(OFFSET('규격'!$E$3,1,'규격'!$H$3-1,10,1),1))"</definedName>
    <definedName name="아" hidden="1">{"'Sheet1'!$L$16"}</definedName>
    <definedName name="이찰">#REF!</definedName>
    <definedName name="입찰1">#N/A</definedName>
    <definedName name="입찰2">#N/A</definedName>
    <definedName name="잡비">#REF!</definedName>
    <definedName name="전">#REF!</definedName>
    <definedName name="전계장금액" hidden="1">#REF!</definedName>
    <definedName name="전기" hidden="1">{"'Sheet1'!$A$1:$E$59"}</definedName>
    <definedName name="전기계장">#REF!</definedName>
    <definedName name="조직도">[151]LAB!#REF!</definedName>
    <definedName name="주요물량비교">#N/A</definedName>
    <definedName name="주택사업본부">#REF!</definedName>
    <definedName name="중기">#REF!</definedName>
    <definedName name="집계SHEET">[152]당초!#REF!</definedName>
    <definedName name="철구사업본부">#REF!</definedName>
    <definedName name="총괄표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추" hidden="1">{"'Sheet1'!$L$16"}</definedName>
    <definedName name="추가분" hidden="1">{"'장비'!$A$3:$M$12"}</definedName>
    <definedName name="토목">#REF!</definedName>
    <definedName name="토목변경" hidden="1">{"'장비'!$A$3:$M$12"}</definedName>
    <definedName name="토목실행예산" hidden="1">{"'장비'!$A$3:$M$12"}</definedName>
    <definedName name="토목조정분" hidden="1">{"'장비'!$A$3:$M$12"}</definedName>
    <definedName name="ㅎㅎㄹ" hidden="1">{"'장비'!$A$3:$M$12"}</definedName>
    <definedName name="ㅎㅎㅎ" hidden="1">#REF!</definedName>
    <definedName name="할" hidden="1">{"'Sheet1'!$L$16"}</definedName>
    <definedName name="합계표"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항" hidden="1">{"'Sheet1'!$L$16"}</definedName>
    <definedName name="현장" hidden="1">#REF!</definedName>
    <definedName name="현장관리비">#N/A</definedName>
    <definedName name="ㅑㅅ" hidden="1">{"'Sheet1'!$L$16"}</definedName>
    <definedName name="ㅗ감">#REF!</definedName>
    <definedName name="ㅗ로비ㅕㄱ">#REF!</definedName>
    <definedName name="ㅘ" hidden="1">{"'Sheet1'!$L$16"}</definedName>
    <definedName name="中操ｹｰﾌﾞﾙ処理室">#REF!</definedName>
    <definedName name="合計">#REF!</definedName>
    <definedName name="小計">#REF!</definedName>
    <definedName name="材料費">#REF!</definedName>
    <definedName name="直接経費">#REF!</definedName>
    <definedName name="間接費">#REF!</definedName>
  </definedNames>
  <calcPr calcId="152511"/>
</workbook>
</file>

<file path=xl/calcChain.xml><?xml version="1.0" encoding="utf-8"?>
<calcChain xmlns="http://schemas.openxmlformats.org/spreadsheetml/2006/main">
  <c r="G22" i="4" l="1"/>
  <c r="J262" i="2" l="1"/>
  <c r="J263" i="2"/>
  <c r="J264" i="2" s="1"/>
  <c r="J265" i="2" s="1"/>
  <c r="J266" i="2" s="1"/>
  <c r="J267" i="2" s="1"/>
  <c r="J268" i="2" s="1"/>
  <c r="J269" i="2" s="1"/>
  <c r="J270" i="2" s="1"/>
  <c r="J271" i="2" s="1"/>
  <c r="J272" i="2" s="1"/>
  <c r="J273" i="2" s="1"/>
  <c r="J274" i="2" s="1"/>
  <c r="J275" i="2" s="1"/>
  <c r="J276" i="2" s="1"/>
  <c r="J277" i="2" s="1"/>
  <c r="J278" i="2" s="1"/>
  <c r="J279" i="2" s="1"/>
  <c r="J280" i="2" s="1"/>
  <c r="J281" i="2" s="1"/>
  <c r="J282" i="2" s="1"/>
  <c r="J283" i="2" s="1"/>
  <c r="J284" i="2" s="1"/>
  <c r="J285" i="2" s="1"/>
  <c r="J286" i="2" s="1"/>
  <c r="J287" i="2" s="1"/>
  <c r="J288" i="2" s="1"/>
  <c r="J289" i="2" s="1"/>
  <c r="J290" i="2" s="1"/>
  <c r="J291" i="2" s="1"/>
  <c r="D9" i="4"/>
  <c r="D15" i="4" l="1"/>
  <c r="D12" i="4" l="1"/>
  <c r="P112" i="5" l="1"/>
  <c r="O112" i="5"/>
  <c r="Q112" i="5" s="1"/>
  <c r="P111" i="5"/>
  <c r="O111" i="5"/>
  <c r="Q111" i="5" s="1"/>
  <c r="P110" i="5"/>
  <c r="O110" i="5"/>
  <c r="Q110" i="5" s="1"/>
  <c r="P109" i="5"/>
  <c r="O109" i="5"/>
  <c r="Q109" i="5" s="1"/>
  <c r="A109" i="5"/>
  <c r="A110" i="5" s="1"/>
  <c r="A111" i="5" s="1"/>
  <c r="A112" i="5" s="1"/>
  <c r="P108" i="5"/>
  <c r="O108" i="5"/>
  <c r="Q108" i="5" s="1"/>
  <c r="P106" i="5"/>
  <c r="O106" i="5"/>
  <c r="Q106" i="5" s="1"/>
  <c r="Q105" i="5"/>
  <c r="P105" i="5"/>
  <c r="O105" i="5"/>
  <c r="P104" i="5"/>
  <c r="O104" i="5"/>
  <c r="Q104" i="5" s="1"/>
  <c r="Q103" i="5"/>
  <c r="P103" i="5"/>
  <c r="O103" i="5"/>
  <c r="P102" i="5"/>
  <c r="O102" i="5"/>
  <c r="Q102" i="5" s="1"/>
  <c r="A102" i="5"/>
  <c r="A103" i="5" s="1"/>
  <c r="A104" i="5" s="1"/>
  <c r="A105" i="5" s="1"/>
  <c r="A106" i="5" s="1"/>
  <c r="Q101" i="5"/>
  <c r="P101" i="5"/>
  <c r="O101" i="5"/>
  <c r="A101" i="5"/>
  <c r="P100" i="5"/>
  <c r="O100" i="5"/>
  <c r="Q100" i="5" s="1"/>
  <c r="P98" i="5"/>
  <c r="O98" i="5"/>
  <c r="Q98" i="5" s="1"/>
  <c r="P97" i="5"/>
  <c r="O97" i="5"/>
  <c r="Q97" i="5" s="1"/>
  <c r="P96" i="5"/>
  <c r="O96" i="5"/>
  <c r="Q96" i="5" s="1"/>
  <c r="P95" i="5"/>
  <c r="O95" i="5"/>
  <c r="Q95" i="5" s="1"/>
  <c r="P94" i="5"/>
  <c r="O94" i="5"/>
  <c r="Q94" i="5" s="1"/>
  <c r="P93" i="5"/>
  <c r="O93" i="5"/>
  <c r="Q93" i="5" s="1"/>
  <c r="A93" i="5"/>
  <c r="A94" i="5" s="1"/>
  <c r="A95" i="5" s="1"/>
  <c r="A96" i="5" s="1"/>
  <c r="A97" i="5" s="1"/>
  <c r="A98" i="5" s="1"/>
  <c r="P92" i="5"/>
  <c r="O92" i="5"/>
  <c r="Q92" i="5" s="1"/>
  <c r="A92" i="5"/>
  <c r="P91" i="5"/>
  <c r="O91" i="5"/>
  <c r="Q91" i="5" s="1"/>
  <c r="P89" i="5"/>
  <c r="O89" i="5"/>
  <c r="Q89" i="5" s="1"/>
  <c r="P88" i="5"/>
  <c r="O88" i="5"/>
  <c r="Q88" i="5" s="1"/>
  <c r="P87" i="5"/>
  <c r="O87" i="5"/>
  <c r="Q87" i="5" s="1"/>
  <c r="P86" i="5"/>
  <c r="O86" i="5"/>
  <c r="Q86" i="5" s="1"/>
  <c r="P85" i="5"/>
  <c r="O85" i="5"/>
  <c r="Q85" i="5" s="1"/>
  <c r="P84" i="5"/>
  <c r="O84" i="5"/>
  <c r="Q84" i="5" s="1"/>
  <c r="P83" i="5"/>
  <c r="O83" i="5"/>
  <c r="Q83" i="5" s="1"/>
  <c r="P82" i="5"/>
  <c r="O82" i="5"/>
  <c r="Q82" i="5" s="1"/>
  <c r="P81" i="5"/>
  <c r="O81" i="5"/>
  <c r="Q81" i="5" s="1"/>
  <c r="P80" i="5"/>
  <c r="O80" i="5"/>
  <c r="Q80" i="5" s="1"/>
  <c r="P79" i="5"/>
  <c r="O79" i="5"/>
  <c r="Q79" i="5" s="1"/>
  <c r="P78" i="5"/>
  <c r="O78" i="5"/>
  <c r="Q78" i="5" s="1"/>
  <c r="P77" i="5"/>
  <c r="O77" i="5"/>
  <c r="Q77" i="5" s="1"/>
  <c r="P76" i="5"/>
  <c r="O76" i="5"/>
  <c r="Q76" i="5" s="1"/>
  <c r="P75" i="5"/>
  <c r="O75" i="5"/>
  <c r="Q75" i="5" s="1"/>
  <c r="P74" i="5"/>
  <c r="O74" i="5"/>
  <c r="Q74" i="5" s="1"/>
  <c r="P73" i="5"/>
  <c r="O73" i="5"/>
  <c r="Q73" i="5" s="1"/>
  <c r="P72" i="5"/>
  <c r="O72" i="5"/>
  <c r="Q72" i="5" s="1"/>
  <c r="P71" i="5"/>
  <c r="O71" i="5"/>
  <c r="Q71" i="5" s="1"/>
  <c r="P70" i="5"/>
  <c r="O70" i="5"/>
  <c r="Q70" i="5" s="1"/>
  <c r="P69" i="5"/>
  <c r="O69" i="5"/>
  <c r="Q69" i="5" s="1"/>
  <c r="P68" i="5"/>
  <c r="O68" i="5"/>
  <c r="Q68" i="5" s="1"/>
  <c r="P67" i="5"/>
  <c r="O67" i="5"/>
  <c r="Q67" i="5" s="1"/>
  <c r="P66" i="5"/>
  <c r="O66" i="5"/>
  <c r="Q66" i="5" s="1"/>
  <c r="P65" i="5"/>
  <c r="O65" i="5"/>
  <c r="Q65" i="5" s="1"/>
  <c r="P64" i="5"/>
  <c r="O64" i="5"/>
  <c r="Q64" i="5" s="1"/>
  <c r="A64" i="5"/>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P63" i="5"/>
  <c r="O63" i="5"/>
  <c r="Q63" i="5" s="1"/>
  <c r="A63" i="5"/>
  <c r="P62" i="5"/>
  <c r="O62" i="5"/>
  <c r="Q62" i="5" s="1"/>
  <c r="P60" i="5"/>
  <c r="O60" i="5"/>
  <c r="Q60" i="5" s="1"/>
  <c r="P59" i="5"/>
  <c r="O59" i="5"/>
  <c r="Q59" i="5" s="1"/>
  <c r="P58" i="5"/>
  <c r="O58" i="5"/>
  <c r="Q58" i="5" s="1"/>
  <c r="P57" i="5"/>
  <c r="O57" i="5"/>
  <c r="Q57" i="5" s="1"/>
  <c r="P56" i="5"/>
  <c r="O56" i="5"/>
  <c r="Q56" i="5" s="1"/>
  <c r="P55" i="5"/>
  <c r="O55" i="5"/>
  <c r="Q55" i="5" s="1"/>
  <c r="P54" i="5"/>
  <c r="O54" i="5"/>
  <c r="Q54" i="5" s="1"/>
  <c r="A54" i="5"/>
  <c r="A55" i="5" s="1"/>
  <c r="A56" i="5" s="1"/>
  <c r="A57" i="5" s="1"/>
  <c r="A58" i="5" s="1"/>
  <c r="A59" i="5" s="1"/>
  <c r="A60" i="5" s="1"/>
  <c r="P53" i="5"/>
  <c r="O53" i="5"/>
  <c r="Q53" i="5" s="1"/>
  <c r="Q52" i="5"/>
  <c r="P51" i="5"/>
  <c r="O51" i="5"/>
  <c r="Q51" i="5" s="1"/>
  <c r="P50" i="5"/>
  <c r="O50" i="5"/>
  <c r="Q50" i="5" s="1"/>
  <c r="P49" i="5"/>
  <c r="O49" i="5"/>
  <c r="Q49" i="5" s="1"/>
  <c r="P48" i="5"/>
  <c r="O48" i="5"/>
  <c r="Q48" i="5" s="1"/>
  <c r="P47" i="5"/>
  <c r="O47" i="5"/>
  <c r="Q47" i="5" s="1"/>
  <c r="P46" i="5"/>
  <c r="O46" i="5"/>
  <c r="Q46" i="5" s="1"/>
  <c r="P45" i="5"/>
  <c r="O45" i="5"/>
  <c r="Q45" i="5" s="1"/>
  <c r="P44" i="5"/>
  <c r="O44" i="5"/>
  <c r="Q44" i="5" s="1"/>
  <c r="P43" i="5"/>
  <c r="O43" i="5"/>
  <c r="Q43" i="5" s="1"/>
  <c r="P42" i="5"/>
  <c r="O42" i="5"/>
  <c r="Q42" i="5" s="1"/>
  <c r="P41" i="5"/>
  <c r="O41" i="5"/>
  <c r="Q41" i="5" s="1"/>
  <c r="P40" i="5"/>
  <c r="O40" i="5"/>
  <c r="Q40" i="5" s="1"/>
  <c r="P39" i="5"/>
  <c r="O39" i="5"/>
  <c r="Q39" i="5" s="1"/>
  <c r="P38" i="5"/>
  <c r="O38" i="5"/>
  <c r="Q38" i="5" s="1"/>
  <c r="P37" i="5"/>
  <c r="O37" i="5"/>
  <c r="Q37" i="5" s="1"/>
  <c r="P36" i="5"/>
  <c r="O36" i="5"/>
  <c r="Q36" i="5" s="1"/>
  <c r="P35" i="5"/>
  <c r="O35" i="5"/>
  <c r="Q35" i="5" s="1"/>
  <c r="P34" i="5"/>
  <c r="O34" i="5"/>
  <c r="Q34" i="5" s="1"/>
  <c r="P33" i="5"/>
  <c r="O33" i="5"/>
  <c r="Q33" i="5" s="1"/>
  <c r="P32" i="5"/>
  <c r="O32" i="5"/>
  <c r="Q32" i="5" s="1"/>
  <c r="P31" i="5"/>
  <c r="O31" i="5"/>
  <c r="Q31" i="5" s="1"/>
  <c r="P30" i="5"/>
  <c r="O30" i="5"/>
  <c r="Q30" i="5" s="1"/>
  <c r="P29" i="5"/>
  <c r="O29" i="5"/>
  <c r="Q29" i="5" s="1"/>
  <c r="P28" i="5"/>
  <c r="O28" i="5"/>
  <c r="Q28" i="5" s="1"/>
  <c r="P27" i="5"/>
  <c r="O27" i="5"/>
  <c r="Q27" i="5" s="1"/>
  <c r="P26" i="5"/>
  <c r="O26" i="5"/>
  <c r="Q26" i="5" s="1"/>
  <c r="P25" i="5"/>
  <c r="O25" i="5"/>
  <c r="Q25" i="5" s="1"/>
  <c r="P24" i="5"/>
  <c r="O24" i="5"/>
  <c r="Q24" i="5" s="1"/>
  <c r="P23" i="5"/>
  <c r="O23" i="5"/>
  <c r="Q23" i="5" s="1"/>
  <c r="P22" i="5"/>
  <c r="O22" i="5"/>
  <c r="Q22" i="5" s="1"/>
  <c r="P21" i="5"/>
  <c r="O21" i="5"/>
  <c r="Q21" i="5" s="1"/>
  <c r="A21" i="5"/>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P20" i="5"/>
  <c r="O20" i="5"/>
  <c r="Q20" i="5" s="1"/>
  <c r="A20" i="5"/>
  <c r="P19" i="5"/>
  <c r="O19" i="5"/>
  <c r="Q19" i="5" s="1"/>
  <c r="Q18" i="5"/>
  <c r="P17" i="5"/>
  <c r="O17" i="5"/>
  <c r="Q17" i="5" s="1"/>
  <c r="P16" i="5"/>
  <c r="O16" i="5"/>
  <c r="Q16" i="5" s="1"/>
  <c r="P15" i="5"/>
  <c r="O15" i="5"/>
  <c r="Q15" i="5" s="1"/>
  <c r="P14" i="5"/>
  <c r="O14" i="5"/>
  <c r="Q14" i="5" s="1"/>
  <c r="P13" i="5"/>
  <c r="O13" i="5"/>
  <c r="Q13" i="5" s="1"/>
  <c r="P12" i="5"/>
  <c r="O12" i="5"/>
  <c r="Q12" i="5" s="1"/>
  <c r="A12" i="5"/>
  <c r="A13" i="5" s="1"/>
  <c r="A14" i="5" s="1"/>
  <c r="A15" i="5" s="1"/>
  <c r="A16" i="5" s="1"/>
  <c r="A17" i="5" s="1"/>
  <c r="P11" i="5"/>
  <c r="O11" i="5"/>
  <c r="Q11" i="5" s="1"/>
  <c r="A11" i="5"/>
  <c r="P10" i="5"/>
  <c r="O10" i="5"/>
  <c r="Q10" i="5" s="1"/>
  <c r="Q9" i="5"/>
  <c r="O9" i="5"/>
  <c r="Q154" i="4"/>
  <c r="P154" i="4"/>
  <c r="O154" i="4"/>
  <c r="H154" i="4"/>
  <c r="Q153" i="4"/>
  <c r="P153" i="4"/>
  <c r="O153" i="4"/>
  <c r="H153" i="4"/>
  <c r="G153" i="4"/>
  <c r="Q152" i="4"/>
  <c r="P152" i="4"/>
  <c r="O152" i="4"/>
  <c r="P151" i="4"/>
  <c r="O151" i="4"/>
  <c r="Q151" i="4" s="1"/>
  <c r="L151" i="4"/>
  <c r="K151" i="4"/>
  <c r="P150" i="4"/>
  <c r="L150" i="4"/>
  <c r="K150" i="4"/>
  <c r="O150" i="4" s="1"/>
  <c r="Q150" i="4" s="1"/>
  <c r="P149" i="4"/>
  <c r="L149" i="4"/>
  <c r="O149" i="4" s="1"/>
  <c r="Q149" i="4" s="1"/>
  <c r="K149" i="4"/>
  <c r="P148" i="4"/>
  <c r="L148" i="4"/>
  <c r="O148" i="4" s="1"/>
  <c r="Q148" i="4" s="1"/>
  <c r="K148" i="4"/>
  <c r="P147" i="4"/>
  <c r="L147" i="4"/>
  <c r="O147" i="4" s="1"/>
  <c r="Q147" i="4" s="1"/>
  <c r="K147" i="4"/>
  <c r="Q146" i="4"/>
  <c r="P146" i="4"/>
  <c r="O146" i="4"/>
  <c r="P145" i="4"/>
  <c r="L145" i="4"/>
  <c r="O145" i="4" s="1"/>
  <c r="Q145" i="4" s="1"/>
  <c r="K145" i="4"/>
  <c r="P144" i="4"/>
  <c r="L144" i="4"/>
  <c r="O144" i="4" s="1"/>
  <c r="Q144" i="4" s="1"/>
  <c r="K144" i="4"/>
  <c r="Q143" i="4"/>
  <c r="P143" i="4"/>
  <c r="O143" i="4"/>
  <c r="Q142" i="4"/>
  <c r="P142" i="4"/>
  <c r="O142" i="4"/>
  <c r="Q141" i="4"/>
  <c r="P141" i="4"/>
  <c r="O141" i="4"/>
  <c r="Q140" i="4"/>
  <c r="P140" i="4"/>
  <c r="O140" i="4"/>
  <c r="Q139" i="4"/>
  <c r="P139" i="4"/>
  <c r="O139" i="4"/>
  <c r="Q138" i="4"/>
  <c r="P138" i="4"/>
  <c r="O138" i="4"/>
  <c r="Q137" i="4"/>
  <c r="P137" i="4"/>
  <c r="O137" i="4"/>
  <c r="P136" i="4"/>
  <c r="K136" i="4"/>
  <c r="O136" i="4" s="1"/>
  <c r="Q136" i="4" s="1"/>
  <c r="P135" i="4"/>
  <c r="L135" i="4"/>
  <c r="K135" i="4"/>
  <c r="O135" i="4" s="1"/>
  <c r="Q135" i="4" s="1"/>
  <c r="P134" i="4"/>
  <c r="O134" i="4"/>
  <c r="Q134" i="4" s="1"/>
  <c r="L134" i="4"/>
  <c r="K134" i="4"/>
  <c r="A134" i="4"/>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P133" i="4"/>
  <c r="L133" i="4"/>
  <c r="K133" i="4"/>
  <c r="O133" i="4" s="1"/>
  <c r="Q133" i="4" s="1"/>
  <c r="P130" i="4"/>
  <c r="O130" i="4"/>
  <c r="Q130" i="4" s="1"/>
  <c r="P129" i="4"/>
  <c r="O129" i="4"/>
  <c r="Q129" i="4" s="1"/>
  <c r="P128" i="4"/>
  <c r="O128" i="4"/>
  <c r="Q128" i="4" s="1"/>
  <c r="A128" i="4"/>
  <c r="A129" i="4" s="1"/>
  <c r="A130" i="4" s="1"/>
  <c r="P127" i="4"/>
  <c r="O127" i="4"/>
  <c r="Q127" i="4" s="1"/>
  <c r="A127" i="4"/>
  <c r="P126" i="4"/>
  <c r="O126" i="4"/>
  <c r="Q126" i="4" s="1"/>
  <c r="Q123" i="4"/>
  <c r="P123" i="4"/>
  <c r="O123" i="4"/>
  <c r="P122" i="4"/>
  <c r="O122" i="4"/>
  <c r="Q122" i="4" s="1"/>
  <c r="Q121" i="4"/>
  <c r="P121" i="4"/>
  <c r="O121" i="4"/>
  <c r="P120" i="4"/>
  <c r="O120" i="4"/>
  <c r="Q120" i="4" s="1"/>
  <c r="Q119" i="4"/>
  <c r="P119" i="4"/>
  <c r="O119" i="4"/>
  <c r="P118" i="4"/>
  <c r="O118" i="4"/>
  <c r="Q118" i="4" s="1"/>
  <c r="A118" i="4"/>
  <c r="A119" i="4" s="1"/>
  <c r="A120" i="4" s="1"/>
  <c r="A121" i="4" s="1"/>
  <c r="A122" i="4" s="1"/>
  <c r="A123" i="4" s="1"/>
  <c r="Q117" i="4"/>
  <c r="P117" i="4"/>
  <c r="O117" i="4"/>
  <c r="P114" i="4"/>
  <c r="O114" i="4"/>
  <c r="Q114" i="4" s="1"/>
  <c r="P113" i="4"/>
  <c r="O113" i="4"/>
  <c r="Q113" i="4" s="1"/>
  <c r="P112" i="4"/>
  <c r="O112" i="4"/>
  <c r="Q112" i="4" s="1"/>
  <c r="P111" i="4"/>
  <c r="O111" i="4"/>
  <c r="Q111" i="4" s="1"/>
  <c r="P110" i="4"/>
  <c r="O110" i="4"/>
  <c r="Q110" i="4" s="1"/>
  <c r="P109" i="4"/>
  <c r="O109" i="4"/>
  <c r="Q109" i="4" s="1"/>
  <c r="A109" i="4"/>
  <c r="A110" i="4" s="1"/>
  <c r="A111" i="4" s="1"/>
  <c r="A112" i="4" s="1"/>
  <c r="A113" i="4" s="1"/>
  <c r="A114" i="4" s="1"/>
  <c r="P108" i="4"/>
  <c r="O108" i="4"/>
  <c r="Q108" i="4" s="1"/>
  <c r="A108" i="4"/>
  <c r="P107" i="4"/>
  <c r="O107" i="4"/>
  <c r="Q107" i="4" s="1"/>
  <c r="P104" i="4"/>
  <c r="O104" i="4"/>
  <c r="Q104" i="4" s="1"/>
  <c r="P103" i="4"/>
  <c r="O103" i="4"/>
  <c r="Q103" i="4" s="1"/>
  <c r="P102" i="4"/>
  <c r="O102" i="4"/>
  <c r="Q102" i="4" s="1"/>
  <c r="P101" i="4"/>
  <c r="O101" i="4"/>
  <c r="Q101" i="4" s="1"/>
  <c r="P100" i="4"/>
  <c r="O100" i="4"/>
  <c r="Q100" i="4" s="1"/>
  <c r="P99" i="4"/>
  <c r="O99" i="4"/>
  <c r="Q99" i="4" s="1"/>
  <c r="P98" i="4"/>
  <c r="O98" i="4"/>
  <c r="Q98" i="4" s="1"/>
  <c r="P97" i="4"/>
  <c r="O97" i="4"/>
  <c r="Q97" i="4" s="1"/>
  <c r="P96" i="4"/>
  <c r="O96" i="4"/>
  <c r="Q96" i="4" s="1"/>
  <c r="P95" i="4"/>
  <c r="O95" i="4"/>
  <c r="Q95" i="4" s="1"/>
  <c r="P94" i="4"/>
  <c r="O94" i="4"/>
  <c r="Q94" i="4" s="1"/>
  <c r="P93" i="4"/>
  <c r="O93" i="4"/>
  <c r="Q93" i="4" s="1"/>
  <c r="P92" i="4"/>
  <c r="O92" i="4"/>
  <c r="Q92" i="4" s="1"/>
  <c r="P91" i="4"/>
  <c r="O91" i="4"/>
  <c r="Q91" i="4" s="1"/>
  <c r="P90" i="4"/>
  <c r="O90" i="4"/>
  <c r="Q90" i="4" s="1"/>
  <c r="P89" i="4"/>
  <c r="O89" i="4"/>
  <c r="Q89" i="4" s="1"/>
  <c r="P88" i="4"/>
  <c r="O88" i="4"/>
  <c r="Q88" i="4" s="1"/>
  <c r="P87" i="4"/>
  <c r="O87" i="4"/>
  <c r="Q87" i="4" s="1"/>
  <c r="P86" i="4"/>
  <c r="O86" i="4"/>
  <c r="Q86" i="4" s="1"/>
  <c r="P85" i="4"/>
  <c r="O85" i="4"/>
  <c r="Q85" i="4" s="1"/>
  <c r="P84" i="4"/>
  <c r="O84" i="4"/>
  <c r="Q84" i="4" s="1"/>
  <c r="P83" i="4"/>
  <c r="O83" i="4"/>
  <c r="Q83" i="4" s="1"/>
  <c r="P82" i="4"/>
  <c r="O82" i="4"/>
  <c r="Q82" i="4" s="1"/>
  <c r="P81" i="4"/>
  <c r="O81" i="4"/>
  <c r="Q81" i="4" s="1"/>
  <c r="P80" i="4"/>
  <c r="O80" i="4"/>
  <c r="Q80" i="4" s="1"/>
  <c r="P79" i="4"/>
  <c r="O79" i="4"/>
  <c r="Q79" i="4" s="1"/>
  <c r="A79" i="4"/>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P78" i="4"/>
  <c r="O78" i="4"/>
  <c r="Q78" i="4" s="1"/>
  <c r="A78" i="4"/>
  <c r="P77" i="4"/>
  <c r="O77" i="4"/>
  <c r="Q77" i="4" s="1"/>
  <c r="D77" i="4"/>
  <c r="P74" i="4"/>
  <c r="O74" i="4"/>
  <c r="Q74" i="4" s="1"/>
  <c r="P73" i="4"/>
  <c r="O73" i="4"/>
  <c r="Q73" i="4" s="1"/>
  <c r="P72" i="4"/>
  <c r="O72" i="4"/>
  <c r="Q72" i="4" s="1"/>
  <c r="P71" i="4"/>
  <c r="O71" i="4"/>
  <c r="Q71" i="4" s="1"/>
  <c r="P70" i="4"/>
  <c r="O70" i="4"/>
  <c r="Q70" i="4" s="1"/>
  <c r="P69" i="4"/>
  <c r="O69" i="4"/>
  <c r="Q69" i="4" s="1"/>
  <c r="A69" i="4"/>
  <c r="A70" i="4" s="1"/>
  <c r="A71" i="4" s="1"/>
  <c r="A72" i="4" s="1"/>
  <c r="A73" i="4" s="1"/>
  <c r="A74" i="4" s="1"/>
  <c r="P68" i="4"/>
  <c r="O68" i="4"/>
  <c r="Q68" i="4" s="1"/>
  <c r="A68" i="4"/>
  <c r="P67" i="4"/>
  <c r="O67" i="4"/>
  <c r="Q67" i="4" s="1"/>
  <c r="Q66" i="4"/>
  <c r="D65" i="4"/>
  <c r="Q64" i="4"/>
  <c r="P64" i="4"/>
  <c r="O64" i="4"/>
  <c r="Q63" i="4"/>
  <c r="P63" i="4"/>
  <c r="O63" i="4"/>
  <c r="Q62" i="4"/>
  <c r="P62" i="4"/>
  <c r="O62" i="4"/>
  <c r="Q61" i="4"/>
  <c r="P61" i="4"/>
  <c r="O61" i="4"/>
  <c r="Q60" i="4"/>
  <c r="P60" i="4"/>
  <c r="O60" i="4"/>
  <c r="Q59" i="4"/>
  <c r="P59" i="4"/>
  <c r="O59" i="4"/>
  <c r="Q58" i="4"/>
  <c r="P58" i="4"/>
  <c r="O58" i="4"/>
  <c r="Q57" i="4"/>
  <c r="P57" i="4"/>
  <c r="O57" i="4"/>
  <c r="Q56" i="4"/>
  <c r="P56" i="4"/>
  <c r="O56" i="4"/>
  <c r="Q55" i="4"/>
  <c r="P55" i="4"/>
  <c r="O55" i="4"/>
  <c r="Q54" i="4"/>
  <c r="P54" i="4"/>
  <c r="O54" i="4"/>
  <c r="Q53" i="4"/>
  <c r="P53" i="4"/>
  <c r="O53" i="4"/>
  <c r="Q52" i="4"/>
  <c r="P52" i="4"/>
  <c r="O52" i="4"/>
  <c r="Q51" i="4"/>
  <c r="P51" i="4"/>
  <c r="O51" i="4"/>
  <c r="Q50" i="4"/>
  <c r="P50" i="4"/>
  <c r="O50" i="4"/>
  <c r="Q49" i="4"/>
  <c r="P49" i="4"/>
  <c r="O49" i="4"/>
  <c r="Q48" i="4"/>
  <c r="P48" i="4"/>
  <c r="O48" i="4"/>
  <c r="Q47" i="4"/>
  <c r="P47" i="4"/>
  <c r="O47" i="4"/>
  <c r="Q46" i="4"/>
  <c r="P46" i="4"/>
  <c r="O46" i="4"/>
  <c r="Q45" i="4"/>
  <c r="P45" i="4"/>
  <c r="O45" i="4"/>
  <c r="Q44" i="4"/>
  <c r="P44" i="4"/>
  <c r="O44" i="4"/>
  <c r="Q43" i="4"/>
  <c r="P43" i="4"/>
  <c r="O43" i="4"/>
  <c r="Q42" i="4"/>
  <c r="P42" i="4"/>
  <c r="O42" i="4"/>
  <c r="Q41" i="4"/>
  <c r="P41" i="4"/>
  <c r="O41" i="4"/>
  <c r="Q40" i="4"/>
  <c r="P40" i="4"/>
  <c r="O40" i="4"/>
  <c r="Q39" i="4"/>
  <c r="P39" i="4"/>
  <c r="O39" i="4"/>
  <c r="Q38" i="4"/>
  <c r="P38" i="4"/>
  <c r="O38" i="4"/>
  <c r="Q37" i="4"/>
  <c r="P37" i="4"/>
  <c r="O37" i="4"/>
  <c r="Q36" i="4"/>
  <c r="P36" i="4"/>
  <c r="O36" i="4"/>
  <c r="D36" i="4"/>
  <c r="Q35" i="4"/>
  <c r="P35" i="4"/>
  <c r="O35" i="4"/>
  <c r="Q34" i="4"/>
  <c r="P34" i="4"/>
  <c r="O34" i="4"/>
  <c r="Q33" i="4"/>
  <c r="P33" i="4"/>
  <c r="O33" i="4"/>
  <c r="A33" i="4"/>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Q32" i="4"/>
  <c r="P32" i="4"/>
  <c r="O32" i="4"/>
  <c r="Q31" i="4"/>
  <c r="P29" i="4"/>
  <c r="O29" i="4"/>
  <c r="Q29" i="4" s="1"/>
  <c r="P28" i="4"/>
  <c r="O28" i="4"/>
  <c r="Q28" i="4" s="1"/>
  <c r="P27" i="4"/>
  <c r="O27" i="4"/>
  <c r="Q27" i="4" s="1"/>
  <c r="P26" i="4"/>
  <c r="O26" i="4"/>
  <c r="Q26" i="4" s="1"/>
  <c r="A26" i="4"/>
  <c r="A27" i="4" s="1"/>
  <c r="A28" i="4" s="1"/>
  <c r="A29" i="4" s="1"/>
  <c r="P25" i="4"/>
  <c r="O25" i="4"/>
  <c r="Q25" i="4" s="1"/>
  <c r="A25" i="4"/>
  <c r="P24" i="4"/>
  <c r="O24" i="4"/>
  <c r="Q24" i="4" s="1"/>
  <c r="D24" i="4"/>
  <c r="D30" i="4" s="1"/>
  <c r="A24" i="4"/>
  <c r="P23" i="4"/>
  <c r="O23" i="4"/>
  <c r="Q23" i="4" s="1"/>
  <c r="D23" i="4"/>
  <c r="A23" i="4"/>
  <c r="P22" i="4"/>
  <c r="O22" i="4"/>
  <c r="Q22" i="4" s="1"/>
  <c r="D22" i="4"/>
  <c r="O21" i="4"/>
  <c r="Q21" i="4" s="1"/>
  <c r="F19" i="4"/>
  <c r="D19" i="4"/>
  <c r="P18" i="4"/>
  <c r="O18" i="4"/>
  <c r="Q18" i="4" s="1"/>
  <c r="G18" i="4"/>
  <c r="P17" i="4"/>
  <c r="O17" i="4"/>
  <c r="Q17" i="4" s="1"/>
  <c r="G17" i="4"/>
  <c r="Q16" i="4"/>
  <c r="P16" i="4"/>
  <c r="O16" i="4"/>
  <c r="G16" i="4"/>
  <c r="P15" i="4"/>
  <c r="O15" i="4"/>
  <c r="Q15" i="4" s="1"/>
  <c r="P14" i="4"/>
  <c r="O14" i="4"/>
  <c r="Q14" i="4" s="1"/>
  <c r="Q13" i="4"/>
  <c r="P13" i="4"/>
  <c r="O13" i="4"/>
  <c r="A13" i="4"/>
  <c r="A14" i="4" s="1"/>
  <c r="A15" i="4" s="1"/>
  <c r="A16" i="4" s="1"/>
  <c r="A17" i="4" s="1"/>
  <c r="A18" i="4" s="1"/>
  <c r="P12" i="4"/>
  <c r="O12" i="4"/>
  <c r="Q12" i="4" s="1"/>
  <c r="A12" i="4"/>
  <c r="Q11" i="4"/>
  <c r="P11" i="4"/>
  <c r="O11" i="4"/>
  <c r="D11" i="4"/>
  <c r="A11" i="4"/>
  <c r="P10" i="4"/>
  <c r="O10" i="4"/>
  <c r="Q10" i="4" s="1"/>
  <c r="D10" i="4"/>
  <c r="A10" i="4"/>
  <c r="P9" i="4"/>
  <c r="O9" i="4"/>
  <c r="Q9" i="4" s="1"/>
  <c r="H306" i="2" l="1"/>
  <c r="G301" i="2"/>
  <c r="E13" i="4" s="1"/>
  <c r="G13" i="4" s="1"/>
  <c r="I301" i="2" l="1"/>
  <c r="E293" i="2"/>
  <c r="F298" i="2" s="1"/>
  <c r="G298" i="2" s="1"/>
  <c r="F293" i="2"/>
  <c r="F299" i="2" s="1"/>
  <c r="G299" i="2" s="1"/>
  <c r="G293" i="2"/>
  <c r="F300" i="2" s="1"/>
  <c r="G300" i="2" s="1"/>
  <c r="H293" i="2"/>
  <c r="F302" i="2" s="1"/>
  <c r="G302" i="2" s="1"/>
  <c r="I293" i="2"/>
  <c r="F303" i="2" s="1"/>
  <c r="G303" i="2" s="1"/>
  <c r="E15" i="4" l="1"/>
  <c r="I303" i="2"/>
  <c r="E12" i="4"/>
  <c r="G12" i="4" s="1"/>
  <c r="I300" i="2"/>
  <c r="E14" i="4"/>
  <c r="G14" i="4" s="1"/>
  <c r="I302" i="2"/>
  <c r="E10" i="4"/>
  <c r="G10" i="4" s="1"/>
  <c r="I298" i="2"/>
  <c r="E11" i="4"/>
  <c r="G11" i="4" s="1"/>
  <c r="I299" i="2"/>
  <c r="G15" i="4" l="1"/>
  <c r="S15" i="4"/>
  <c r="G125" i="2" l="1"/>
  <c r="G121" i="2"/>
  <c r="G120" i="2"/>
  <c r="G119" i="2"/>
  <c r="G105" i="2"/>
  <c r="G103" i="2"/>
  <c r="G102" i="2"/>
  <c r="G92" i="2"/>
  <c r="G91" i="2"/>
  <c r="G90" i="2"/>
  <c r="G89" i="2"/>
  <c r="G84" i="2"/>
  <c r="G82" i="2"/>
  <c r="G81" i="2"/>
  <c r="G78" i="2"/>
  <c r="G74" i="2"/>
  <c r="G69" i="2"/>
  <c r="G52" i="2"/>
  <c r="G50" i="2"/>
  <c r="G46" i="2"/>
  <c r="G39" i="2"/>
  <c r="G37" i="2"/>
  <c r="G36" i="2"/>
  <c r="I35" i="2"/>
  <c r="D293" i="2" s="1"/>
  <c r="G30" i="2"/>
  <c r="G27" i="2"/>
  <c r="G22" i="2"/>
  <c r="G18" i="2"/>
  <c r="G13" i="2"/>
  <c r="G12" i="2"/>
  <c r="G6" i="2"/>
  <c r="C6" i="2"/>
  <c r="C7" i="2" s="1"/>
  <c r="C8" i="2" s="1"/>
  <c r="C9" i="2" s="1"/>
  <c r="C10" i="2" s="1"/>
  <c r="C11" i="2" s="1"/>
  <c r="C12" i="2" s="1"/>
  <c r="C13" i="2" s="1"/>
  <c r="C14" i="2" s="1"/>
  <c r="C15" i="2" s="1"/>
  <c r="C16" i="2" s="1"/>
  <c r="C17" i="2" s="1"/>
  <c r="C18" i="2" s="1"/>
  <c r="C19" i="2" s="1"/>
  <c r="C20" i="2" s="1"/>
  <c r="C21" i="2" s="1"/>
  <c r="C22" i="2" s="1"/>
  <c r="C23" i="2" s="1"/>
  <c r="C24" i="2" s="1"/>
  <c r="C25" i="2" s="1"/>
  <c r="C26" i="2" s="1"/>
  <c r="C27" i="2" s="1"/>
  <c r="C28" i="2" s="1"/>
  <c r="C29" i="2" s="1"/>
  <c r="C30" i="2" s="1"/>
  <c r="C31" i="2" s="1"/>
  <c r="C32" i="2" s="1"/>
  <c r="C33" i="2" s="1"/>
  <c r="C34" i="2" s="1"/>
  <c r="C35" i="2" s="1"/>
  <c r="C36" i="2" s="1"/>
  <c r="C37" i="2" s="1"/>
  <c r="C38" i="2" s="1"/>
  <c r="C39" i="2" s="1"/>
  <c r="C40" i="2" s="1"/>
  <c r="C41" i="2" s="1"/>
  <c r="C42" i="2" s="1"/>
  <c r="C43" i="2" s="1"/>
  <c r="C44" i="2" s="1"/>
  <c r="C45" i="2" s="1"/>
  <c r="C46" i="2" s="1"/>
  <c r="C47" i="2" s="1"/>
  <c r="C48" i="2" s="1"/>
  <c r="C49" i="2" s="1"/>
  <c r="C50" i="2" s="1"/>
  <c r="C51" i="2" s="1"/>
  <c r="C52" i="2" s="1"/>
  <c r="C53" i="2" s="1"/>
  <c r="C54" i="2" s="1"/>
  <c r="C55" i="2" s="1"/>
  <c r="C56" i="2" s="1"/>
  <c r="C57" i="2" s="1"/>
  <c r="C58" i="2" s="1"/>
  <c r="C59" i="2" s="1"/>
  <c r="C60" i="2" s="1"/>
  <c r="C61" i="2" s="1"/>
  <c r="C62" i="2" s="1"/>
  <c r="C63" i="2" s="1"/>
  <c r="C64" i="2" s="1"/>
  <c r="C65" i="2" s="1"/>
  <c r="C66" i="2" s="1"/>
  <c r="C67" i="2" s="1"/>
  <c r="C68" i="2" s="1"/>
  <c r="C69" i="2" s="1"/>
  <c r="C70" i="2" s="1"/>
  <c r="C71" i="2" s="1"/>
  <c r="C72" i="2" s="1"/>
  <c r="C73" i="2" s="1"/>
  <c r="C74" i="2" s="1"/>
  <c r="C75" i="2" s="1"/>
  <c r="C76" i="2" s="1"/>
  <c r="C77" i="2" s="1"/>
  <c r="C78" i="2" s="1"/>
  <c r="C79" i="2" s="1"/>
  <c r="C80" i="2" s="1"/>
  <c r="C81" i="2" s="1"/>
  <c r="C82" i="2" s="1"/>
  <c r="C83" i="2" s="1"/>
  <c r="C84" i="2" s="1"/>
  <c r="C85" i="2" s="1"/>
  <c r="C86" i="2" s="1"/>
  <c r="C87" i="2" s="1"/>
  <c r="C88" i="2" s="1"/>
  <c r="C89" i="2" s="1"/>
  <c r="C90" i="2" s="1"/>
  <c r="C91" i="2" s="1"/>
  <c r="C92" i="2" s="1"/>
  <c r="C93" i="2" s="1"/>
  <c r="C94" i="2" s="1"/>
  <c r="C95" i="2" s="1"/>
  <c r="C96" i="2" s="1"/>
  <c r="C97" i="2" s="1"/>
  <c r="C98" i="2" s="1"/>
  <c r="C99" i="2" s="1"/>
  <c r="C100" i="2" s="1"/>
  <c r="C101" i="2" s="1"/>
  <c r="C102" i="2" s="1"/>
  <c r="C103" i="2" s="1"/>
  <c r="C104" i="2" s="1"/>
  <c r="C105" i="2" s="1"/>
  <c r="C106" i="2" s="1"/>
  <c r="C107" i="2" s="1"/>
  <c r="C108" i="2" s="1"/>
  <c r="C109" i="2" s="1"/>
  <c r="C110" i="2" s="1"/>
  <c r="C111" i="2" s="1"/>
  <c r="C112" i="2" s="1"/>
  <c r="C113" i="2" s="1"/>
  <c r="C114" i="2" s="1"/>
  <c r="C115" i="2" s="1"/>
  <c r="C116" i="2" s="1"/>
  <c r="C117" i="2" s="1"/>
  <c r="C118" i="2" s="1"/>
  <c r="C119" i="2" s="1"/>
  <c r="C120" i="2" s="1"/>
  <c r="C121" i="2" s="1"/>
  <c r="C122" i="2" s="1"/>
  <c r="C123" i="2" s="1"/>
  <c r="C124" i="2" s="1"/>
  <c r="C125" i="2" s="1"/>
  <c r="C126" i="2" s="1"/>
  <c r="C127" i="2" s="1"/>
  <c r="C128" i="2" s="1"/>
  <c r="C129" i="2" s="1"/>
  <c r="C130" i="2" s="1"/>
  <c r="C131" i="2" s="1"/>
  <c r="C132" i="2" s="1"/>
  <c r="C133" i="2" s="1"/>
  <c r="C134" i="2" s="1"/>
  <c r="C135" i="2" s="1"/>
  <c r="C136" i="2" s="1"/>
  <c r="C137" i="2" s="1"/>
  <c r="C138" i="2" s="1"/>
  <c r="C139" i="2" s="1"/>
  <c r="C140" i="2" s="1"/>
  <c r="C141" i="2" s="1"/>
  <c r="C142" i="2" s="1"/>
  <c r="C143" i="2" s="1"/>
  <c r="C144" i="2" s="1"/>
  <c r="C145" i="2" s="1"/>
  <c r="C146" i="2" s="1"/>
  <c r="C147" i="2" s="1"/>
  <c r="C148" i="2" s="1"/>
  <c r="C149" i="2" s="1"/>
  <c r="C150" i="2" s="1"/>
  <c r="C151" i="2" s="1"/>
  <c r="C152" i="2" s="1"/>
  <c r="C153" i="2" s="1"/>
  <c r="C154" i="2" s="1"/>
  <c r="C155" i="2" s="1"/>
  <c r="C156" i="2" s="1"/>
  <c r="C157" i="2" s="1"/>
  <c r="C158" i="2" s="1"/>
  <c r="C159" i="2" s="1"/>
  <c r="C160" i="2" s="1"/>
  <c r="C161" i="2" s="1"/>
  <c r="C162" i="2" s="1"/>
  <c r="C163" i="2" s="1"/>
  <c r="C164" i="2" s="1"/>
  <c r="C165" i="2" s="1"/>
  <c r="C166" i="2" s="1"/>
  <c r="C167" i="2" s="1"/>
  <c r="C168" i="2" s="1"/>
  <c r="C169" i="2" s="1"/>
  <c r="C170" i="2" s="1"/>
  <c r="C171" i="2" s="1"/>
  <c r="C172" i="2" s="1"/>
  <c r="C173" i="2" s="1"/>
  <c r="C174" i="2" s="1"/>
  <c r="C175" i="2" s="1"/>
  <c r="C176" i="2" s="1"/>
  <c r="C177" i="2" s="1"/>
  <c r="C178" i="2" s="1"/>
  <c r="C179" i="2" s="1"/>
  <c r="C180" i="2" s="1"/>
  <c r="C181" i="2" s="1"/>
  <c r="C182" i="2" s="1"/>
  <c r="C183" i="2" s="1"/>
  <c r="C184" i="2" s="1"/>
  <c r="C185" i="2" s="1"/>
  <c r="C186" i="2" s="1"/>
  <c r="C187" i="2" s="1"/>
  <c r="C188" i="2" s="1"/>
  <c r="C189" i="2" s="1"/>
  <c r="C190" i="2" s="1"/>
  <c r="C191" i="2" s="1"/>
  <c r="C192" i="2" s="1"/>
  <c r="C193" i="2" s="1"/>
  <c r="C194" i="2" s="1"/>
  <c r="C195" i="2" s="1"/>
  <c r="C196" i="2" s="1"/>
  <c r="C197" i="2" s="1"/>
  <c r="C198" i="2" s="1"/>
  <c r="C199" i="2" s="1"/>
  <c r="C200" i="2" s="1"/>
  <c r="C201" i="2" s="1"/>
  <c r="C202" i="2" s="1"/>
  <c r="C203" i="2" s="1"/>
  <c r="C204" i="2" s="1"/>
  <c r="C205" i="2" s="1"/>
  <c r="C206" i="2" s="1"/>
  <c r="C207" i="2" s="1"/>
  <c r="C208" i="2" s="1"/>
  <c r="C209" i="2" s="1"/>
  <c r="C210" i="2" s="1"/>
  <c r="C211" i="2" s="1"/>
  <c r="C212" i="2" s="1"/>
  <c r="C213" i="2" s="1"/>
  <c r="C214" i="2" s="1"/>
  <c r="C215" i="2" s="1"/>
  <c r="C216" i="2" s="1"/>
  <c r="C217" i="2" s="1"/>
  <c r="C218" i="2" s="1"/>
  <c r="C219" i="2" s="1"/>
  <c r="C220" i="2" s="1"/>
  <c r="C221" i="2" s="1"/>
  <c r="C222" i="2" s="1"/>
  <c r="C223" i="2" s="1"/>
  <c r="C224" i="2" s="1"/>
  <c r="C225" i="2" s="1"/>
  <c r="C226" i="2" s="1"/>
  <c r="C227" i="2" s="1"/>
  <c r="C228" i="2" s="1"/>
  <c r="C229" i="2" s="1"/>
  <c r="C230" i="2" s="1"/>
  <c r="C231" i="2" s="1"/>
  <c r="C232" i="2" s="1"/>
  <c r="C233" i="2" s="1"/>
  <c r="C234" i="2" s="1"/>
  <c r="C235" i="2" s="1"/>
  <c r="C236" i="2" s="1"/>
  <c r="C237" i="2" s="1"/>
  <c r="C238" i="2" s="1"/>
  <c r="C239" i="2" s="1"/>
  <c r="C240" i="2" s="1"/>
  <c r="C241" i="2" s="1"/>
  <c r="C242" i="2" s="1"/>
  <c r="C243" i="2" s="1"/>
  <c r="C244" i="2" s="1"/>
  <c r="C245" i="2" s="1"/>
  <c r="C246" i="2" s="1"/>
  <c r="C247" i="2" s="1"/>
  <c r="C248" i="2" s="1"/>
  <c r="C249" i="2" s="1"/>
  <c r="C250" i="2" s="1"/>
  <c r="C251" i="2" s="1"/>
  <c r="C252" i="2" s="1"/>
  <c r="C253" i="2" s="1"/>
  <c r="C254" i="2" s="1"/>
  <c r="C255" i="2" s="1"/>
  <c r="C256" i="2" s="1"/>
  <c r="C257" i="2" s="1"/>
  <c r="C258" i="2" s="1"/>
  <c r="C259" i="2" s="1"/>
  <c r="C260" i="2" s="1"/>
  <c r="C261" i="2" s="1"/>
  <c r="C262" i="2" s="1"/>
  <c r="C263" i="2" s="1"/>
  <c r="C264" i="2" s="1"/>
  <c r="C265" i="2" s="1"/>
  <c r="C266" i="2" s="1"/>
  <c r="C267" i="2" s="1"/>
  <c r="C268" i="2" s="1"/>
  <c r="C269" i="2" s="1"/>
  <c r="C270" i="2" s="1"/>
  <c r="C271" i="2" s="1"/>
  <c r="C272" i="2" s="1"/>
  <c r="C273" i="2" s="1"/>
  <c r="C274" i="2" s="1"/>
  <c r="C275" i="2" s="1"/>
  <c r="C276" i="2" s="1"/>
  <c r="C277" i="2" s="1"/>
  <c r="C278" i="2" s="1"/>
  <c r="C279" i="2" s="1"/>
  <c r="C280" i="2" s="1"/>
  <c r="C281" i="2" s="1"/>
  <c r="C282" i="2" s="1"/>
  <c r="C283" i="2" s="1"/>
  <c r="C284" i="2" s="1"/>
  <c r="C285" i="2" s="1"/>
  <c r="C286" i="2" s="1"/>
  <c r="C287" i="2" s="1"/>
  <c r="C288" i="2" s="1"/>
  <c r="C289" i="2" s="1"/>
  <c r="C290" i="2" s="1"/>
  <c r="C291" i="2" s="1"/>
  <c r="J5" i="2"/>
  <c r="J6" i="2" s="1"/>
  <c r="J7" i="2" s="1"/>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F297" i="2" l="1"/>
  <c r="K293" i="2"/>
  <c r="J35" i="2"/>
  <c r="J36" i="2" s="1"/>
  <c r="J37" i="2" s="1"/>
  <c r="J38" i="2" s="1"/>
  <c r="J39" i="2" s="1"/>
  <c r="J40" i="2" s="1"/>
  <c r="J41" i="2" s="1"/>
  <c r="J42" i="2" s="1"/>
  <c r="J43" i="2" s="1"/>
  <c r="J44" i="2" s="1"/>
  <c r="J45" i="2" s="1"/>
  <c r="J46" i="2" s="1"/>
  <c r="J47" i="2" s="1"/>
  <c r="J48" i="2" s="1"/>
  <c r="J49" i="2" s="1"/>
  <c r="J50" i="2" s="1"/>
  <c r="J51" i="2" s="1"/>
  <c r="J52" i="2" s="1"/>
  <c r="J53" i="2" s="1"/>
  <c r="J54" i="2" s="1"/>
  <c r="J55" i="2" s="1"/>
  <c r="J56" i="2" s="1"/>
  <c r="J57" i="2" s="1"/>
  <c r="J58" i="2" s="1"/>
  <c r="J59" i="2" s="1"/>
  <c r="J60" i="2" s="1"/>
  <c r="J61" i="2" s="1"/>
  <c r="J62" i="2" s="1"/>
  <c r="J63" i="2" s="1"/>
  <c r="J64" i="2" s="1"/>
  <c r="J65" i="2" s="1"/>
  <c r="J66" i="2" s="1"/>
  <c r="J67" i="2" s="1"/>
  <c r="J68" i="2" s="1"/>
  <c r="J69" i="2" s="1"/>
  <c r="J70" i="2" s="1"/>
  <c r="J71" i="2" s="1"/>
  <c r="J72" i="2" s="1"/>
  <c r="J73" i="2" s="1"/>
  <c r="J74" i="2" s="1"/>
  <c r="J75" i="2" s="1"/>
  <c r="J76" i="2" s="1"/>
  <c r="J77" i="2" s="1"/>
  <c r="J78" i="2" s="1"/>
  <c r="J79" i="2" s="1"/>
  <c r="J80" i="2" s="1"/>
  <c r="J81" i="2" s="1"/>
  <c r="J82" i="2" s="1"/>
  <c r="J83" i="2" s="1"/>
  <c r="J84" i="2" s="1"/>
  <c r="J85" i="2" s="1"/>
  <c r="J86" i="2" s="1"/>
  <c r="J87" i="2" s="1"/>
  <c r="J88" i="2" s="1"/>
  <c r="J89" i="2" s="1"/>
  <c r="J90" i="2" s="1"/>
  <c r="J91" i="2" s="1"/>
  <c r="J92" i="2" s="1"/>
  <c r="J93" i="2" s="1"/>
  <c r="J94" i="2" s="1"/>
  <c r="J95" i="2" s="1"/>
  <c r="J96" i="2" s="1"/>
  <c r="J97" i="2" s="1"/>
  <c r="J98" i="2" s="1"/>
  <c r="J99" i="2" s="1"/>
  <c r="J100" i="2" s="1"/>
  <c r="J101" i="2" s="1"/>
  <c r="J102" i="2" s="1"/>
  <c r="J103" i="2" s="1"/>
  <c r="J104" i="2" s="1"/>
  <c r="J105" i="2" s="1"/>
  <c r="J106" i="2" s="1"/>
  <c r="J107" i="2" s="1"/>
  <c r="J108" i="2" s="1"/>
  <c r="J109" i="2" s="1"/>
  <c r="J110" i="2" s="1"/>
  <c r="J111" i="2" s="1"/>
  <c r="J112" i="2" s="1"/>
  <c r="J113" i="2" s="1"/>
  <c r="J114" i="2" s="1"/>
  <c r="J115" i="2" s="1"/>
  <c r="J116" i="2" s="1"/>
  <c r="J117" i="2" s="1"/>
  <c r="J118" i="2" s="1"/>
  <c r="J119" i="2" s="1"/>
  <c r="J120" i="2" s="1"/>
  <c r="J121" i="2" s="1"/>
  <c r="J122" i="2" s="1"/>
  <c r="J123" i="2" s="1"/>
  <c r="J124" i="2" s="1"/>
  <c r="J125" i="2" s="1"/>
  <c r="J126" i="2" s="1"/>
  <c r="J127" i="2" s="1"/>
  <c r="J128" i="2" s="1"/>
  <c r="J129" i="2" s="1"/>
  <c r="J130" i="2" s="1"/>
  <c r="J131" i="2" s="1"/>
  <c r="J132" i="2" s="1"/>
  <c r="J133" i="2" s="1"/>
  <c r="J134" i="2" s="1"/>
  <c r="J135" i="2" s="1"/>
  <c r="J136" i="2" s="1"/>
  <c r="J137" i="2" s="1"/>
  <c r="J138" i="2" s="1"/>
  <c r="J139" i="2" s="1"/>
  <c r="J140" i="2" s="1"/>
  <c r="J141" i="2" s="1"/>
  <c r="J142" i="2" s="1"/>
  <c r="J143" i="2" s="1"/>
  <c r="J144" i="2" s="1"/>
  <c r="J145" i="2" s="1"/>
  <c r="J146" i="2" s="1"/>
  <c r="J147" i="2" s="1"/>
  <c r="J148" i="2" s="1"/>
  <c r="J149" i="2" s="1"/>
  <c r="J150" i="2" s="1"/>
  <c r="J151" i="2" s="1"/>
  <c r="J152" i="2" s="1"/>
  <c r="J153" i="2" s="1"/>
  <c r="J154" i="2" s="1"/>
  <c r="J155" i="2" s="1"/>
  <c r="J156" i="2" s="1"/>
  <c r="J157" i="2" s="1"/>
  <c r="J158" i="2" s="1"/>
  <c r="J159" i="2" s="1"/>
  <c r="J160" i="2" s="1"/>
  <c r="J161" i="2" s="1"/>
  <c r="J162" i="2" s="1"/>
  <c r="J163" i="2" s="1"/>
  <c r="J164" i="2" s="1"/>
  <c r="J165" i="2" s="1"/>
  <c r="J166" i="2" s="1"/>
  <c r="J167" i="2" s="1"/>
  <c r="J168" i="2" s="1"/>
  <c r="J169" i="2" s="1"/>
  <c r="J170" i="2" s="1"/>
  <c r="J171" i="2" s="1"/>
  <c r="J172" i="2" s="1"/>
  <c r="J173" i="2" s="1"/>
  <c r="J174" i="2" s="1"/>
  <c r="J175" i="2" s="1"/>
  <c r="J176" i="2" s="1"/>
  <c r="J177" i="2" s="1"/>
  <c r="J178" i="2" s="1"/>
  <c r="J179" i="2" s="1"/>
  <c r="J180" i="2" s="1"/>
  <c r="J181" i="2" s="1"/>
  <c r="J182" i="2" s="1"/>
  <c r="J183" i="2" s="1"/>
  <c r="J184" i="2" s="1"/>
  <c r="J185" i="2" s="1"/>
  <c r="J186" i="2" s="1"/>
  <c r="J187" i="2" s="1"/>
  <c r="J188" i="2" s="1"/>
  <c r="J189" i="2" s="1"/>
  <c r="J190" i="2" s="1"/>
  <c r="J191" i="2" s="1"/>
  <c r="J192" i="2" s="1"/>
  <c r="J193" i="2" s="1"/>
  <c r="J194" i="2" s="1"/>
  <c r="J195" i="2" s="1"/>
  <c r="J196" i="2" s="1"/>
  <c r="J197" i="2" s="1"/>
  <c r="J198" i="2" s="1"/>
  <c r="J199" i="2" s="1"/>
  <c r="J200" i="2" s="1"/>
  <c r="J201" i="2" s="1"/>
  <c r="J202" i="2" s="1"/>
  <c r="J203" i="2" s="1"/>
  <c r="J204" i="2" s="1"/>
  <c r="J205" i="2" s="1"/>
  <c r="J206" i="2" s="1"/>
  <c r="J207" i="2" s="1"/>
  <c r="J208" i="2" s="1"/>
  <c r="J209" i="2" s="1"/>
  <c r="J210" i="2" s="1"/>
  <c r="J211" i="2" s="1"/>
  <c r="J212" i="2" s="1"/>
  <c r="J213" i="2" s="1"/>
  <c r="J214" i="2" s="1"/>
  <c r="J215" i="2" s="1"/>
  <c r="J216" i="2" s="1"/>
  <c r="J217" i="2" s="1"/>
  <c r="J218" i="2" s="1"/>
  <c r="J219" i="2" s="1"/>
  <c r="J220" i="2" s="1"/>
  <c r="J221" i="2" s="1"/>
  <c r="J222" i="2" s="1"/>
  <c r="J223" i="2" s="1"/>
  <c r="J224" i="2" s="1"/>
  <c r="J225" i="2" s="1"/>
  <c r="J226" i="2" s="1"/>
  <c r="J227" i="2" s="1"/>
  <c r="J228" i="2" s="1"/>
  <c r="J229" i="2" s="1"/>
  <c r="J230" i="2" s="1"/>
  <c r="J231" i="2" s="1"/>
  <c r="J232" i="2" s="1"/>
  <c r="J233" i="2" s="1"/>
  <c r="J234" i="2" s="1"/>
  <c r="J235" i="2" s="1"/>
  <c r="J236" i="2" s="1"/>
  <c r="J237" i="2" s="1"/>
  <c r="J238" i="2" s="1"/>
  <c r="J239" i="2" s="1"/>
  <c r="J240" i="2" s="1"/>
  <c r="J241" i="2" s="1"/>
  <c r="J242" i="2" s="1"/>
  <c r="J243" i="2" s="1"/>
  <c r="J244" i="2" s="1"/>
  <c r="J245" i="2" s="1"/>
  <c r="J246" i="2" s="1"/>
  <c r="J247" i="2" s="1"/>
  <c r="J248" i="2" s="1"/>
  <c r="J249" i="2" s="1"/>
  <c r="J250" i="2" s="1"/>
  <c r="J251" i="2" s="1"/>
  <c r="J252" i="2" s="1"/>
  <c r="J253" i="2" s="1"/>
  <c r="J254" i="2" s="1"/>
  <c r="J255" i="2" s="1"/>
  <c r="J256" i="2" s="1"/>
  <c r="J257" i="2" s="1"/>
  <c r="J258" i="2" s="1"/>
  <c r="J259" i="2" s="1"/>
  <c r="J260" i="2" s="1"/>
  <c r="J261" i="2" s="1"/>
  <c r="G297" i="2" l="1"/>
  <c r="F306" i="2"/>
  <c r="E9" i="4" l="1"/>
  <c r="G306" i="2"/>
  <c r="I297" i="2"/>
  <c r="I306" i="2" s="1"/>
  <c r="S9" i="4" l="1"/>
  <c r="E19" i="4"/>
  <c r="G9" i="4"/>
  <c r="G19" i="4" s="1"/>
</calcChain>
</file>

<file path=xl/sharedStrings.xml><?xml version="1.0" encoding="utf-8"?>
<sst xmlns="http://schemas.openxmlformats.org/spreadsheetml/2006/main" count="1266" uniqueCount="515">
  <si>
    <t>s.no</t>
  </si>
  <si>
    <t>Start Node</t>
  </si>
  <si>
    <t>End Node</t>
  </si>
  <si>
    <t>Type of Road</t>
  </si>
  <si>
    <t>WIDTH OF EXCAVATION</t>
  </si>
  <si>
    <t>Dia of pipe (MM)</t>
  </si>
  <si>
    <t>Pipe Length (M)</t>
  </si>
  <si>
    <t>CUMMULATIVE</t>
  </si>
  <si>
    <t>J86</t>
  </si>
  <si>
    <t>J87</t>
  </si>
  <si>
    <t>B.T ROAD</t>
  </si>
  <si>
    <t>J106</t>
  </si>
  <si>
    <t>J116</t>
  </si>
  <si>
    <t>J127</t>
  </si>
  <si>
    <t>J136</t>
  </si>
  <si>
    <t>J117</t>
  </si>
  <si>
    <t>J156</t>
  </si>
  <si>
    <t>J290</t>
  </si>
  <si>
    <t>CULVERT</t>
  </si>
  <si>
    <t>J291</t>
  </si>
  <si>
    <t>J292</t>
  </si>
  <si>
    <t>J289</t>
  </si>
  <si>
    <t>BRICK ROAD</t>
  </si>
  <si>
    <t>J305</t>
  </si>
  <si>
    <t>J297</t>
  </si>
  <si>
    <t>J298</t>
  </si>
  <si>
    <t>J304</t>
  </si>
  <si>
    <t>J272</t>
  </si>
  <si>
    <t>J310</t>
  </si>
  <si>
    <t>J320</t>
  </si>
  <si>
    <t>J322</t>
  </si>
  <si>
    <t>J324</t>
  </si>
  <si>
    <t>J323</t>
  </si>
  <si>
    <t>J307</t>
  </si>
  <si>
    <t>J130</t>
  </si>
  <si>
    <t>J126</t>
  </si>
  <si>
    <t>J199</t>
  </si>
  <si>
    <t>J221</t>
  </si>
  <si>
    <t>J230</t>
  </si>
  <si>
    <t>J221(1)</t>
  </si>
  <si>
    <t>J228</t>
  </si>
  <si>
    <t>J201</t>
  </si>
  <si>
    <t>J204</t>
  </si>
  <si>
    <t>J239</t>
  </si>
  <si>
    <t>J237</t>
  </si>
  <si>
    <t>J238</t>
  </si>
  <si>
    <t>J236</t>
  </si>
  <si>
    <t>J226</t>
  </si>
  <si>
    <t>J101</t>
  </si>
  <si>
    <t>J100</t>
  </si>
  <si>
    <t>J92</t>
  </si>
  <si>
    <t>J79</t>
  </si>
  <si>
    <t>J80</t>
  </si>
  <si>
    <t>J82</t>
  </si>
  <si>
    <t>J52</t>
  </si>
  <si>
    <t>J53</t>
  </si>
  <si>
    <t>J40</t>
  </si>
  <si>
    <t>J41</t>
  </si>
  <si>
    <t>J81</t>
  </si>
  <si>
    <t>J103</t>
  </si>
  <si>
    <t>J103(1)</t>
  </si>
  <si>
    <t>J103(2)</t>
  </si>
  <si>
    <t>J104</t>
  </si>
  <si>
    <t>J124</t>
  </si>
  <si>
    <t>J125</t>
  </si>
  <si>
    <t>J72</t>
  </si>
  <si>
    <t>J51</t>
  </si>
  <si>
    <t>J37</t>
  </si>
  <si>
    <t>J73</t>
  </si>
  <si>
    <t>J84</t>
  </si>
  <si>
    <t>J88</t>
  </si>
  <si>
    <t>J93</t>
  </si>
  <si>
    <t>J179</t>
  </si>
  <si>
    <t>J183</t>
  </si>
  <si>
    <t>J185</t>
  </si>
  <si>
    <t>J187</t>
  </si>
  <si>
    <t>J184</t>
  </si>
  <si>
    <t>J181</t>
  </si>
  <si>
    <t>J198</t>
  </si>
  <si>
    <t>J202</t>
  </si>
  <si>
    <t>J209</t>
  </si>
  <si>
    <t>J197</t>
  </si>
  <si>
    <t>J198(1)</t>
  </si>
  <si>
    <t>J197(1)</t>
  </si>
  <si>
    <t>J191</t>
  </si>
  <si>
    <t>J193</t>
  </si>
  <si>
    <t>J207</t>
  </si>
  <si>
    <t>J213</t>
  </si>
  <si>
    <t>J212</t>
  </si>
  <si>
    <t>J220</t>
  </si>
  <si>
    <t>J222</t>
  </si>
  <si>
    <t>J225</t>
  </si>
  <si>
    <t>J223</t>
  </si>
  <si>
    <t>J150</t>
  </si>
  <si>
    <t>J114</t>
  </si>
  <si>
    <t>J83</t>
  </si>
  <si>
    <t>J33</t>
  </si>
  <si>
    <t>J68</t>
  </si>
  <si>
    <t>J64</t>
  </si>
  <si>
    <t>J78</t>
  </si>
  <si>
    <t>J111</t>
  </si>
  <si>
    <t>J294</t>
  </si>
  <si>
    <t>J308</t>
  </si>
  <si>
    <t>J138</t>
  </si>
  <si>
    <t>J158</t>
  </si>
  <si>
    <t>J169</t>
  </si>
  <si>
    <t>J176</t>
  </si>
  <si>
    <t>J177</t>
  </si>
  <si>
    <t>J26</t>
  </si>
  <si>
    <t>J139</t>
  </si>
  <si>
    <t>J142</t>
  </si>
  <si>
    <t>J146</t>
  </si>
  <si>
    <t>j266</t>
  </si>
  <si>
    <t>j261</t>
  </si>
  <si>
    <t xml:space="preserve">j261 </t>
  </si>
  <si>
    <t>j259</t>
  </si>
  <si>
    <t>BOE road</t>
  </si>
  <si>
    <t>CC road</t>
  </si>
  <si>
    <t>j260</t>
  </si>
  <si>
    <t>j265</t>
  </si>
  <si>
    <t>j277</t>
  </si>
  <si>
    <t>BOE</t>
  </si>
  <si>
    <t>j280</t>
  </si>
  <si>
    <t>j285</t>
  </si>
  <si>
    <t>j286</t>
  </si>
  <si>
    <t>j269</t>
  </si>
  <si>
    <t>j295</t>
  </si>
  <si>
    <t>j257</t>
  </si>
  <si>
    <t>j258</t>
  </si>
  <si>
    <t>j274</t>
  </si>
  <si>
    <t>j666</t>
  </si>
  <si>
    <t>j245</t>
  </si>
  <si>
    <t>j240</t>
  </si>
  <si>
    <t>j246</t>
  </si>
  <si>
    <t>j247</t>
  </si>
  <si>
    <t>j249</t>
  </si>
  <si>
    <t>j251</t>
  </si>
  <si>
    <t>j326</t>
  </si>
  <si>
    <t>j328</t>
  </si>
  <si>
    <t>j331</t>
  </si>
  <si>
    <t>j332</t>
  </si>
  <si>
    <t>j333</t>
  </si>
  <si>
    <t>j335</t>
  </si>
  <si>
    <t>j337</t>
  </si>
  <si>
    <t>j329</t>
  </si>
  <si>
    <t>j324</t>
  </si>
  <si>
    <t>BT road</t>
  </si>
  <si>
    <t>j307</t>
  </si>
  <si>
    <t>j316</t>
  </si>
  <si>
    <t>BT raod</t>
  </si>
  <si>
    <t>j322</t>
  </si>
  <si>
    <t>j321</t>
  </si>
  <si>
    <t>j313</t>
  </si>
  <si>
    <t>j304</t>
  </si>
  <si>
    <t>j272</t>
  </si>
  <si>
    <t>j270</t>
  </si>
  <si>
    <t>j220</t>
  </si>
  <si>
    <t>j267</t>
  </si>
  <si>
    <t>j241</t>
  </si>
  <si>
    <t>j242</t>
  </si>
  <si>
    <t>j298</t>
  </si>
  <si>
    <t>j301</t>
  </si>
  <si>
    <t>j302</t>
  </si>
  <si>
    <t>j297</t>
  </si>
  <si>
    <t>j296</t>
  </si>
  <si>
    <t>j279</t>
  </si>
  <si>
    <t>j289</t>
  </si>
  <si>
    <t>j283</t>
  </si>
  <si>
    <t>j287</t>
  </si>
  <si>
    <t>j299</t>
  </si>
  <si>
    <t>j310</t>
  </si>
  <si>
    <t>j311</t>
  </si>
  <si>
    <t>j308</t>
  </si>
  <si>
    <t>j309</t>
  </si>
  <si>
    <t>j52</t>
  </si>
  <si>
    <t>j3</t>
  </si>
  <si>
    <t>j79</t>
  </si>
  <si>
    <t>j56</t>
  </si>
  <si>
    <t>j78</t>
  </si>
  <si>
    <t>j1</t>
  </si>
  <si>
    <t>j2</t>
  </si>
  <si>
    <t>j4</t>
  </si>
  <si>
    <t>j6</t>
  </si>
  <si>
    <t>j20</t>
  </si>
  <si>
    <t>j41</t>
  </si>
  <si>
    <t>j38</t>
  </si>
  <si>
    <t>j39</t>
  </si>
  <si>
    <t>j54</t>
  </si>
  <si>
    <t>j81</t>
  </si>
  <si>
    <t>j64</t>
  </si>
  <si>
    <t>j61</t>
  </si>
  <si>
    <t>j55</t>
  </si>
  <si>
    <t>interlock</t>
  </si>
  <si>
    <t>j33</t>
  </si>
  <si>
    <t>j32</t>
  </si>
  <si>
    <t>j30</t>
  </si>
  <si>
    <t>j28a</t>
  </si>
  <si>
    <t>j28b</t>
  </si>
  <si>
    <t>j26</t>
  </si>
  <si>
    <t>j21</t>
  </si>
  <si>
    <t>j24</t>
  </si>
  <si>
    <t>j29</t>
  </si>
  <si>
    <t>j31</t>
  </si>
  <si>
    <t>j24a</t>
  </si>
  <si>
    <t>j24b</t>
  </si>
  <si>
    <t>j18</t>
  </si>
  <si>
    <t>j17</t>
  </si>
  <si>
    <t>j12</t>
  </si>
  <si>
    <t>j19</t>
  </si>
  <si>
    <t>j51</t>
  </si>
  <si>
    <t>j22</t>
  </si>
  <si>
    <t>j23</t>
  </si>
  <si>
    <t>j16</t>
  </si>
  <si>
    <t>j16a</t>
  </si>
  <si>
    <t>j16b</t>
  </si>
  <si>
    <t>j14</t>
  </si>
  <si>
    <t>j13</t>
  </si>
  <si>
    <t>j15</t>
  </si>
  <si>
    <t>j37</t>
  </si>
  <si>
    <t>j48</t>
  </si>
  <si>
    <t>j44</t>
  </si>
  <si>
    <t>j47</t>
  </si>
  <si>
    <t>j42</t>
  </si>
  <si>
    <t>j43</t>
  </si>
  <si>
    <t>j43a</t>
  </si>
  <si>
    <t>j43b</t>
  </si>
  <si>
    <t>j73</t>
  </si>
  <si>
    <t>j57</t>
  </si>
  <si>
    <t>j58</t>
  </si>
  <si>
    <t>j59</t>
  </si>
  <si>
    <t>j88</t>
  </si>
  <si>
    <t>j102</t>
  </si>
  <si>
    <t>j97</t>
  </si>
  <si>
    <t>j107</t>
  </si>
  <si>
    <t>j108</t>
  </si>
  <si>
    <t>j110</t>
  </si>
  <si>
    <t>j109</t>
  </si>
  <si>
    <t>j130</t>
  </si>
  <si>
    <t>j149</t>
  </si>
  <si>
    <t>j155</t>
  </si>
  <si>
    <t>j151</t>
  </si>
  <si>
    <t>j165</t>
  </si>
  <si>
    <t>j154</t>
  </si>
  <si>
    <t>j170</t>
  </si>
  <si>
    <t>j175</t>
  </si>
  <si>
    <t>j206</t>
  </si>
  <si>
    <t>j214</t>
  </si>
  <si>
    <t>j234</t>
  </si>
  <si>
    <t>j235</t>
  </si>
  <si>
    <t>j111</t>
  </si>
  <si>
    <t>j112</t>
  </si>
  <si>
    <t>j120</t>
  </si>
  <si>
    <t>j126</t>
  </si>
  <si>
    <t>j132</t>
  </si>
  <si>
    <t>j129</t>
  </si>
  <si>
    <t>j89</t>
  </si>
  <si>
    <t>j11</t>
  </si>
  <si>
    <t>j9</t>
  </si>
  <si>
    <t>j7</t>
  </si>
  <si>
    <t>j8</t>
  </si>
  <si>
    <t>j34</t>
  </si>
  <si>
    <t>j40</t>
  </si>
  <si>
    <t>j63</t>
  </si>
  <si>
    <t>j65</t>
  </si>
  <si>
    <t>j69</t>
  </si>
  <si>
    <t>j71</t>
  </si>
  <si>
    <t>j75</t>
  </si>
  <si>
    <t>j70</t>
  </si>
  <si>
    <t>j176</t>
  </si>
  <si>
    <t>j196</t>
  </si>
  <si>
    <t>j158</t>
  </si>
  <si>
    <t>j192</t>
  </si>
  <si>
    <t>j125</t>
  </si>
  <si>
    <t>j150</t>
  </si>
  <si>
    <t>j199</t>
  </si>
  <si>
    <t>j210</t>
  </si>
  <si>
    <t>j226</t>
  </si>
  <si>
    <t>j222</t>
  </si>
  <si>
    <t>j223</t>
  </si>
  <si>
    <t>j224</t>
  </si>
  <si>
    <t>j217</t>
  </si>
  <si>
    <t>j139</t>
  </si>
  <si>
    <t>j144</t>
  </si>
  <si>
    <t>j145</t>
  </si>
  <si>
    <t>j146</t>
  </si>
  <si>
    <t>j236</t>
  </si>
  <si>
    <t>j254</t>
  </si>
  <si>
    <t>Abstract (Bill Breakup)</t>
  </si>
  <si>
    <t>Dia of Pipe</t>
  </si>
  <si>
    <t>WO/DPR Qty's</t>
  </si>
  <si>
    <t>Laying, Jointing, Backfilling - 60%</t>
  </si>
  <si>
    <t>Gap Closing- 5%</t>
  </si>
  <si>
    <t>Hydro Test - 15%</t>
  </si>
  <si>
    <t>FHTC Stretch - 10%</t>
  </si>
  <si>
    <t>Laying Up to Date</t>
  </si>
  <si>
    <t>Laying Qty Billed up to Date</t>
  </si>
  <si>
    <t>Qty Billed Up to Previous</t>
  </si>
  <si>
    <t xml:space="preserve">This Bill Qty (Laying) </t>
  </si>
  <si>
    <t>GAP Closing Billed Qty up to Date</t>
  </si>
  <si>
    <t>GAP Closing Qty Up to Previous</t>
  </si>
  <si>
    <t xml:space="preserve">This Bill Qty (GAP Closing) </t>
  </si>
  <si>
    <t>Hydro Test Qty Billed up to Date</t>
  </si>
  <si>
    <t>Hydro Test Qty Up to Previous</t>
  </si>
  <si>
    <t xml:space="preserve">This Bill Qty (Hydro Test ) </t>
  </si>
  <si>
    <t>FHTC Stretch Qty Billed  up to Date</t>
  </si>
  <si>
    <t>FHTC Stretch Qty Billed Up to Previous</t>
  </si>
  <si>
    <t xml:space="preserve">This Bill Qty (FHTC Stretch Billed ) </t>
  </si>
  <si>
    <t>63 mm HDPE</t>
  </si>
  <si>
    <t>75 mm HDPE</t>
  </si>
  <si>
    <t>90 mm HDPE</t>
  </si>
  <si>
    <t>110mm HDPE</t>
  </si>
  <si>
    <t>125mm HDPE</t>
  </si>
  <si>
    <t>140mm HDPE</t>
  </si>
  <si>
    <t>160mm HDPE</t>
  </si>
  <si>
    <t>180mm HDPE</t>
  </si>
  <si>
    <t>200mm HDPE</t>
  </si>
  <si>
    <t>Sub Total =</t>
  </si>
  <si>
    <t xml:space="preserve">                                                                                                 </t>
  </si>
  <si>
    <t xml:space="preserve">Sub-Contractor                Site Engineer                (Sr.Eng/ DY.M-SMX )                 (Dy.M-PMX )                   AGM                Project Incharge </t>
  </si>
  <si>
    <t xml:space="preserve">POWER MECH PROJECTS.LIMITED </t>
  </si>
  <si>
    <t>FHTC</t>
  </si>
  <si>
    <t>RURAL WATER SUPPLY PROJECT UNDER JJM, UP - PRAYAGRAJ</t>
  </si>
  <si>
    <t>Reconciliation Statement - Issued  Vs Certification Qty.</t>
  </si>
  <si>
    <t>Contractor Name-RAMPRAV CONSTRUCTION</t>
  </si>
  <si>
    <t>MONTH:</t>
  </si>
  <si>
    <t>Block:</t>
  </si>
  <si>
    <t>mangraura</t>
  </si>
  <si>
    <t>ABC Limited</t>
  </si>
  <si>
    <t>BILL NO:</t>
  </si>
  <si>
    <t>GP:</t>
  </si>
  <si>
    <t>UTRAS</t>
  </si>
  <si>
    <t>Sl NO</t>
  </si>
  <si>
    <t>Description</t>
  </si>
  <si>
    <t>Units</t>
  </si>
  <si>
    <t xml:space="preserve">Balance Qty </t>
  </si>
  <si>
    <t>SAP Entry</t>
  </si>
  <si>
    <t>Remarks</t>
  </si>
  <si>
    <t>Upto date Consumption</t>
  </si>
  <si>
    <t>Total Issued Qty</t>
  </si>
  <si>
    <t>Cumulative Consumption</t>
  </si>
  <si>
    <t xml:space="preserve">Upto Pre Consumed Qty </t>
  </si>
  <si>
    <t xml:space="preserve">This Bill Consumed Qty </t>
  </si>
  <si>
    <t>GP</t>
  </si>
  <si>
    <t>Total Consumption upto This Bill</t>
  </si>
  <si>
    <t>Entry Qty</t>
  </si>
  <si>
    <t>A</t>
  </si>
  <si>
    <t>HDPE Pipe :-</t>
  </si>
  <si>
    <t>BLOCK</t>
  </si>
  <si>
    <t>HDPE PIPE-63MM,PN-6,CLASS:PE-100,IS:4984</t>
  </si>
  <si>
    <t>Rmt</t>
  </si>
  <si>
    <t>HDPE PIPE-75MM,PN-6,CLASS:PE-100</t>
  </si>
  <si>
    <t>HDPE PIPE-90MM,PN-6,CLASS:PE-100</t>
  </si>
  <si>
    <t>HDPE PIPE-110MM,PN-6,CLASS:PE-100</t>
  </si>
  <si>
    <t>HDPE PIPE-125MM,PN-6,CLASS:PE-100,IS4984</t>
  </si>
  <si>
    <t>HDPE PIPE-140MM,PN-6,CLASS:PE-100,IS4984</t>
  </si>
  <si>
    <t>HDPE PIPE-160MM,PN-6,CLASS:PE-100</t>
  </si>
  <si>
    <t>HDPE PIPE-200MM,PN-6,CLASS:PE-100,IS4984</t>
  </si>
  <si>
    <t>DI PIPE-Ø200MM , K7,IS:8329</t>
  </si>
  <si>
    <t>HDPE PIPE-250MM,PN-6,CLASS:PE-100,IS4984</t>
  </si>
  <si>
    <t>Total Qty In ( Rmt ) =</t>
  </si>
  <si>
    <t>B</t>
  </si>
  <si>
    <t>Specials  :-</t>
  </si>
  <si>
    <t>Equal Tee</t>
  </si>
  <si>
    <t>HDPE-63X63X63MM,PN-6,R-TEE,CLASS:PE-100</t>
  </si>
  <si>
    <t>Nos</t>
  </si>
  <si>
    <t>HDPE-75X75X75MM,PN-6,R-TEE,CLASS:PE-100</t>
  </si>
  <si>
    <t>HDPE-90X90X90MM,PN-6,R-TEE,CLASS:PE-100</t>
  </si>
  <si>
    <t>HDPE-110X110X110MM,PN-6,R-TEE,CL:PE-100</t>
  </si>
  <si>
    <t>HDPE 125mm X 125mm X 125mm PN6 TEE PE100</t>
  </si>
  <si>
    <t>HDPE-140X140X140MM,PN-6,R-TEE,CL:PE-100</t>
  </si>
  <si>
    <t>HDPE-160X160X160MM,PN-6,R-TEE,CL:PE-100</t>
  </si>
  <si>
    <t>HDPE 200X200X200 MM, PN-6, R-TEE, CLASS:</t>
  </si>
  <si>
    <t>C</t>
  </si>
  <si>
    <t>Branch TEE</t>
  </si>
  <si>
    <t>HDPE BRANCH TEE 63MM X 63MM X 50MM</t>
  </si>
  <si>
    <t>HDPE 75MM X 75MM X 50MM PN6 TEE PE100</t>
  </si>
  <si>
    <t>HDPE 75mm X 75mm X 63mm PN6 TEE PE100</t>
  </si>
  <si>
    <t>HDPE 90mm X 90mm X 50mm PN6 TEE PE100</t>
  </si>
  <si>
    <t>HDPE 90mm X 90mm X 63mm, PN6 TEE PE100</t>
  </si>
  <si>
    <t>HDPE 90mm X 90mm X 75mm PN6 TEE PE100</t>
  </si>
  <si>
    <t>HDPE 110mm X 110mm X 50mm PN6 TEE PE100</t>
  </si>
  <si>
    <t>HDPE 110mm X 110mm X 63mm PN6 TEE PE100</t>
  </si>
  <si>
    <t>HDPE 110mm X 110mm X 75mm PN6 TEE PE100</t>
  </si>
  <si>
    <t>HDPE 110mm X 110mm X 90mm PN6 TEE PE100</t>
  </si>
  <si>
    <t>HDPE 125mm X 125mm X 50mm PN6 TEE PE100</t>
  </si>
  <si>
    <t>HDPE 125mm X 125mm X 63mm PN6 TEE PE100</t>
  </si>
  <si>
    <t>HDPE 125mm X 125mm X 75mm PN6 TEE PE100</t>
  </si>
  <si>
    <t>HDPE 125mm X 125mm X 90mm PN6 TEE PE100</t>
  </si>
  <si>
    <t>HDPE 125mm X 125mm X 110mm PN6 TEE PE100</t>
  </si>
  <si>
    <t>HDPE Branch TEE 140mm X 140mm X 50mm</t>
  </si>
  <si>
    <t>HDPE 140mm X 140mm X 63mm PN6 TEE PE100</t>
  </si>
  <si>
    <t>HDPE 140mm X 140mm X 75mm PN6 TEE PE100</t>
  </si>
  <si>
    <t>HDPE 140mm X 140mm X 110mm PN6 TEE PE100</t>
  </si>
  <si>
    <t>HDPE Branch TEE 140mm X 140mm X 125mm</t>
  </si>
  <si>
    <t>HDPE-140X90X140MM,PN-6,R-TEE,CL:PE-100</t>
  </si>
  <si>
    <t>HDPE 160mm X 160mm X 50mm PN6 TEE PE100</t>
  </si>
  <si>
    <t>HDPE 160mm X 160mm  X 63mm PN6 TEE PE100</t>
  </si>
  <si>
    <t>HDPE 160mm X 160mm X 75mm PN6 TEE PE100</t>
  </si>
  <si>
    <t>HDPE 160mm X 160mm X 90mm PN6 TEE PE100</t>
  </si>
  <si>
    <t>HDPE-160X110X160MM,PN-6,R-TEE,CL:PE-100</t>
  </si>
  <si>
    <t>HDPE 160mm X 160mm X 125mm PN6 TEE PE100</t>
  </si>
  <si>
    <t>HDPE 200mm X 200mm X 63mm PN6 TEE PE100</t>
  </si>
  <si>
    <t>HDPE 200X75X200 MM, PN-6, R-TEE, CLASS:P</t>
  </si>
  <si>
    <t>HDPE 200X90X200 MM, PN-6, R-TEE, CLASS:P</t>
  </si>
  <si>
    <t>HDPE 200mm X 200mm X 110mm PN6 TEE PE100</t>
  </si>
  <si>
    <t>HDPE 200mm X 200mm X 160mm PN6 TEE PE100</t>
  </si>
  <si>
    <t>HDPE 250mm X 250mm X 90mm PN6 TEE PE100</t>
  </si>
  <si>
    <t>D</t>
  </si>
  <si>
    <t>4 Way Tee</t>
  </si>
  <si>
    <t>HDPE 63MM ,PN6 ,CROSS TEE ,CLASS:PE100</t>
  </si>
  <si>
    <t>HDPE 75MM ,PN6 ,CROSS TEE ,CLASS:PE100</t>
  </si>
  <si>
    <t>HDPE 90MM ,PN6 ,CROSS TEE ,CLASS:PE100</t>
  </si>
  <si>
    <t>HDPE 110MM ,PN6 ,CROSS TEE ,CLASS:PE100</t>
  </si>
  <si>
    <t>HDPE125MM,PN6,4WAY CROSS FITTING,CLPE100</t>
  </si>
  <si>
    <t>HDPE 140MM ,PN6 ,CROSS TEE ,CLASS:PE100</t>
  </si>
  <si>
    <t>HDPE 160MM ,PN6 ,CROSS TEE ,CLASS:PE100</t>
  </si>
  <si>
    <t>HDPE200MM ,PN6 ,CROSS TEE ,CLASS:PE100</t>
  </si>
  <si>
    <t>Total Qty In ( No's ) =</t>
  </si>
  <si>
    <t>E</t>
  </si>
  <si>
    <t>Reducers</t>
  </si>
  <si>
    <t>HDPE-75MM,PN6, 63MM,ENLARGER,CLASS:PE100</t>
  </si>
  <si>
    <t>HDPE-90MM,PN6, 63MM,ENLARGER,CLASS:PE100</t>
  </si>
  <si>
    <t>HDPE-90MM,PN6, 75MM,ENLARGER,CLASS:PE100</t>
  </si>
  <si>
    <t>HDPE-110MM,PN6,63MM,ENLARGER,CLASS:PE100</t>
  </si>
  <si>
    <t>HDPE-110MM,PN6,75MM,ENLARGER,CLASS:PE100</t>
  </si>
  <si>
    <t>HDPE-110MM,PN6,90MM,ENLARGER,CLASS:PE100</t>
  </si>
  <si>
    <t>HDPE-125MM,PN6, 63MM Reducer PE100</t>
  </si>
  <si>
    <t>HDPE-125MM,PN6, 75MM Reducer PE100</t>
  </si>
  <si>
    <t>HDPE-125MM,PN6, 90MM Reducer PE100</t>
  </si>
  <si>
    <t>HDPE-125MM,PN6, 110MM Reducer PE100</t>
  </si>
  <si>
    <t>HDPE-140MM,PN6,63MM,ENLARGER,CL:PE100</t>
  </si>
  <si>
    <t>HDPE-140MM,PN6, 75MM Reducer PE100</t>
  </si>
  <si>
    <t>HDPE-140MM,PN6,90MM,ENLARGER,CL:PE100</t>
  </si>
  <si>
    <t>HDPE-140MM,PN6,110MM,ENLARGER,CL:PE100</t>
  </si>
  <si>
    <t>HDPE-140MM,PN6,125MM,ENLARGER,CL:PE100</t>
  </si>
  <si>
    <t>HDPE-160MM,PN6,63MM Reducer PE100</t>
  </si>
  <si>
    <t>HDPE-160MM,PN6,75MM Reducer PE100</t>
  </si>
  <si>
    <t>HDPE-160MM,PN6,90MM Reducer PE100</t>
  </si>
  <si>
    <t>HDPE-160MM,PN6,110MM,ENLARGER,CL:PE100</t>
  </si>
  <si>
    <t>HDPE-160MM,PN6, 125MM Reducer PE100</t>
  </si>
  <si>
    <t>HDPE-160MM,PN6,140MM,ENLARGER,CL:PE100</t>
  </si>
  <si>
    <t>HDPE-200MM,PN6,75MM Reducer PE100</t>
  </si>
  <si>
    <t>HDPE-200MM,PN6,90MM,ENLARGER,CLASS:PE100</t>
  </si>
  <si>
    <t>HDPE-200MM,PN6,110MM Reducer PE100</t>
  </si>
  <si>
    <t>HDPE-200MM,PN6,140MM,ENLARGER,CL:PE100</t>
  </si>
  <si>
    <t>HDPE-200MM,PN6,160MM,ENLARGER,CL:PE100</t>
  </si>
  <si>
    <t>HDPE-200MM,PN6,63MM,ENLARGER,CLASS:PE100</t>
  </si>
  <si>
    <t>HDPE Reducer 200mm X 125mm</t>
  </si>
  <si>
    <t>F</t>
  </si>
  <si>
    <t>Bends 45 Degree</t>
  </si>
  <si>
    <t>HDPE BEND-63MM,PN6 45DEG PE100</t>
  </si>
  <si>
    <t>HDPE BEND-90MM, PN6 45DEG PE100</t>
  </si>
  <si>
    <t>HDPE BEND-110MM, PN6 45DEG PE100</t>
  </si>
  <si>
    <t>HDPE BEND-75MM,PN6 45DEG PE100</t>
  </si>
  <si>
    <t>HDPE BEND-125MM,PN-6,90DEG,CLASS:PE-100</t>
  </si>
  <si>
    <t>HDPE BEND-125MM, PN6 45DEG PE100</t>
  </si>
  <si>
    <t>HDPE BEND-140MM,PN-6,45DEG,CLASS:PE-100</t>
  </si>
  <si>
    <t>HDPE BEND-160MM,PN-6,45DEG,CLASS:PE-100</t>
  </si>
  <si>
    <t>G</t>
  </si>
  <si>
    <t>Bends 90Degree</t>
  </si>
  <si>
    <t>HDPE BEND-63MM,PN-6,90DEG,CLASS:PE-100</t>
  </si>
  <si>
    <t>HDPE BEND-75MM,PN-6,90DEG,CLASS:PE-100</t>
  </si>
  <si>
    <t>HDPE BEND-90MM,PN-6,90DEG,CLASS:PE-100</t>
  </si>
  <si>
    <t>HDPE BEND-110MM,PN-6,90DEG,CLASS:PE-100</t>
  </si>
  <si>
    <t>HDPE BEND-140MM,PN-6,90DEG,CLASS:PE-100</t>
  </si>
  <si>
    <t>HDPE BEND-160MM,PN-6,90DEG,CLASS:PE-100</t>
  </si>
  <si>
    <t>HDPE BEND-200MM,PN-6,90DEG,CLASS:PE-100</t>
  </si>
  <si>
    <t>H</t>
  </si>
  <si>
    <t xml:space="preserve">End Caps </t>
  </si>
  <si>
    <t>HDPE-63MM,PN6,END CAP,CLASS:PE100</t>
  </si>
  <si>
    <t>HDPE-75MM,PN6,END CAP,CLASS:PE100</t>
  </si>
  <si>
    <t>HDPE-90MM,PN6,END CAP,CLASS:PE100</t>
  </si>
  <si>
    <t>HDPE-110MM,PN6,END CAP,CLASS:PE100</t>
  </si>
  <si>
    <t>HDPE-140MM,PN6,END CAP,CLASS:PE100</t>
  </si>
  <si>
    <t>GI PIPE-15MM</t>
  </si>
  <si>
    <t>MDPE PIPE-20MM</t>
  </si>
  <si>
    <t>BRASS TAP</t>
  </si>
  <si>
    <t>PP CLAMP SADLLE-63MM</t>
  </si>
  <si>
    <t>PP CLAMP SADDLE-75MM</t>
  </si>
  <si>
    <t>PP CLAMP SADLLE-90MM</t>
  </si>
  <si>
    <t>PP CLAMP SADDLE-140MM</t>
  </si>
  <si>
    <t>PP CLAMP SADDLE-160MM</t>
  </si>
  <si>
    <t>PP CLAMP SADDLE-200MM</t>
  </si>
  <si>
    <t>PP CLAMP SADDLE 125MM WITH M8 FASTNERS</t>
  </si>
  <si>
    <t>PP CLAMP SADLLE-110MM</t>
  </si>
  <si>
    <t>G.I ELBOW 15 MM</t>
  </si>
  <si>
    <t>GI SOCKET-15MM</t>
  </si>
  <si>
    <t>WALL MOUNT SADDLE GI PIPE-15MM</t>
  </si>
  <si>
    <t>15MM GI NIPPLE - 0.3MTR LENGTH</t>
  </si>
  <si>
    <t>15MM GI NIPPLE - 0.5MTR LENGTH</t>
  </si>
  <si>
    <t>20MM MDPE COMPRESSION ELBOW</t>
  </si>
  <si>
    <t>SS FLOW CONTROL VAlVE</t>
  </si>
  <si>
    <t>MDPE FEMLE THREADED ASSEMBLY-20MM</t>
  </si>
  <si>
    <t>MDPE ELBOW-20MM</t>
  </si>
  <si>
    <t>TEFLAN TAPE</t>
  </si>
  <si>
    <t xml:space="preserve">Sub Contractor                       Site Engineer                    Block incharge                    AGM                            DM PMX                         Project Incharge </t>
  </si>
  <si>
    <t>ENTRY NO:</t>
  </si>
  <si>
    <t>MANGRAURA</t>
  </si>
  <si>
    <t>Consumption Details  (Node/Junction)</t>
  </si>
  <si>
    <t>Total Consumed upto Date</t>
  </si>
  <si>
    <t>j86,136,63</t>
  </si>
  <si>
    <t>j140,142,146,150,199,199(1),210</t>
  </si>
  <si>
    <t>j52,56,126</t>
  </si>
  <si>
    <t>j56,56,63</t>
  </si>
  <si>
    <t>82,100,292,311,309,306,312,323,302,300,279,282,314,53,76,72,70,67,66</t>
  </si>
  <si>
    <t>sept</t>
  </si>
  <si>
    <t>j80,79,101,117,122,290,291,320,321,322,299,301,304,296,71,69,65,81,64,38,68,32,29,24,30,36,49,57,58,22,13,14,93,95,108,103,160,159,163,185,197,207,196,207,209,217,219,223</t>
  </si>
  <si>
    <t>j111,118,120,136,156,308,305,297,52,126,</t>
  </si>
  <si>
    <t>j158,104,226</t>
  </si>
  <si>
    <t>j259,j266,j274,j139</t>
  </si>
  <si>
    <t>j78,j3</t>
  </si>
  <si>
    <t>j158,j104</t>
  </si>
  <si>
    <t>sep</t>
  </si>
  <si>
    <t>Contractor Name-RAMPRAV CONTRACTOR</t>
  </si>
  <si>
    <t>UTRAS(JMR) BLOCK-MANGRAURA   AGENCY-RAMPRABAV CONTRACTOR</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</si>
</sst>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 #,##0_ ;_ * \-#,##0_ ;_ * &quot;-&quot;_ ;_ @_ "/>
    <numFmt numFmtId="43" formatCode="_ * #,##0.00_ ;_ * \-#,##0.00_ ;_ * &quot;-&quot;??_ ;_ @_ "/>
    <numFmt numFmtId="164" formatCode="_ * #,##0.00_ ;_ * \-#,##0.00_ ;_ * &quot;-&quot;_ ;_ @_ "/>
    <numFmt numFmtId="165" formatCode="0.000"/>
    <numFmt numFmtId="166" formatCode="_ * #,##0.000_ ;_ * \-#,##0.000_ ;_ * &quot;-&quot;??_ ;_ @_ "/>
  </numFmts>
  <fonts count="41">
    <font>
      <sz val="11"/>
      <color theme="1"/>
      <name val="Calibri"/>
      <family val="2"/>
      <scheme val="minor"/>
    </font>
    <font>
      <sz val="11"/>
      <color theme="1"/>
      <name val="Calibri"/>
      <family val="2"/>
      <scheme val="minor"/>
    </font>
    <font>
      <sz val="11"/>
      <color theme="1"/>
      <name val="Calibri"/>
      <charset val="134"/>
      <scheme val="minor"/>
    </font>
    <font>
      <b/>
      <sz val="14"/>
      <color theme="1"/>
      <name val="Calibri"/>
      <family val="2"/>
      <scheme val="minor"/>
    </font>
    <font>
      <b/>
      <sz val="12"/>
      <color theme="1"/>
      <name val="Cambria"/>
      <family val="1"/>
      <scheme val="major"/>
    </font>
    <font>
      <sz val="10"/>
      <name val="Arial"/>
      <family val="2"/>
    </font>
    <font>
      <sz val="12"/>
      <name val="Calibri"/>
      <family val="2"/>
      <scheme val="minor"/>
    </font>
    <font>
      <b/>
      <sz val="18"/>
      <color theme="1"/>
      <name val="Cambria"/>
      <family val="1"/>
      <scheme val="major"/>
    </font>
    <font>
      <sz val="10"/>
      <color rgb="FF000000"/>
      <name val="Times New Roman"/>
      <family val="1"/>
    </font>
    <font>
      <b/>
      <sz val="11"/>
      <color rgb="FF000000"/>
      <name val="Calibri"/>
      <family val="2"/>
    </font>
    <font>
      <b/>
      <sz val="12"/>
      <color rgb="FF000000"/>
      <name val="Calibri"/>
      <family val="2"/>
    </font>
    <font>
      <sz val="10"/>
      <color rgb="FF000000"/>
      <name val="Calibri"/>
      <family val="2"/>
    </font>
    <font>
      <b/>
      <sz val="12"/>
      <name val="Calibri"/>
      <family val="2"/>
    </font>
    <font>
      <b/>
      <sz val="14"/>
      <color rgb="FF000000"/>
      <name val="Calibri"/>
      <family val="2"/>
    </font>
    <font>
      <b/>
      <sz val="10"/>
      <color rgb="FF000000"/>
      <name val="Calibri"/>
      <family val="2"/>
    </font>
    <font>
      <b/>
      <sz val="12"/>
      <color rgb="FF000000"/>
      <name val="Verdana"/>
      <family val="2"/>
    </font>
    <font>
      <sz val="11"/>
      <color rgb="FFFF0000"/>
      <name val="Calibri"/>
      <family val="2"/>
      <scheme val="minor"/>
    </font>
    <font>
      <b/>
      <sz val="14"/>
      <color rgb="FF333399"/>
      <name val="Verdana"/>
      <family val="2"/>
    </font>
    <font>
      <b/>
      <sz val="11"/>
      <color rgb="FF333399"/>
      <name val="Verdana"/>
      <family val="2"/>
    </font>
    <font>
      <sz val="14"/>
      <color rgb="FF333399"/>
      <name val="Arial Black"/>
      <family val="2"/>
    </font>
    <font>
      <b/>
      <sz val="12"/>
      <name val="Verdana"/>
      <family val="2"/>
    </font>
    <font>
      <b/>
      <sz val="11"/>
      <name val="Verdana"/>
      <family val="2"/>
    </font>
    <font>
      <sz val="10"/>
      <name val="Arial Black"/>
      <family val="2"/>
    </font>
    <font>
      <b/>
      <sz val="10"/>
      <name val="Verdana"/>
      <family val="2"/>
    </font>
    <font>
      <b/>
      <sz val="10"/>
      <color rgb="FFFF0000"/>
      <name val="Verdana"/>
      <family val="2"/>
    </font>
    <font>
      <b/>
      <sz val="10"/>
      <name val="Calibri"/>
      <family val="2"/>
      <scheme val="minor"/>
    </font>
    <font>
      <sz val="10"/>
      <name val="Verdana"/>
      <family val="2"/>
    </font>
    <font>
      <sz val="10"/>
      <color rgb="FFFF0000"/>
      <name val="Verdana"/>
      <family val="2"/>
    </font>
    <font>
      <b/>
      <sz val="9"/>
      <name val="Calibri"/>
      <family val="2"/>
      <scheme val="minor"/>
    </font>
    <font>
      <sz val="11"/>
      <name val="Verdana"/>
      <family val="2"/>
    </font>
    <font>
      <sz val="12"/>
      <name val="Verdana"/>
      <family val="2"/>
    </font>
    <font>
      <b/>
      <sz val="11"/>
      <color theme="1"/>
      <name val="Verdana"/>
      <family val="2"/>
    </font>
    <font>
      <b/>
      <sz val="10.5"/>
      <color theme="1"/>
      <name val="Verdana"/>
      <family val="2"/>
    </font>
    <font>
      <b/>
      <sz val="10.5"/>
      <color rgb="FFFF0000"/>
      <name val="Verdana"/>
      <family val="2"/>
    </font>
    <font>
      <sz val="10.5"/>
      <color theme="1"/>
      <name val="Calibri"/>
      <family val="2"/>
      <scheme val="minor"/>
    </font>
    <font>
      <sz val="9"/>
      <name val="Calibri"/>
      <family val="2"/>
      <scheme val="minor"/>
    </font>
    <font>
      <b/>
      <sz val="9"/>
      <name val="Verdana"/>
      <family val="2"/>
    </font>
    <font>
      <b/>
      <sz val="11"/>
      <color rgb="FFFF0000"/>
      <name val="Verdana"/>
      <family val="2"/>
    </font>
    <font>
      <b/>
      <sz val="10"/>
      <color theme="1"/>
      <name val="Calibri"/>
      <family val="2"/>
      <scheme val="minor"/>
    </font>
    <font>
      <b/>
      <sz val="12"/>
      <name val="Arial"/>
      <family val="2"/>
    </font>
    <font>
      <b/>
      <sz val="11"/>
      <name val="Arial"/>
      <family val="2"/>
    </font>
  </fonts>
  <fills count="11">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rgb="FF00B0F0"/>
        <bgColor indexed="64"/>
      </patternFill>
    </fill>
    <fill>
      <patternFill patternType="solid">
        <fgColor theme="7" tint="0.79998168889431442"/>
        <bgColor indexed="64"/>
      </patternFill>
    </fill>
    <fill>
      <patternFill patternType="solid">
        <fgColor theme="4" tint="0.79998168889431442"/>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s>
  <cellStyleXfs count="8">
    <xf numFmtId="0" fontId="0" fillId="0" borderId="0"/>
    <xf numFmtId="0" fontId="2" fillId="0" borderId="0"/>
    <xf numFmtId="0" fontId="5" fillId="0" borderId="0"/>
    <xf numFmtId="0" fontId="8" fillId="0" borderId="0"/>
    <xf numFmtId="0" fontId="1" fillId="0" borderId="0"/>
    <xf numFmtId="43" fontId="1" fillId="0" borderId="0" applyFont="0" applyFill="0" applyBorder="0" applyAlignment="0" applyProtection="0"/>
    <xf numFmtId="0" fontId="5" fillId="0" borderId="0"/>
    <xf numFmtId="43" fontId="1" fillId="0" borderId="0" applyFont="0" applyFill="0" applyBorder="0" applyAlignment="0" applyProtection="0"/>
  </cellStyleXfs>
  <cellXfs count="227">
    <xf numFmtId="0" fontId="0" fillId="0" borderId="0" xfId="0"/>
    <xf numFmtId="0" fontId="2" fillId="0" borderId="0" xfId="1"/>
    <xf numFmtId="0" fontId="3" fillId="0" borderId="1" xfId="1" applyFont="1" applyBorder="1" applyAlignment="1">
      <alignment horizontal="center" vertical="center"/>
    </xf>
    <xf numFmtId="0" fontId="3" fillId="0" borderId="1" xfId="1" applyFont="1" applyBorder="1" applyAlignment="1">
      <alignment horizontal="center" vertical="center" wrapText="1"/>
    </xf>
    <xf numFmtId="0" fontId="4" fillId="0" borderId="1" xfId="1" applyFont="1" applyBorder="1" applyAlignment="1">
      <alignment horizontal="center" vertical="center" wrapText="1"/>
    </xf>
    <xf numFmtId="0" fontId="3" fillId="2" borderId="1" xfId="1" applyFont="1" applyFill="1" applyBorder="1" applyAlignment="1">
      <alignment horizontal="center" vertical="center" wrapText="1"/>
    </xf>
    <xf numFmtId="0" fontId="2" fillId="0" borderId="1" xfId="1" applyBorder="1" applyAlignment="1">
      <alignment horizontal="center"/>
    </xf>
    <xf numFmtId="2" fontId="2" fillId="0" borderId="1" xfId="1" applyNumberFormat="1" applyBorder="1" applyAlignment="1">
      <alignment horizontal="center"/>
    </xf>
    <xf numFmtId="0" fontId="0" fillId="0" borderId="1" xfId="0" applyBorder="1" applyAlignment="1">
      <alignment horizontal="center" vertical="center"/>
    </xf>
    <xf numFmtId="3" fontId="0" fillId="0" borderId="1" xfId="0" applyNumberFormat="1" applyBorder="1" applyAlignment="1">
      <alignment horizontal="center" vertical="center"/>
    </xf>
    <xf numFmtId="0" fontId="0" fillId="0" borderId="5" xfId="0" applyBorder="1" applyAlignment="1">
      <alignment horizontal="center" vertical="center"/>
    </xf>
    <xf numFmtId="0" fontId="9" fillId="4" borderId="11" xfId="3" applyFont="1" applyFill="1" applyBorder="1" applyAlignment="1">
      <alignment horizontal="center" vertical="center" wrapText="1"/>
    </xf>
    <xf numFmtId="0" fontId="9" fillId="4" borderId="12"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9" fillId="3" borderId="15" xfId="3" applyFont="1" applyFill="1" applyBorder="1" applyAlignment="1">
      <alignment horizontal="center" vertical="center" wrapText="1"/>
    </xf>
    <xf numFmtId="0" fontId="10" fillId="0" borderId="1" xfId="3" applyFont="1" applyBorder="1" applyAlignment="1">
      <alignment horizontal="center" vertical="center"/>
    </xf>
    <xf numFmtId="0" fontId="10" fillId="0" borderId="1" xfId="3" applyFont="1" applyBorder="1" applyAlignment="1">
      <alignment horizontal="left" vertical="center"/>
    </xf>
    <xf numFmtId="43" fontId="11" fillId="0" borderId="1" xfId="3" applyNumberFormat="1" applyFont="1" applyBorder="1" applyAlignment="1">
      <alignment horizontal="center" vertical="center"/>
    </xf>
    <xf numFmtId="43" fontId="11" fillId="0" borderId="1" xfId="3" applyNumberFormat="1" applyFont="1" applyBorder="1" applyAlignment="1">
      <alignment horizontal="center"/>
    </xf>
    <xf numFmtId="164" fontId="10" fillId="3" borderId="17" xfId="3" applyNumberFormat="1" applyFont="1" applyFill="1" applyBorder="1" applyAlignment="1">
      <alignment horizontal="center" vertical="center"/>
    </xf>
    <xf numFmtId="164" fontId="10" fillId="0" borderId="18" xfId="3" applyNumberFormat="1" applyFont="1" applyBorder="1" applyAlignment="1">
      <alignment horizontal="center" vertical="center"/>
    </xf>
    <xf numFmtId="43" fontId="10" fillId="0" borderId="19" xfId="3" applyNumberFormat="1" applyFont="1" applyBorder="1" applyAlignment="1">
      <alignment horizontal="center" vertical="center"/>
    </xf>
    <xf numFmtId="164" fontId="12" fillId="0" borderId="18" xfId="3" applyNumberFormat="1" applyFont="1" applyBorder="1" applyAlignment="1">
      <alignment horizontal="center" vertical="center"/>
    </xf>
    <xf numFmtId="164" fontId="10" fillId="0" borderId="19" xfId="3" applyNumberFormat="1" applyFont="1" applyBorder="1" applyAlignment="1">
      <alignment horizontal="center" vertical="center"/>
    </xf>
    <xf numFmtId="164" fontId="10" fillId="0" borderId="20" xfId="3" applyNumberFormat="1" applyFont="1" applyBorder="1" applyAlignment="1">
      <alignment horizontal="center" vertical="center"/>
    </xf>
    <xf numFmtId="43" fontId="10" fillId="0" borderId="1" xfId="3" applyNumberFormat="1" applyFont="1" applyBorder="1" applyAlignment="1">
      <alignment horizontal="center" vertical="center"/>
    </xf>
    <xf numFmtId="164" fontId="12" fillId="0" borderId="20" xfId="3" applyNumberFormat="1" applyFont="1" applyBorder="1" applyAlignment="1">
      <alignment horizontal="center" vertical="center"/>
    </xf>
    <xf numFmtId="164" fontId="10" fillId="0" borderId="1" xfId="3" applyNumberFormat="1" applyFont="1" applyBorder="1" applyAlignment="1">
      <alignment horizontal="center" vertical="center"/>
    </xf>
    <xf numFmtId="164" fontId="10" fillId="3" borderId="21" xfId="3" applyNumberFormat="1" applyFont="1" applyFill="1" applyBorder="1" applyAlignment="1">
      <alignment horizontal="center" vertical="center"/>
    </xf>
    <xf numFmtId="0" fontId="1" fillId="0" borderId="0" xfId="4"/>
    <xf numFmtId="164" fontId="10" fillId="3" borderId="3" xfId="3" applyNumberFormat="1" applyFont="1" applyFill="1" applyBorder="1" applyAlignment="1">
      <alignment horizontal="center" vertical="center"/>
    </xf>
    <xf numFmtId="41" fontId="10" fillId="0" borderId="2" xfId="3" applyNumberFormat="1" applyFont="1" applyBorder="1" applyAlignment="1">
      <alignment horizontal="center" vertical="center"/>
    </xf>
    <xf numFmtId="164" fontId="13" fillId="5" borderId="2" xfId="3" applyNumberFormat="1" applyFont="1" applyFill="1" applyBorder="1" applyAlignment="1">
      <alignment horizontal="center" vertical="center"/>
    </xf>
    <xf numFmtId="164" fontId="14" fillId="5" borderId="2" xfId="3" applyNumberFormat="1" applyFont="1" applyFill="1" applyBorder="1" applyAlignment="1">
      <alignment horizontal="center" vertical="center"/>
    </xf>
    <xf numFmtId="164" fontId="13" fillId="3" borderId="22" xfId="3" applyNumberFormat="1" applyFont="1" applyFill="1" applyBorder="1" applyAlignment="1">
      <alignment horizontal="center" vertical="center"/>
    </xf>
    <xf numFmtId="164" fontId="13" fillId="5" borderId="23" xfId="3" applyNumberFormat="1" applyFont="1" applyFill="1" applyBorder="1" applyAlignment="1">
      <alignment horizontal="center" vertical="center"/>
    </xf>
    <xf numFmtId="164" fontId="13" fillId="5" borderId="24" xfId="3" applyNumberFormat="1" applyFont="1" applyFill="1" applyBorder="1" applyAlignment="1">
      <alignment horizontal="center" vertical="center"/>
    </xf>
    <xf numFmtId="164" fontId="13" fillId="3" borderId="25" xfId="3" applyNumberFormat="1" applyFont="1" applyFill="1" applyBorder="1" applyAlignment="1">
      <alignment horizontal="center" vertical="center"/>
    </xf>
    <xf numFmtId="0" fontId="9" fillId="0" borderId="0" xfId="3" applyFont="1" applyAlignment="1">
      <alignment horizontal="right" vertical="center"/>
    </xf>
    <xf numFmtId="164" fontId="14" fillId="0" borderId="0" xfId="3" applyNumberFormat="1" applyFont="1" applyAlignment="1">
      <alignment horizontal="center" vertical="center"/>
    </xf>
    <xf numFmtId="0" fontId="2" fillId="0" borderId="0" xfId="1" applyBorder="1" applyAlignment="1">
      <alignment horizontal="center"/>
    </xf>
    <xf numFmtId="0" fontId="0" fillId="0" borderId="0" xfId="0" applyBorder="1" applyAlignment="1">
      <alignment horizontal="center" vertical="center"/>
    </xf>
    <xf numFmtId="3" fontId="0" fillId="0" borderId="0" xfId="0" applyNumberFormat="1" applyBorder="1" applyAlignment="1">
      <alignment horizontal="center" vertical="center"/>
    </xf>
    <xf numFmtId="0" fontId="1" fillId="0" borderId="0" xfId="4" applyAlignment="1">
      <alignment horizontal="center" vertical="center"/>
    </xf>
    <xf numFmtId="0" fontId="17" fillId="0" borderId="26" xfId="6" applyFont="1" applyBorder="1" applyAlignment="1">
      <alignment horizontal="center" vertical="center" wrapText="1"/>
    </xf>
    <xf numFmtId="0" fontId="17" fillId="0" borderId="0" xfId="6" applyFont="1" applyBorder="1" applyAlignment="1">
      <alignment horizontal="center" vertical="center" wrapText="1"/>
    </xf>
    <xf numFmtId="0" fontId="17" fillId="0" borderId="27" xfId="6" applyFont="1" applyBorder="1" applyAlignment="1">
      <alignment horizontal="center" vertical="center" wrapText="1"/>
    </xf>
    <xf numFmtId="0" fontId="18" fillId="0" borderId="0" xfId="6" applyFont="1" applyAlignment="1">
      <alignment horizontal="center" vertical="center" wrapText="1"/>
    </xf>
    <xf numFmtId="0" fontId="19" fillId="0" borderId="0" xfId="6" applyFont="1" applyAlignment="1">
      <alignment vertical="center" wrapText="1"/>
    </xf>
    <xf numFmtId="0" fontId="17" fillId="6" borderId="0" xfId="6" applyFont="1" applyFill="1" applyAlignment="1">
      <alignment horizontal="center" vertical="center" wrapText="1"/>
    </xf>
    <xf numFmtId="0" fontId="0" fillId="0" borderId="0" xfId="0" applyAlignment="1">
      <alignment vertical="center"/>
    </xf>
    <xf numFmtId="0" fontId="20" fillId="0" borderId="26" xfId="6" applyFont="1" applyBorder="1" applyAlignment="1">
      <alignment horizontal="center" vertical="center"/>
    </xf>
    <xf numFmtId="0" fontId="20" fillId="0" borderId="0" xfId="6" applyFont="1" applyBorder="1" applyAlignment="1">
      <alignment horizontal="center" vertical="center"/>
    </xf>
    <xf numFmtId="0" fontId="20" fillId="0" borderId="27" xfId="6" applyFont="1" applyBorder="1" applyAlignment="1">
      <alignment horizontal="center" vertical="center"/>
    </xf>
    <xf numFmtId="0" fontId="21" fillId="0" borderId="0" xfId="6" applyFont="1" applyAlignment="1">
      <alignment horizontal="center" vertical="center"/>
    </xf>
    <xf numFmtId="0" fontId="22" fillId="0" borderId="0" xfId="6" applyFont="1" applyAlignment="1">
      <alignment vertical="center" wrapText="1"/>
    </xf>
    <xf numFmtId="0" fontId="20" fillId="6" borderId="0" xfId="6" applyFont="1" applyFill="1" applyAlignment="1">
      <alignment horizontal="center" vertical="center"/>
    </xf>
    <xf numFmtId="164" fontId="14" fillId="7" borderId="1" xfId="3" applyNumberFormat="1" applyFont="1" applyFill="1" applyBorder="1" applyAlignment="1">
      <alignment horizontal="center" vertical="center"/>
    </xf>
    <xf numFmtId="0" fontId="20" fillId="8" borderId="0" xfId="6" applyFont="1" applyFill="1" applyBorder="1" applyAlignment="1">
      <alignment horizontal="center" vertical="center"/>
    </xf>
    <xf numFmtId="0" fontId="20" fillId="0" borderId="1" xfId="6" applyFont="1" applyBorder="1" applyAlignment="1">
      <alignment horizontal="center" vertical="center"/>
    </xf>
    <xf numFmtId="0" fontId="20" fillId="0" borderId="1" xfId="6" applyFont="1" applyBorder="1" applyAlignment="1">
      <alignment horizontal="left" vertical="center"/>
    </xf>
    <xf numFmtId="0" fontId="20" fillId="0" borderId="2" xfId="6" applyFont="1" applyBorder="1" applyAlignment="1">
      <alignment horizontal="center" vertical="center"/>
    </xf>
    <xf numFmtId="0" fontId="20" fillId="0" borderId="1" xfId="6" applyFont="1" applyBorder="1" applyAlignment="1">
      <alignment horizontal="right" vertical="center"/>
    </xf>
    <xf numFmtId="0" fontId="20" fillId="0" borderId="4" xfId="6" applyFont="1" applyBorder="1" applyAlignment="1">
      <alignment horizontal="center" vertical="center"/>
    </xf>
    <xf numFmtId="164" fontId="14" fillId="7" borderId="0" xfId="3" applyNumberFormat="1" applyFont="1" applyFill="1" applyBorder="1" applyAlignment="1">
      <alignment horizontal="center" vertical="center"/>
    </xf>
    <xf numFmtId="0" fontId="20" fillId="0" borderId="2" xfId="6" applyFont="1" applyBorder="1" applyAlignment="1">
      <alignment vertical="center"/>
    </xf>
    <xf numFmtId="0" fontId="20" fillId="0" borderId="3" xfId="6" applyFont="1" applyBorder="1" applyAlignment="1">
      <alignment vertical="center"/>
    </xf>
    <xf numFmtId="0" fontId="23" fillId="9" borderId="1" xfId="0" applyFont="1" applyFill="1" applyBorder="1" applyAlignment="1">
      <alignment vertical="center" wrapText="1"/>
    </xf>
    <xf numFmtId="0" fontId="24" fillId="9" borderId="5" xfId="0" applyFont="1" applyFill="1" applyBorder="1" applyAlignment="1">
      <alignment horizontal="center" vertical="center" wrapText="1"/>
    </xf>
    <xf numFmtId="0" fontId="25" fillId="9" borderId="0" xfId="0" applyFont="1" applyFill="1"/>
    <xf numFmtId="0" fontId="20" fillId="8" borderId="4" xfId="0" applyFont="1" applyFill="1" applyBorder="1" applyAlignment="1">
      <alignment vertical="center" wrapText="1"/>
    </xf>
    <xf numFmtId="0" fontId="23" fillId="9" borderId="1"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24" fillId="9" borderId="19" xfId="0" applyFont="1" applyFill="1" applyBorder="1" applyAlignment="1">
      <alignment horizontal="center" vertical="center" wrapText="1"/>
    </xf>
    <xf numFmtId="0" fontId="23" fillId="8" borderId="20" xfId="0" applyFont="1" applyFill="1" applyBorder="1" applyAlignment="1">
      <alignment horizontal="center" vertical="center" wrapText="1"/>
    </xf>
    <xf numFmtId="0" fontId="23" fillId="8" borderId="1" xfId="0" applyFont="1" applyFill="1" applyBorder="1" applyAlignment="1">
      <alignment horizontal="center" vertical="center" wrapText="1"/>
    </xf>
    <xf numFmtId="0" fontId="23" fillId="8" borderId="21" xfId="0" applyFont="1" applyFill="1" applyBorder="1" applyAlignment="1">
      <alignment horizontal="center" vertical="center" wrapText="1"/>
    </xf>
    <xf numFmtId="0" fontId="21" fillId="8" borderId="4" xfId="0" applyFont="1" applyFill="1" applyBorder="1" applyAlignment="1">
      <alignment horizontal="center" vertical="center" wrapText="1"/>
    </xf>
    <xf numFmtId="0" fontId="23" fillId="6" borderId="1" xfId="0" applyFont="1" applyFill="1" applyBorder="1" applyAlignment="1">
      <alignment horizontal="center" vertical="center" wrapText="1"/>
    </xf>
    <xf numFmtId="0" fontId="21" fillId="10" borderId="1" xfId="0" applyFont="1" applyFill="1" applyBorder="1" applyAlignment="1">
      <alignment horizontal="center" vertical="center" wrapText="1"/>
    </xf>
    <xf numFmtId="0" fontId="21" fillId="10" borderId="1" xfId="0" applyFont="1" applyFill="1" applyBorder="1" applyAlignment="1">
      <alignment horizontal="left" vertical="center"/>
    </xf>
    <xf numFmtId="0" fontId="26" fillId="10" borderId="1"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27" fillId="10" borderId="1" xfId="0" applyFont="1" applyFill="1" applyBorder="1" applyAlignment="1">
      <alignment horizontal="center" vertical="center" wrapText="1"/>
    </xf>
    <xf numFmtId="165" fontId="26" fillId="10" borderId="2" xfId="0" applyNumberFormat="1" applyFont="1" applyFill="1" applyBorder="1" applyAlignment="1">
      <alignment horizontal="center" vertical="center"/>
    </xf>
    <xf numFmtId="165" fontId="26" fillId="8" borderId="20" xfId="0" applyNumberFormat="1" applyFont="1" applyFill="1" applyBorder="1" applyAlignment="1">
      <alignment horizontal="center" vertical="center"/>
    </xf>
    <xf numFmtId="165" fontId="26" fillId="8" borderId="1" xfId="0" applyNumberFormat="1" applyFont="1" applyFill="1" applyBorder="1" applyAlignment="1">
      <alignment horizontal="center" vertical="center"/>
    </xf>
    <xf numFmtId="165" fontId="26" fillId="8" borderId="21" xfId="0" applyNumberFormat="1" applyFont="1" applyFill="1" applyBorder="1" applyAlignment="1">
      <alignment horizontal="center" vertical="center"/>
    </xf>
    <xf numFmtId="165" fontId="21" fillId="8" borderId="4" xfId="0" applyNumberFormat="1" applyFont="1" applyFill="1" applyBorder="1" applyAlignment="1">
      <alignment horizontal="center" vertical="center"/>
    </xf>
    <xf numFmtId="0" fontId="28" fillId="10" borderId="0" xfId="0" applyFont="1" applyFill="1"/>
    <xf numFmtId="165" fontId="26" fillId="6" borderId="1" xfId="0" applyNumberFormat="1" applyFont="1" applyFill="1" applyBorder="1" applyAlignment="1">
      <alignment horizontal="center" vertical="center"/>
    </xf>
    <xf numFmtId="0" fontId="21" fillId="2" borderId="1" xfId="0" applyFont="1" applyFill="1" applyBorder="1" applyAlignment="1">
      <alignment horizontal="center" vertical="center" wrapText="1"/>
    </xf>
    <xf numFmtId="0" fontId="29" fillId="0" borderId="1" xfId="0" applyFont="1" applyBorder="1" applyAlignment="1">
      <alignment horizontal="left" vertical="center" wrapText="1"/>
    </xf>
    <xf numFmtId="43" fontId="29" fillId="0" borderId="1" xfId="7" applyFont="1" applyFill="1" applyBorder="1" applyAlignment="1">
      <alignment horizontal="center" vertical="center" wrapText="1"/>
    </xf>
    <xf numFmtId="43" fontId="26" fillId="0" borderId="1" xfId="7" applyFont="1" applyFill="1" applyBorder="1" applyAlignment="1">
      <alignment horizontal="center" vertical="center" wrapText="1"/>
    </xf>
    <xf numFmtId="43" fontId="6" fillId="0" borderId="1" xfId="0" applyNumberFormat="1" applyFont="1" applyBorder="1" applyAlignment="1">
      <alignment horizontal="center"/>
    </xf>
    <xf numFmtId="43" fontId="26" fillId="4" borderId="1" xfId="7" applyFont="1" applyFill="1" applyBorder="1" applyAlignment="1">
      <alignment horizontal="center" vertical="center" wrapText="1"/>
    </xf>
    <xf numFmtId="43" fontId="27" fillId="0" borderId="1" xfId="7" applyFont="1" applyFill="1" applyBorder="1" applyAlignment="1">
      <alignment horizontal="center" vertical="center" wrapText="1"/>
    </xf>
    <xf numFmtId="43" fontId="26" fillId="0" borderId="2" xfId="7" applyFont="1" applyFill="1" applyBorder="1" applyAlignment="1">
      <alignment horizontal="center" vertical="center" wrapText="1"/>
    </xf>
    <xf numFmtId="43" fontId="26" fillId="0" borderId="20" xfId="7" applyFont="1" applyFill="1" applyBorder="1" applyAlignment="1">
      <alignment horizontal="center" vertical="center" wrapText="1"/>
    </xf>
    <xf numFmtId="43" fontId="26" fillId="0" borderId="4" xfId="7" applyFont="1" applyFill="1" applyBorder="1" applyAlignment="1">
      <alignment horizontal="center" vertical="center" wrapText="1"/>
    </xf>
    <xf numFmtId="43" fontId="26" fillId="0" borderId="21" xfId="7" applyFont="1" applyFill="1" applyBorder="1" applyAlignment="1">
      <alignment horizontal="center" vertical="center" wrapText="1"/>
    </xf>
    <xf numFmtId="43" fontId="21" fillId="0" borderId="4" xfId="7" applyFont="1" applyFill="1" applyBorder="1" applyAlignment="1">
      <alignment horizontal="center" vertical="center" wrapText="1"/>
    </xf>
    <xf numFmtId="0" fontId="28" fillId="0" borderId="0" xfId="0" applyFont="1"/>
    <xf numFmtId="43" fontId="26" fillId="6" borderId="1" xfId="7" applyFont="1" applyFill="1" applyBorder="1" applyAlignment="1">
      <alignment horizontal="center" vertical="center" wrapText="1"/>
    </xf>
    <xf numFmtId="43" fontId="28" fillId="0" borderId="0" xfId="0" applyNumberFormat="1" applyFont="1"/>
    <xf numFmtId="0" fontId="31" fillId="9" borderId="1" xfId="0" applyFont="1" applyFill="1" applyBorder="1" applyAlignment="1">
      <alignment horizontal="right" vertical="center" wrapText="1"/>
    </xf>
    <xf numFmtId="0" fontId="31" fillId="9" borderId="1" xfId="0" applyFont="1" applyFill="1" applyBorder="1" applyAlignment="1">
      <alignment horizontal="right" vertical="center"/>
    </xf>
    <xf numFmtId="41" fontId="32" fillId="9" borderId="1" xfId="5" applyNumberFormat="1" applyFont="1" applyFill="1" applyBorder="1" applyAlignment="1">
      <alignment horizontal="center" vertical="center" wrapText="1"/>
    </xf>
    <xf numFmtId="41" fontId="32" fillId="4" borderId="1" xfId="5" applyNumberFormat="1" applyFont="1" applyFill="1" applyBorder="1" applyAlignment="1">
      <alignment horizontal="center" vertical="center" wrapText="1"/>
    </xf>
    <xf numFmtId="2" fontId="33" fillId="9" borderId="1" xfId="5" applyNumberFormat="1" applyFont="1" applyFill="1" applyBorder="1" applyAlignment="1">
      <alignment horizontal="center" vertical="center" wrapText="1"/>
    </xf>
    <xf numFmtId="0" fontId="32" fillId="9" borderId="2" xfId="0" applyFont="1" applyFill="1" applyBorder="1" applyAlignment="1">
      <alignment horizontal="right" vertical="center"/>
    </xf>
    <xf numFmtId="0" fontId="32" fillId="9" borderId="20" xfId="0" applyFont="1" applyFill="1" applyBorder="1" applyAlignment="1">
      <alignment horizontal="right" vertical="center"/>
    </xf>
    <xf numFmtId="0" fontId="32" fillId="9" borderId="4" xfId="0" applyFont="1" applyFill="1" applyBorder="1" applyAlignment="1">
      <alignment horizontal="right" vertical="center"/>
    </xf>
    <xf numFmtId="0" fontId="32" fillId="9" borderId="1" xfId="0" applyFont="1" applyFill="1" applyBorder="1" applyAlignment="1">
      <alignment horizontal="right" vertical="center"/>
    </xf>
    <xf numFmtId="0" fontId="32" fillId="9" borderId="21" xfId="0" applyFont="1" applyFill="1" applyBorder="1" applyAlignment="1">
      <alignment horizontal="right" vertical="center"/>
    </xf>
    <xf numFmtId="0" fontId="31" fillId="9" borderId="4" xfId="0" applyFont="1" applyFill="1" applyBorder="1" applyAlignment="1">
      <alignment horizontal="right" vertical="center"/>
    </xf>
    <xf numFmtId="0" fontId="34" fillId="9" borderId="0" xfId="0" applyFont="1" applyFill="1" applyAlignment="1">
      <alignment horizontal="right"/>
    </xf>
    <xf numFmtId="0" fontId="32" fillId="6" borderId="1" xfId="0" applyFont="1" applyFill="1" applyBorder="1" applyAlignment="1">
      <alignment horizontal="right" vertical="center"/>
    </xf>
    <xf numFmtId="41" fontId="26" fillId="10" borderId="1" xfId="0" applyNumberFormat="1" applyFont="1" applyFill="1" applyBorder="1" applyAlignment="1">
      <alignment horizontal="center" vertical="center" wrapText="1"/>
    </xf>
    <xf numFmtId="41" fontId="26" fillId="4" borderId="1" xfId="0" applyNumberFormat="1" applyFont="1" applyFill="1" applyBorder="1" applyAlignment="1">
      <alignment horizontal="center" vertical="center" wrapText="1"/>
    </xf>
    <xf numFmtId="165" fontId="26" fillId="10" borderId="20" xfId="0" applyNumberFormat="1" applyFont="1" applyFill="1" applyBorder="1" applyAlignment="1">
      <alignment horizontal="center" vertical="center"/>
    </xf>
    <xf numFmtId="165" fontId="26" fillId="10" borderId="4" xfId="0" applyNumberFormat="1" applyFont="1" applyFill="1" applyBorder="1" applyAlignment="1">
      <alignment horizontal="center" vertical="center"/>
    </xf>
    <xf numFmtId="165" fontId="26" fillId="10" borderId="1" xfId="0" applyNumberFormat="1" applyFont="1" applyFill="1" applyBorder="1" applyAlignment="1">
      <alignment horizontal="center" vertical="center"/>
    </xf>
    <xf numFmtId="165" fontId="26" fillId="10" borderId="21" xfId="0" applyNumberFormat="1" applyFont="1" applyFill="1" applyBorder="1" applyAlignment="1">
      <alignment horizontal="center" vertical="center"/>
    </xf>
    <xf numFmtId="165" fontId="21" fillId="10" borderId="4" xfId="0" applyNumberFormat="1" applyFont="1" applyFill="1" applyBorder="1" applyAlignment="1">
      <alignment horizontal="center" vertical="center"/>
    </xf>
    <xf numFmtId="0" fontId="0" fillId="10" borderId="0" xfId="0" applyFill="1"/>
    <xf numFmtId="0" fontId="21" fillId="0" borderId="1" xfId="0" applyFont="1" applyBorder="1" applyAlignment="1">
      <alignment horizontal="center" vertical="center" wrapText="1"/>
    </xf>
    <xf numFmtId="0" fontId="21" fillId="0" borderId="1" xfId="0" applyFont="1" applyBorder="1" applyAlignment="1">
      <alignment horizontal="left" vertical="center"/>
    </xf>
    <xf numFmtId="41" fontId="26" fillId="0" borderId="1" xfId="0" applyNumberFormat="1" applyFont="1" applyBorder="1" applyAlignment="1">
      <alignment horizontal="center" vertical="center" wrapText="1"/>
    </xf>
    <xf numFmtId="0" fontId="27" fillId="0" borderId="1" xfId="0" applyFont="1" applyBorder="1" applyAlignment="1">
      <alignment horizontal="center" vertical="center" wrapText="1"/>
    </xf>
    <xf numFmtId="165" fontId="26" fillId="0" borderId="2" xfId="0" applyNumberFormat="1" applyFont="1" applyBorder="1" applyAlignment="1">
      <alignment horizontal="center" vertical="center"/>
    </xf>
    <xf numFmtId="165" fontId="26" fillId="0" borderId="20" xfId="0" applyNumberFormat="1" applyFont="1" applyBorder="1" applyAlignment="1">
      <alignment horizontal="center" vertical="center"/>
    </xf>
    <xf numFmtId="165" fontId="26" fillId="0" borderId="4" xfId="0" applyNumberFormat="1" applyFont="1" applyBorder="1" applyAlignment="1">
      <alignment horizontal="center" vertical="center"/>
    </xf>
    <xf numFmtId="165" fontId="26" fillId="0" borderId="1" xfId="0" applyNumberFormat="1" applyFont="1" applyBorder="1" applyAlignment="1">
      <alignment horizontal="center" vertical="center"/>
    </xf>
    <xf numFmtId="165" fontId="26" fillId="0" borderId="21" xfId="0" applyNumberFormat="1" applyFont="1" applyBorder="1" applyAlignment="1">
      <alignment horizontal="center" vertical="center"/>
    </xf>
    <xf numFmtId="0" fontId="5" fillId="0" borderId="0" xfId="0" applyFont="1"/>
    <xf numFmtId="0" fontId="29" fillId="0" borderId="1" xfId="0" applyFont="1" applyFill="1" applyBorder="1" applyAlignment="1">
      <alignment horizontal="center" vertical="center" wrapText="1"/>
    </xf>
    <xf numFmtId="0" fontId="29" fillId="0" borderId="1" xfId="0" applyFont="1" applyFill="1" applyBorder="1" applyAlignment="1">
      <alignment horizontal="left" vertical="center" wrapText="1"/>
    </xf>
    <xf numFmtId="43" fontId="29" fillId="0" borderId="4" xfId="7" applyFont="1" applyFill="1" applyBorder="1" applyAlignment="1">
      <alignment horizontal="center" vertical="center" wrapText="1"/>
    </xf>
    <xf numFmtId="0" fontId="35" fillId="0" borderId="0" xfId="0" applyFont="1" applyFill="1"/>
    <xf numFmtId="43" fontId="23" fillId="6" borderId="1" xfId="7" applyFont="1" applyFill="1" applyBorder="1" applyAlignment="1">
      <alignment horizontal="center" vertical="center" wrapText="1"/>
    </xf>
    <xf numFmtId="165" fontId="21" fillId="0" borderId="4" xfId="0" applyNumberFormat="1" applyFont="1" applyBorder="1" applyAlignment="1">
      <alignment horizontal="center" vertical="center"/>
    </xf>
    <xf numFmtId="41" fontId="26" fillId="0" borderId="1" xfId="7" applyNumberFormat="1" applyFont="1" applyFill="1" applyBorder="1" applyAlignment="1">
      <alignment horizontal="center" vertical="center" wrapText="1"/>
    </xf>
    <xf numFmtId="166" fontId="27" fillId="0" borderId="1" xfId="7" applyNumberFormat="1" applyFont="1" applyFill="1" applyBorder="1" applyAlignment="1">
      <alignment horizontal="center" vertical="center" wrapText="1"/>
    </xf>
    <xf numFmtId="0" fontId="29" fillId="2" borderId="1" xfId="0" applyFont="1" applyFill="1" applyBorder="1" applyAlignment="1">
      <alignment horizontal="center" vertical="center" wrapText="1"/>
    </xf>
    <xf numFmtId="0" fontId="35" fillId="0" borderId="0" xfId="0" applyFont="1"/>
    <xf numFmtId="0" fontId="26" fillId="10" borderId="2" xfId="0" applyFont="1" applyFill="1" applyBorder="1" applyAlignment="1">
      <alignment horizontal="center" vertical="center" wrapText="1"/>
    </xf>
    <xf numFmtId="0" fontId="26" fillId="10" borderId="20" xfId="0" applyFont="1" applyFill="1" applyBorder="1" applyAlignment="1">
      <alignment horizontal="center" vertical="center" wrapText="1"/>
    </xf>
    <xf numFmtId="0" fontId="26" fillId="10" borderId="4" xfId="0" applyFont="1" applyFill="1" applyBorder="1" applyAlignment="1">
      <alignment horizontal="center" vertical="center" wrapText="1"/>
    </xf>
    <xf numFmtId="0" fontId="26" fillId="10" borderId="21" xfId="0" applyFont="1" applyFill="1" applyBorder="1" applyAlignment="1">
      <alignment horizontal="center" vertical="center" wrapText="1"/>
    </xf>
    <xf numFmtId="0" fontId="21" fillId="10" borderId="4" xfId="0" applyFont="1" applyFill="1" applyBorder="1" applyAlignment="1">
      <alignment horizontal="center" vertical="center" wrapText="1"/>
    </xf>
    <xf numFmtId="0" fontId="26" fillId="6" borderId="1" xfId="0" applyFont="1" applyFill="1" applyBorder="1" applyAlignment="1">
      <alignment horizontal="center" vertical="center" wrapText="1"/>
    </xf>
    <xf numFmtId="0" fontId="0" fillId="0" borderId="1" xfId="0" applyFont="1" applyBorder="1" applyAlignment="1">
      <alignment vertical="top"/>
    </xf>
    <xf numFmtId="0" fontId="36" fillId="2" borderId="1" xfId="0" applyFont="1" applyFill="1" applyBorder="1" applyAlignment="1">
      <alignment horizontal="center" vertical="center" wrapText="1"/>
    </xf>
    <xf numFmtId="0" fontId="26" fillId="0" borderId="1" xfId="0" applyFont="1" applyBorder="1" applyAlignment="1">
      <alignment horizontal="left" vertical="center" wrapText="1"/>
    </xf>
    <xf numFmtId="0" fontId="32" fillId="9" borderId="1" xfId="0" applyFont="1" applyFill="1" applyBorder="1" applyAlignment="1">
      <alignment horizontal="right" vertical="center" wrapText="1"/>
    </xf>
    <xf numFmtId="0" fontId="31" fillId="0" borderId="0" xfId="0" applyFont="1" applyAlignment="1">
      <alignment horizontal="center" vertical="center" wrapText="1"/>
    </xf>
    <xf numFmtId="0" fontId="31" fillId="0" borderId="0" xfId="0" applyFont="1" applyAlignment="1">
      <alignment horizontal="center" vertical="center"/>
    </xf>
    <xf numFmtId="0" fontId="37" fillId="0" borderId="0" xfId="0" applyFont="1" applyAlignment="1">
      <alignment horizontal="center" vertical="center" wrapText="1"/>
    </xf>
    <xf numFmtId="0" fontId="31" fillId="0" borderId="26" xfId="0" applyFont="1" applyBorder="1" applyAlignment="1">
      <alignment horizontal="center" vertical="center"/>
    </xf>
    <xf numFmtId="0" fontId="31" fillId="0" borderId="0" xfId="0" applyFont="1" applyBorder="1" applyAlignment="1">
      <alignment horizontal="center" vertical="center"/>
    </xf>
    <xf numFmtId="0" fontId="31" fillId="0" borderId="27" xfId="0" applyFont="1" applyBorder="1" applyAlignment="1">
      <alignment horizontal="center" vertical="center"/>
    </xf>
    <xf numFmtId="0" fontId="31" fillId="6" borderId="0" xfId="0" applyFont="1" applyFill="1" applyAlignment="1">
      <alignment horizontal="center" vertical="center"/>
    </xf>
    <xf numFmtId="0" fontId="23" fillId="0" borderId="26" xfId="0" applyFont="1" applyBorder="1" applyAlignment="1">
      <alignment horizontal="center" vertical="center"/>
    </xf>
    <xf numFmtId="0" fontId="23" fillId="0" borderId="0" xfId="0" applyFont="1" applyBorder="1" applyAlignment="1">
      <alignment horizontal="center" vertical="center"/>
    </xf>
    <xf numFmtId="0" fontId="23" fillId="0" borderId="27" xfId="0" applyFont="1" applyBorder="1" applyAlignment="1">
      <alignment horizontal="center" vertical="center"/>
    </xf>
    <xf numFmtId="0" fontId="21" fillId="0" borderId="0" xfId="0" applyFont="1" applyAlignment="1">
      <alignment horizontal="center" vertical="center"/>
    </xf>
    <xf numFmtId="0" fontId="38" fillId="0" borderId="0" xfId="0" applyFont="1" applyAlignment="1">
      <alignment vertical="center"/>
    </xf>
    <xf numFmtId="0" fontId="23" fillId="6" borderId="0" xfId="0" applyFont="1" applyFill="1" applyAlignment="1">
      <alignment horizontal="center" vertical="center"/>
    </xf>
    <xf numFmtId="0" fontId="0" fillId="0" borderId="0" xfId="0" applyAlignment="1">
      <alignment vertical="top"/>
    </xf>
    <xf numFmtId="0" fontId="39" fillId="0" borderId="0" xfId="0" applyFont="1" applyAlignment="1">
      <alignment vertical="top"/>
    </xf>
    <xf numFmtId="0" fontId="0" fillId="0" borderId="0" xfId="0" applyAlignment="1">
      <alignment wrapText="1"/>
    </xf>
    <xf numFmtId="0" fontId="16" fillId="0" borderId="0" xfId="0" applyFont="1" applyAlignment="1">
      <alignment wrapText="1"/>
    </xf>
    <xf numFmtId="0" fontId="0" fillId="0" borderId="26" xfId="0" applyBorder="1"/>
    <xf numFmtId="0" fontId="0" fillId="0" borderId="0" xfId="0" applyBorder="1"/>
    <xf numFmtId="0" fontId="0" fillId="0" borderId="27" xfId="0" applyBorder="1"/>
    <xf numFmtId="0" fontId="40" fillId="0" borderId="0" xfId="0" applyFont="1"/>
    <xf numFmtId="0" fontId="0" fillId="6" borderId="0" xfId="0" applyFill="1"/>
    <xf numFmtId="0" fontId="20" fillId="0" borderId="1" xfId="6" applyFont="1" applyBorder="1" applyAlignment="1">
      <alignment vertical="center"/>
    </xf>
    <xf numFmtId="0" fontId="23" fillId="8" borderId="4" xfId="0" applyFont="1" applyFill="1" applyBorder="1" applyAlignment="1">
      <alignment horizontal="center" vertical="center" wrapText="1"/>
    </xf>
    <xf numFmtId="0" fontId="1" fillId="0" borderId="0" xfId="4" applyAlignment="1">
      <alignment horizontal="center"/>
    </xf>
    <xf numFmtId="43" fontId="26" fillId="0" borderId="1" xfId="7" applyFont="1" applyFill="1" applyBorder="1" applyAlignment="1">
      <alignment horizontal="center" wrapText="1"/>
    </xf>
    <xf numFmtId="43" fontId="26" fillId="4" borderId="1" xfId="7" applyFont="1" applyFill="1" applyBorder="1" applyAlignment="1">
      <alignment horizontal="center" wrapText="1"/>
    </xf>
    <xf numFmtId="43" fontId="30" fillId="0" borderId="1" xfId="7" applyFont="1" applyFill="1" applyBorder="1" applyAlignment="1">
      <alignment horizontal="center" wrapText="1"/>
    </xf>
    <xf numFmtId="41" fontId="32" fillId="9" borderId="1" xfId="5" applyNumberFormat="1" applyFont="1" applyFill="1" applyBorder="1" applyAlignment="1">
      <alignment horizontal="center" wrapText="1"/>
    </xf>
    <xf numFmtId="41" fontId="32" fillId="4" borderId="1" xfId="5" applyNumberFormat="1" applyFont="1" applyFill="1" applyBorder="1" applyAlignment="1">
      <alignment horizontal="center" wrapText="1"/>
    </xf>
    <xf numFmtId="0" fontId="3" fillId="0" borderId="1" xfId="1" applyFont="1" applyBorder="1" applyAlignment="1">
      <alignment horizontal="center"/>
    </xf>
    <xf numFmtId="0" fontId="2" fillId="0" borderId="1" xfId="1" applyBorder="1" applyAlignment="1">
      <alignment horizontal="center" vertical="center"/>
    </xf>
    <xf numFmtId="0" fontId="13" fillId="5" borderId="2" xfId="3" applyFont="1" applyFill="1" applyBorder="1" applyAlignment="1">
      <alignment horizontal="center" vertical="center"/>
    </xf>
    <xf numFmtId="0" fontId="13" fillId="5" borderId="4" xfId="3" applyFont="1" applyFill="1" applyBorder="1" applyAlignment="1">
      <alignment horizontal="center" vertical="center"/>
    </xf>
    <xf numFmtId="1" fontId="15" fillId="0" borderId="0" xfId="2" applyNumberFormat="1" applyFont="1" applyAlignment="1">
      <alignment horizontal="center" vertical="center" wrapText="1"/>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Border="1" applyAlignment="1">
      <alignment horizontal="center" vertical="center"/>
    </xf>
    <xf numFmtId="0" fontId="7" fillId="0" borderId="9" xfId="0" applyFont="1" applyBorder="1" applyAlignment="1">
      <alignment horizontal="center" vertical="center"/>
    </xf>
    <xf numFmtId="0" fontId="9" fillId="4" borderId="6" xfId="3" applyFont="1" applyFill="1" applyBorder="1" applyAlignment="1">
      <alignment horizontal="center" vertical="center"/>
    </xf>
    <xf numFmtId="0" fontId="9" fillId="4" borderId="7" xfId="3" applyFont="1" applyFill="1" applyBorder="1" applyAlignment="1">
      <alignment horizontal="center" vertical="center"/>
    </xf>
    <xf numFmtId="0" fontId="9" fillId="4" borderId="10" xfId="3" applyFont="1" applyFill="1" applyBorder="1" applyAlignment="1">
      <alignment horizontal="center" vertical="center" wrapText="1"/>
    </xf>
    <xf numFmtId="0" fontId="9" fillId="4" borderId="8" xfId="3" applyFont="1" applyFill="1" applyBorder="1" applyAlignment="1">
      <alignment horizontal="center" vertical="center" wrapText="1"/>
    </xf>
    <xf numFmtId="0" fontId="9" fillId="4" borderId="10" xfId="3" applyFont="1" applyFill="1" applyBorder="1" applyAlignment="1">
      <alignment horizontal="center" vertical="center"/>
    </xf>
    <xf numFmtId="0" fontId="9" fillId="4" borderId="8" xfId="3" applyFont="1" applyFill="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23" fillId="9" borderId="2" xfId="0" applyFont="1" applyFill="1" applyBorder="1" applyAlignment="1">
      <alignment horizontal="center" vertical="center" wrapText="1"/>
    </xf>
    <xf numFmtId="0" fontId="20" fillId="8" borderId="2" xfId="0" applyFont="1" applyFill="1" applyBorder="1" applyAlignment="1">
      <alignment horizontal="center" vertical="center" wrapText="1"/>
    </xf>
    <xf numFmtId="0" fontId="20" fillId="8" borderId="3" xfId="0" applyFont="1" applyFill="1" applyBorder="1" applyAlignment="1">
      <alignment horizontal="center" vertical="center" wrapText="1"/>
    </xf>
    <xf numFmtId="0" fontId="23" fillId="0" borderId="0" xfId="0" applyFont="1" applyAlignment="1">
      <alignment horizontal="center" vertical="center"/>
    </xf>
    <xf numFmtId="0" fontId="17" fillId="0" borderId="0" xfId="6" applyFont="1" applyAlignment="1">
      <alignment horizontal="center" vertical="center" wrapText="1"/>
    </xf>
    <xf numFmtId="0" fontId="20" fillId="0" borderId="0" xfId="6" applyFont="1" applyAlignment="1">
      <alignment horizontal="center" vertical="center"/>
    </xf>
    <xf numFmtId="0" fontId="20" fillId="0" borderId="2" xfId="6" applyFont="1" applyBorder="1" applyAlignment="1">
      <alignment horizontal="center" vertical="center"/>
    </xf>
    <xf numFmtId="0" fontId="20" fillId="0" borderId="3" xfId="6" applyFont="1" applyBorder="1" applyAlignment="1">
      <alignment horizontal="center" vertical="center"/>
    </xf>
    <xf numFmtId="0" fontId="20" fillId="0" borderId="4" xfId="6" applyFont="1" applyBorder="1" applyAlignment="1">
      <alignment horizontal="center" vertical="center"/>
    </xf>
    <xf numFmtId="0" fontId="23" fillId="9" borderId="1" xfId="0" applyFont="1" applyFill="1" applyBorder="1" applyAlignment="1">
      <alignment horizontal="center" vertical="center" wrapText="1"/>
    </xf>
    <xf numFmtId="0" fontId="23" fillId="9" borderId="1" xfId="0" applyFont="1" applyFill="1" applyBorder="1" applyAlignment="1">
      <alignment horizontal="center" vertical="center"/>
    </xf>
    <xf numFmtId="0" fontId="23" fillId="9" borderId="5" xfId="0" applyFont="1" applyFill="1" applyBorder="1" applyAlignment="1">
      <alignment horizontal="center" vertical="center"/>
    </xf>
    <xf numFmtId="0" fontId="23" fillId="9" borderId="19" xfId="0" applyFont="1" applyFill="1" applyBorder="1" applyAlignment="1">
      <alignment horizontal="center" vertical="center"/>
    </xf>
    <xf numFmtId="0" fontId="23" fillId="9" borderId="5" xfId="0" applyFont="1" applyFill="1" applyBorder="1" applyAlignment="1">
      <alignment horizontal="center" vertical="center" wrapText="1"/>
    </xf>
    <xf numFmtId="0" fontId="23" fillId="9" borderId="19" xfId="0" applyFont="1" applyFill="1" applyBorder="1" applyAlignment="1">
      <alignment horizontal="center" vertical="center" wrapText="1"/>
    </xf>
    <xf numFmtId="0" fontId="20" fillId="0" borderId="1" xfId="6" applyFont="1" applyBorder="1" applyAlignment="1">
      <alignment horizontal="center" vertical="center"/>
    </xf>
    <xf numFmtId="0" fontId="24" fillId="9" borderId="5" xfId="0" applyFont="1" applyFill="1" applyBorder="1" applyAlignment="1">
      <alignment horizontal="center" vertical="center" wrapText="1"/>
    </xf>
    <xf numFmtId="0" fontId="24" fillId="9" borderId="19" xfId="0" applyFont="1" applyFill="1" applyBorder="1" applyAlignment="1">
      <alignment horizontal="center" vertical="center" wrapText="1"/>
    </xf>
    <xf numFmtId="43" fontId="26" fillId="0" borderId="1" xfId="7" applyFont="1" applyFill="1" applyBorder="1" applyAlignment="1">
      <alignment horizontal="center" vertical="center" wrapText="1"/>
    </xf>
  </cellXfs>
  <cellStyles count="8">
    <cellStyle name="Comma" xfId="5" builtinId="3"/>
    <cellStyle name="Comma 4" xfId="7"/>
    <cellStyle name="Normal" xfId="0" builtinId="0"/>
    <cellStyle name="Normal 2" xfId="1"/>
    <cellStyle name="Normal 2 2" xfId="6"/>
    <cellStyle name="Normal 2 3" xfId="4"/>
    <cellStyle name="Normal 4" xfId="2"/>
    <cellStyle name="Normal 9" xfId="3"/>
  </cellStyles>
  <dxfs count="5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13.xml"/><Relationship Id="rId21" Type="http://schemas.openxmlformats.org/officeDocument/2006/relationships/externalLink" Target="externalLinks/externalLink17.xml"/><Relationship Id="rId42" Type="http://schemas.openxmlformats.org/officeDocument/2006/relationships/externalLink" Target="externalLinks/externalLink38.xml"/><Relationship Id="rId63" Type="http://schemas.openxmlformats.org/officeDocument/2006/relationships/externalLink" Target="externalLinks/externalLink59.xml"/><Relationship Id="rId84" Type="http://schemas.openxmlformats.org/officeDocument/2006/relationships/externalLink" Target="externalLinks/externalLink80.xml"/><Relationship Id="rId138" Type="http://schemas.openxmlformats.org/officeDocument/2006/relationships/externalLink" Target="externalLinks/externalLink134.xml"/><Relationship Id="rId159" Type="http://schemas.openxmlformats.org/officeDocument/2006/relationships/styles" Target="styles.xml"/><Relationship Id="rId107" Type="http://schemas.openxmlformats.org/officeDocument/2006/relationships/externalLink" Target="externalLinks/externalLink103.xml"/><Relationship Id="rId11" Type="http://schemas.openxmlformats.org/officeDocument/2006/relationships/externalLink" Target="externalLinks/externalLink7.xml"/><Relationship Id="rId32" Type="http://schemas.openxmlformats.org/officeDocument/2006/relationships/externalLink" Target="externalLinks/externalLink28.xml"/><Relationship Id="rId53" Type="http://schemas.openxmlformats.org/officeDocument/2006/relationships/externalLink" Target="externalLinks/externalLink49.xml"/><Relationship Id="rId74" Type="http://schemas.openxmlformats.org/officeDocument/2006/relationships/externalLink" Target="externalLinks/externalLink70.xml"/><Relationship Id="rId128" Type="http://schemas.openxmlformats.org/officeDocument/2006/relationships/externalLink" Target="externalLinks/externalLink124.xml"/><Relationship Id="rId149" Type="http://schemas.openxmlformats.org/officeDocument/2006/relationships/externalLink" Target="externalLinks/externalLink145.xml"/><Relationship Id="rId5" Type="http://schemas.openxmlformats.org/officeDocument/2006/relationships/externalLink" Target="externalLinks/externalLink1.xml"/><Relationship Id="rId95" Type="http://schemas.openxmlformats.org/officeDocument/2006/relationships/externalLink" Target="externalLinks/externalLink91.xml"/><Relationship Id="rId160" Type="http://schemas.openxmlformats.org/officeDocument/2006/relationships/sharedStrings" Target="sharedStrings.xml"/><Relationship Id="rId22" Type="http://schemas.openxmlformats.org/officeDocument/2006/relationships/externalLink" Target="externalLinks/externalLink18.xml"/><Relationship Id="rId43" Type="http://schemas.openxmlformats.org/officeDocument/2006/relationships/externalLink" Target="externalLinks/externalLink39.xml"/><Relationship Id="rId64" Type="http://schemas.openxmlformats.org/officeDocument/2006/relationships/externalLink" Target="externalLinks/externalLink60.xml"/><Relationship Id="rId118" Type="http://schemas.openxmlformats.org/officeDocument/2006/relationships/externalLink" Target="externalLinks/externalLink114.xml"/><Relationship Id="rId139" Type="http://schemas.openxmlformats.org/officeDocument/2006/relationships/externalLink" Target="externalLinks/externalLink135.xml"/><Relationship Id="rId85" Type="http://schemas.openxmlformats.org/officeDocument/2006/relationships/externalLink" Target="externalLinks/externalLink81.xml"/><Relationship Id="rId150" Type="http://schemas.openxmlformats.org/officeDocument/2006/relationships/externalLink" Target="externalLinks/externalLink146.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59" Type="http://schemas.openxmlformats.org/officeDocument/2006/relationships/externalLink" Target="externalLinks/externalLink55.xml"/><Relationship Id="rId103" Type="http://schemas.openxmlformats.org/officeDocument/2006/relationships/externalLink" Target="externalLinks/externalLink99.xml"/><Relationship Id="rId108" Type="http://schemas.openxmlformats.org/officeDocument/2006/relationships/externalLink" Target="externalLinks/externalLink104.xml"/><Relationship Id="rId124" Type="http://schemas.openxmlformats.org/officeDocument/2006/relationships/externalLink" Target="externalLinks/externalLink120.xml"/><Relationship Id="rId129" Type="http://schemas.openxmlformats.org/officeDocument/2006/relationships/externalLink" Target="externalLinks/externalLink125.xml"/><Relationship Id="rId54" Type="http://schemas.openxmlformats.org/officeDocument/2006/relationships/externalLink" Target="externalLinks/externalLink50.xml"/><Relationship Id="rId70" Type="http://schemas.openxmlformats.org/officeDocument/2006/relationships/externalLink" Target="externalLinks/externalLink66.xml"/><Relationship Id="rId75" Type="http://schemas.openxmlformats.org/officeDocument/2006/relationships/externalLink" Target="externalLinks/externalLink71.xml"/><Relationship Id="rId91" Type="http://schemas.openxmlformats.org/officeDocument/2006/relationships/externalLink" Target="externalLinks/externalLink87.xml"/><Relationship Id="rId96" Type="http://schemas.openxmlformats.org/officeDocument/2006/relationships/externalLink" Target="externalLinks/externalLink92.xml"/><Relationship Id="rId140" Type="http://schemas.openxmlformats.org/officeDocument/2006/relationships/externalLink" Target="externalLinks/externalLink136.xml"/><Relationship Id="rId145" Type="http://schemas.openxmlformats.org/officeDocument/2006/relationships/externalLink" Target="externalLinks/externalLink141.xml"/><Relationship Id="rId16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2.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49" Type="http://schemas.openxmlformats.org/officeDocument/2006/relationships/externalLink" Target="externalLinks/externalLink45.xml"/><Relationship Id="rId114" Type="http://schemas.openxmlformats.org/officeDocument/2006/relationships/externalLink" Target="externalLinks/externalLink110.xml"/><Relationship Id="rId119" Type="http://schemas.openxmlformats.org/officeDocument/2006/relationships/externalLink" Target="externalLinks/externalLink115.xml"/><Relationship Id="rId44" Type="http://schemas.openxmlformats.org/officeDocument/2006/relationships/externalLink" Target="externalLinks/externalLink40.xml"/><Relationship Id="rId60" Type="http://schemas.openxmlformats.org/officeDocument/2006/relationships/externalLink" Target="externalLinks/externalLink56.xml"/><Relationship Id="rId65" Type="http://schemas.openxmlformats.org/officeDocument/2006/relationships/externalLink" Target="externalLinks/externalLink61.xml"/><Relationship Id="rId81" Type="http://schemas.openxmlformats.org/officeDocument/2006/relationships/externalLink" Target="externalLinks/externalLink77.xml"/><Relationship Id="rId86" Type="http://schemas.openxmlformats.org/officeDocument/2006/relationships/externalLink" Target="externalLinks/externalLink82.xml"/><Relationship Id="rId130" Type="http://schemas.openxmlformats.org/officeDocument/2006/relationships/externalLink" Target="externalLinks/externalLink126.xml"/><Relationship Id="rId135" Type="http://schemas.openxmlformats.org/officeDocument/2006/relationships/externalLink" Target="externalLinks/externalLink131.xml"/><Relationship Id="rId151" Type="http://schemas.openxmlformats.org/officeDocument/2006/relationships/externalLink" Target="externalLinks/externalLink147.xml"/><Relationship Id="rId156" Type="http://schemas.openxmlformats.org/officeDocument/2006/relationships/externalLink" Target="externalLinks/externalLink152.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39" Type="http://schemas.openxmlformats.org/officeDocument/2006/relationships/externalLink" Target="externalLinks/externalLink35.xml"/><Relationship Id="rId109" Type="http://schemas.openxmlformats.org/officeDocument/2006/relationships/externalLink" Target="externalLinks/externalLink105.xml"/><Relationship Id="rId34" Type="http://schemas.openxmlformats.org/officeDocument/2006/relationships/externalLink" Target="externalLinks/externalLink30.xml"/><Relationship Id="rId50" Type="http://schemas.openxmlformats.org/officeDocument/2006/relationships/externalLink" Target="externalLinks/externalLink46.xml"/><Relationship Id="rId55" Type="http://schemas.openxmlformats.org/officeDocument/2006/relationships/externalLink" Target="externalLinks/externalLink51.xml"/><Relationship Id="rId76" Type="http://schemas.openxmlformats.org/officeDocument/2006/relationships/externalLink" Target="externalLinks/externalLink72.xml"/><Relationship Id="rId97" Type="http://schemas.openxmlformats.org/officeDocument/2006/relationships/externalLink" Target="externalLinks/externalLink93.xml"/><Relationship Id="rId104" Type="http://schemas.openxmlformats.org/officeDocument/2006/relationships/externalLink" Target="externalLinks/externalLink100.xml"/><Relationship Id="rId120" Type="http://schemas.openxmlformats.org/officeDocument/2006/relationships/externalLink" Target="externalLinks/externalLink116.xml"/><Relationship Id="rId125" Type="http://schemas.openxmlformats.org/officeDocument/2006/relationships/externalLink" Target="externalLinks/externalLink121.xml"/><Relationship Id="rId141" Type="http://schemas.openxmlformats.org/officeDocument/2006/relationships/externalLink" Target="externalLinks/externalLink137.xml"/><Relationship Id="rId146" Type="http://schemas.openxmlformats.org/officeDocument/2006/relationships/externalLink" Target="externalLinks/externalLink142.xml"/><Relationship Id="rId7" Type="http://schemas.openxmlformats.org/officeDocument/2006/relationships/externalLink" Target="externalLinks/externalLink3.xml"/><Relationship Id="rId71" Type="http://schemas.openxmlformats.org/officeDocument/2006/relationships/externalLink" Target="externalLinks/externalLink67.xml"/><Relationship Id="rId92" Type="http://schemas.openxmlformats.org/officeDocument/2006/relationships/externalLink" Target="externalLinks/externalLink88.xml"/><Relationship Id="rId2" Type="http://schemas.openxmlformats.org/officeDocument/2006/relationships/worksheet" Target="worksheets/sheet2.xml"/><Relationship Id="rId29" Type="http://schemas.openxmlformats.org/officeDocument/2006/relationships/externalLink" Target="externalLinks/externalLink25.xml"/><Relationship Id="rId24" Type="http://schemas.openxmlformats.org/officeDocument/2006/relationships/externalLink" Target="externalLinks/externalLink20.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66" Type="http://schemas.openxmlformats.org/officeDocument/2006/relationships/externalLink" Target="externalLinks/externalLink62.xml"/><Relationship Id="rId87" Type="http://schemas.openxmlformats.org/officeDocument/2006/relationships/externalLink" Target="externalLinks/externalLink83.xml"/><Relationship Id="rId110" Type="http://schemas.openxmlformats.org/officeDocument/2006/relationships/externalLink" Target="externalLinks/externalLink106.xml"/><Relationship Id="rId115" Type="http://schemas.openxmlformats.org/officeDocument/2006/relationships/externalLink" Target="externalLinks/externalLink111.xml"/><Relationship Id="rId131" Type="http://schemas.openxmlformats.org/officeDocument/2006/relationships/externalLink" Target="externalLinks/externalLink127.xml"/><Relationship Id="rId136" Type="http://schemas.openxmlformats.org/officeDocument/2006/relationships/externalLink" Target="externalLinks/externalLink132.xml"/><Relationship Id="rId157" Type="http://schemas.openxmlformats.org/officeDocument/2006/relationships/externalLink" Target="externalLinks/externalLink153.xml"/><Relationship Id="rId61" Type="http://schemas.openxmlformats.org/officeDocument/2006/relationships/externalLink" Target="externalLinks/externalLink57.xml"/><Relationship Id="rId82" Type="http://schemas.openxmlformats.org/officeDocument/2006/relationships/externalLink" Target="externalLinks/externalLink78.xml"/><Relationship Id="rId152" Type="http://schemas.openxmlformats.org/officeDocument/2006/relationships/externalLink" Target="externalLinks/externalLink148.xml"/><Relationship Id="rId19" Type="http://schemas.openxmlformats.org/officeDocument/2006/relationships/externalLink" Target="externalLinks/externalLink15.xml"/><Relationship Id="rId14" Type="http://schemas.openxmlformats.org/officeDocument/2006/relationships/externalLink" Target="externalLinks/externalLink10.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56" Type="http://schemas.openxmlformats.org/officeDocument/2006/relationships/externalLink" Target="externalLinks/externalLink52.xml"/><Relationship Id="rId77" Type="http://schemas.openxmlformats.org/officeDocument/2006/relationships/externalLink" Target="externalLinks/externalLink73.xml"/><Relationship Id="rId100" Type="http://schemas.openxmlformats.org/officeDocument/2006/relationships/externalLink" Target="externalLinks/externalLink96.xml"/><Relationship Id="rId105" Type="http://schemas.openxmlformats.org/officeDocument/2006/relationships/externalLink" Target="externalLinks/externalLink101.xml"/><Relationship Id="rId126" Type="http://schemas.openxmlformats.org/officeDocument/2006/relationships/externalLink" Target="externalLinks/externalLink122.xml"/><Relationship Id="rId147" Type="http://schemas.openxmlformats.org/officeDocument/2006/relationships/externalLink" Target="externalLinks/externalLink143.xml"/><Relationship Id="rId8" Type="http://schemas.openxmlformats.org/officeDocument/2006/relationships/externalLink" Target="externalLinks/externalLink4.xml"/><Relationship Id="rId51" Type="http://schemas.openxmlformats.org/officeDocument/2006/relationships/externalLink" Target="externalLinks/externalLink47.xml"/><Relationship Id="rId72" Type="http://schemas.openxmlformats.org/officeDocument/2006/relationships/externalLink" Target="externalLinks/externalLink68.xml"/><Relationship Id="rId93" Type="http://schemas.openxmlformats.org/officeDocument/2006/relationships/externalLink" Target="externalLinks/externalLink89.xml"/><Relationship Id="rId98" Type="http://schemas.openxmlformats.org/officeDocument/2006/relationships/externalLink" Target="externalLinks/externalLink94.xml"/><Relationship Id="rId121" Type="http://schemas.openxmlformats.org/officeDocument/2006/relationships/externalLink" Target="externalLinks/externalLink117.xml"/><Relationship Id="rId142" Type="http://schemas.openxmlformats.org/officeDocument/2006/relationships/externalLink" Target="externalLinks/externalLink138.xml"/><Relationship Id="rId3" Type="http://schemas.openxmlformats.org/officeDocument/2006/relationships/worksheet" Target="worksheets/sheet3.xml"/><Relationship Id="rId25" Type="http://schemas.openxmlformats.org/officeDocument/2006/relationships/externalLink" Target="externalLinks/externalLink21.xml"/><Relationship Id="rId46" Type="http://schemas.openxmlformats.org/officeDocument/2006/relationships/externalLink" Target="externalLinks/externalLink42.xml"/><Relationship Id="rId67" Type="http://schemas.openxmlformats.org/officeDocument/2006/relationships/externalLink" Target="externalLinks/externalLink63.xml"/><Relationship Id="rId116" Type="http://schemas.openxmlformats.org/officeDocument/2006/relationships/externalLink" Target="externalLinks/externalLink112.xml"/><Relationship Id="rId137" Type="http://schemas.openxmlformats.org/officeDocument/2006/relationships/externalLink" Target="externalLinks/externalLink133.xml"/><Relationship Id="rId158" Type="http://schemas.openxmlformats.org/officeDocument/2006/relationships/theme" Target="theme/theme1.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62" Type="http://schemas.openxmlformats.org/officeDocument/2006/relationships/externalLink" Target="externalLinks/externalLink58.xml"/><Relationship Id="rId83" Type="http://schemas.openxmlformats.org/officeDocument/2006/relationships/externalLink" Target="externalLinks/externalLink79.xml"/><Relationship Id="rId88" Type="http://schemas.openxmlformats.org/officeDocument/2006/relationships/externalLink" Target="externalLinks/externalLink84.xml"/><Relationship Id="rId111" Type="http://schemas.openxmlformats.org/officeDocument/2006/relationships/externalLink" Target="externalLinks/externalLink107.xml"/><Relationship Id="rId132" Type="http://schemas.openxmlformats.org/officeDocument/2006/relationships/externalLink" Target="externalLinks/externalLink128.xml"/><Relationship Id="rId153" Type="http://schemas.openxmlformats.org/officeDocument/2006/relationships/externalLink" Target="externalLinks/externalLink149.xml"/><Relationship Id="rId15" Type="http://schemas.openxmlformats.org/officeDocument/2006/relationships/externalLink" Target="externalLinks/externalLink11.xml"/><Relationship Id="rId36" Type="http://schemas.openxmlformats.org/officeDocument/2006/relationships/externalLink" Target="externalLinks/externalLink32.xml"/><Relationship Id="rId57" Type="http://schemas.openxmlformats.org/officeDocument/2006/relationships/externalLink" Target="externalLinks/externalLink53.xml"/><Relationship Id="rId106" Type="http://schemas.openxmlformats.org/officeDocument/2006/relationships/externalLink" Target="externalLinks/externalLink102.xml"/><Relationship Id="rId127" Type="http://schemas.openxmlformats.org/officeDocument/2006/relationships/externalLink" Target="externalLinks/externalLink123.xml"/><Relationship Id="rId10" Type="http://schemas.openxmlformats.org/officeDocument/2006/relationships/externalLink" Target="externalLinks/externalLink6.xml"/><Relationship Id="rId31" Type="http://schemas.openxmlformats.org/officeDocument/2006/relationships/externalLink" Target="externalLinks/externalLink27.xml"/><Relationship Id="rId52" Type="http://schemas.openxmlformats.org/officeDocument/2006/relationships/externalLink" Target="externalLinks/externalLink48.xml"/><Relationship Id="rId73" Type="http://schemas.openxmlformats.org/officeDocument/2006/relationships/externalLink" Target="externalLinks/externalLink69.xml"/><Relationship Id="rId78" Type="http://schemas.openxmlformats.org/officeDocument/2006/relationships/externalLink" Target="externalLinks/externalLink74.xml"/><Relationship Id="rId94" Type="http://schemas.openxmlformats.org/officeDocument/2006/relationships/externalLink" Target="externalLinks/externalLink90.xml"/><Relationship Id="rId99" Type="http://schemas.openxmlformats.org/officeDocument/2006/relationships/externalLink" Target="externalLinks/externalLink95.xml"/><Relationship Id="rId101" Type="http://schemas.openxmlformats.org/officeDocument/2006/relationships/externalLink" Target="externalLinks/externalLink97.xml"/><Relationship Id="rId122" Type="http://schemas.openxmlformats.org/officeDocument/2006/relationships/externalLink" Target="externalLinks/externalLink118.xml"/><Relationship Id="rId143" Type="http://schemas.openxmlformats.org/officeDocument/2006/relationships/externalLink" Target="externalLinks/externalLink139.xml"/><Relationship Id="rId148" Type="http://schemas.openxmlformats.org/officeDocument/2006/relationships/externalLink" Target="externalLinks/externalLink144.xml"/><Relationship Id="rId4" Type="http://schemas.openxmlformats.org/officeDocument/2006/relationships/worksheet" Target="worksheets/sheet4.xml"/><Relationship Id="rId9" Type="http://schemas.openxmlformats.org/officeDocument/2006/relationships/externalLink" Target="externalLinks/externalLink5.xml"/><Relationship Id="rId26" Type="http://schemas.openxmlformats.org/officeDocument/2006/relationships/externalLink" Target="externalLinks/externalLink22.xml"/><Relationship Id="rId47" Type="http://schemas.openxmlformats.org/officeDocument/2006/relationships/externalLink" Target="externalLinks/externalLink43.xml"/><Relationship Id="rId68" Type="http://schemas.openxmlformats.org/officeDocument/2006/relationships/externalLink" Target="externalLinks/externalLink64.xml"/><Relationship Id="rId89" Type="http://schemas.openxmlformats.org/officeDocument/2006/relationships/externalLink" Target="externalLinks/externalLink85.xml"/><Relationship Id="rId112" Type="http://schemas.openxmlformats.org/officeDocument/2006/relationships/externalLink" Target="externalLinks/externalLink108.xml"/><Relationship Id="rId133" Type="http://schemas.openxmlformats.org/officeDocument/2006/relationships/externalLink" Target="externalLinks/externalLink129.xml"/><Relationship Id="rId154" Type="http://schemas.openxmlformats.org/officeDocument/2006/relationships/externalLink" Target="externalLinks/externalLink150.xml"/><Relationship Id="rId16" Type="http://schemas.openxmlformats.org/officeDocument/2006/relationships/externalLink" Target="externalLinks/externalLink12.xml"/><Relationship Id="rId37" Type="http://schemas.openxmlformats.org/officeDocument/2006/relationships/externalLink" Target="externalLinks/externalLink33.xml"/><Relationship Id="rId58" Type="http://schemas.openxmlformats.org/officeDocument/2006/relationships/externalLink" Target="externalLinks/externalLink54.xml"/><Relationship Id="rId79" Type="http://schemas.openxmlformats.org/officeDocument/2006/relationships/externalLink" Target="externalLinks/externalLink75.xml"/><Relationship Id="rId102" Type="http://schemas.openxmlformats.org/officeDocument/2006/relationships/externalLink" Target="externalLinks/externalLink98.xml"/><Relationship Id="rId123" Type="http://schemas.openxmlformats.org/officeDocument/2006/relationships/externalLink" Target="externalLinks/externalLink119.xml"/><Relationship Id="rId144" Type="http://schemas.openxmlformats.org/officeDocument/2006/relationships/externalLink" Target="externalLinks/externalLink140.xml"/><Relationship Id="rId90" Type="http://schemas.openxmlformats.org/officeDocument/2006/relationships/externalLink" Target="externalLinks/externalLink86.xml"/><Relationship Id="rId27" Type="http://schemas.openxmlformats.org/officeDocument/2006/relationships/externalLink" Target="externalLinks/externalLink23.xml"/><Relationship Id="rId48" Type="http://schemas.openxmlformats.org/officeDocument/2006/relationships/externalLink" Target="externalLinks/externalLink44.xml"/><Relationship Id="rId69" Type="http://schemas.openxmlformats.org/officeDocument/2006/relationships/externalLink" Target="externalLinks/externalLink65.xml"/><Relationship Id="rId113" Type="http://schemas.openxmlformats.org/officeDocument/2006/relationships/externalLink" Target="externalLinks/externalLink109.xml"/><Relationship Id="rId134" Type="http://schemas.openxmlformats.org/officeDocument/2006/relationships/externalLink" Target="externalLinks/externalLink130.xml"/><Relationship Id="rId80" Type="http://schemas.openxmlformats.org/officeDocument/2006/relationships/externalLink" Target="externalLinks/externalLink76.xml"/><Relationship Id="rId155" Type="http://schemas.openxmlformats.org/officeDocument/2006/relationships/externalLink" Target="externalLinks/externalLink15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DOCUME~1\h111461\LOCALS~1\Temp\&#51068;&#5094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01C191\Kalyan%20Pipeline%20Price%20Bid.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sa212\d\Gururaj\0.718%20UT\under_tunnel_0.718.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Server\d\MURALI\PEN%20DRIVE%20AS%20IN%2015-07-05\Pen%20As%20on%2001-10-05\New%20Folder\hai\Design\O.T-%20D2.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computer\My%20Documents\QS\QS%20ASS\NS-40\IPC\Embankment%20MT%20S.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E:\&#44277;&#50976;\&#45347;&#50612;&#51452;&#44592;\&#50980;&#50689;&#50885;\Cable%20bom%201&#52264;(1025).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Chandrappa\c\projects\AESKEL\CALCULATIONS\MFO22403.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CTC-CUM%20-SP%20ESTIMATIONS.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sa212\d\Rahul\Chimmalagi%20Box\PIER%20RAHUL%20Mod.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sa218\INFLOW\BLIS\25%20to%2030%20km\VRB-SP%2020+875.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plades\proj1\projects\hbd%20proposal\sewa\proposal%20files\equipment%20and%20piping%20calc\CTP\MFO22403_RevR1.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sa212\d\Formats\PIER%20RAHUL%20Mod.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Dang%20WS%20Project%20BOQ-FINAL.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deepak\QSDeepak\QSDeepak\BILLS\MONTHLY%20STATEMENTS%20-%20BILLS\05%20MARCH%202006\Embankment%20MT%20S.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sa49\RAHUL\Chimmalgi%20Combined%20Canal%20Subm.27.07.06\2%20JULY2007%20FORMAT-CLIS\0+150-HYD-DESIGN.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Fichtner_wp\depts\MECH\USER\RKM\MISC\TESTRKM\HEAT.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A:\REF_CALCS\CWpump.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A:\CW_TRMT_DVB.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47749;&#50857;&#54840;\&#47749;&#50857;&#54840;\unzipped\&#44592;&#44228;\&#49328;&#52636;&#44540;&#44144;-02.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sa218\INFLOW\Chimmalgi%20LIS\25-35\26+242-SP.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E:\Documents%20and%20Settings\Administrator\Desktop\RMC_DELHI_05_06_Form%206%20&amp;%207.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R:\KGT\YR98-99\DPR_9697\PLAN1697.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Zaheer\c\My%20Documents\ROAD%20works\Quadrilateral%20Analysis%20CHENNAI%20City%20Fly%20overs%20(H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E3992\Dang%20WS%20Project%20BOQ-FINA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H0002\share\&#51221;&#49328;.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2000\&#54644;&#50808;&#44277;&#49324;\Naigria\&#45208;&#51060;&#51648;&#47532;&#50500;%20BTIP\&#49688;&#51221;%20BM\PILE&#49884;&#44277;&#44552;&#50529;&#48708;&#44368;.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AFD5EDD8\Price%20Bid.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F:\FAIR%20DESIGNS%20&amp;%20DRAWINGS\PACKAGE-17\2)PACKAGE-17\MURALI\PEN%20DRIVE%20AS%20IN%2015-07-05\Pen%20As%20on%2001-10-05\New%20Folder\hai\Design\O.T-%20D2.xls" TargetMode="External"/></Relationships>
</file>

<file path=xl/externalLinks/_rels/externalLink124.xml.rels><?xml version="1.0" encoding="UTF-8" standalone="yes"?>
<Relationships xmlns="http://schemas.openxmlformats.org/package/2006/relationships"><Relationship Id="rId1" Type="http://schemas.microsoft.com/office/2006/relationships/xlExternalLinkPath/xlStartup" Target="MPRs/Annexure%20I%20(Progress%20Curves)/FLMPR/HDT_MANF.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epc\PROJ\MPRs\Annexure%20II%20(Status%20Reports)\DummyRef.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Sumana\nh-3\Nh-3\Rate%20analysis\Basic%20rates%201.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COPY.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E:\Users\abhiram\AppData\Local\Microsoft\Windows\Temporary%20Internet%20Files\Low\Content.IE5\23D5IP1M\08_01_04%20APL%20Mundra%20Civil%20Working.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A:\dhiman_mpe\Dhiman\dhiman%20backup%20290500\dhiman\B9798-D4.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Sub%20contractors%20BOQ.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E:\Users\Powermech\Desktop\SR\Compound%20Wall\Documents%20and%20Settings\lancogroup\Local%20Settings\Temporary%20Internet%20Files\Content.Outlook\M1IS7WYX\IOCL\Clients%20Submittals\IOCL%20Organogram%2014-10-2009.xlsm"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H1091\&#44277;&#50976;\CEMENT\EGYPT\QENA\Revo\WINDOWS\&#48148;&#53461;%20&#54868;&#47732;\&#46160;&#50689;\ARAB\price%20schedule\Bresk-civil2.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Viji\c\RSMANGALA\My%20Documents\manur%20agree\sump1.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Keyur\e\BOT%20LAKHANDON\Estimate\Rate%20Analysis%20(nh%206).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62A64082\MP_UP-1%20Analysis_B.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A:\1.Santosh\Tendering\Tender%20Software\THANEM~1\Quantities.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Planning2\d\Share\SMC\SMC-09\DLRO-%20Dec%202003.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MMM\Iq-17\mmm\technimount_icb_iq14\JC\Petrogal-Sines\Weldingbook\Piping%20material%20HG%20take%20off%20-%20Rev05.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Tgp\d\MURALI\PEN%20DRIVE%20AS%20IN%2015-07-05\Pen%20As%20on%2001-10-05\New%20Folder\hai\Design\O.T-%20D2.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E:\UmmAlNar\&#44396;&#47588;&#44288;&#47144;\&#49444;&#52824;&#51088;&#51116;\cable\OrderBM(Power).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8%20mpr\WINDOWS\Desktop\NRB\naneen%20backup\FORMATS\Lab\Alp-c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F:\Progressive\00-Given%20By%20Ramanjayneyulu\79.131\MURALI\PEN%20DRIVE%20AS%20IN%2015-07-05\Pen%20As%20on%2001-10-05\New%20Folder\hai\Design\O.T-%20D2.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Sa218\INFLOW\IRRIGATION%20PROJECTS\ANDRAPRADESH\GNSS%20-PK%2047\GNNSSS.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Sowmya\H\Documents%20and%20Settings\chandramauli\Desktop\2%20JULY2007%20FORMAT-CLIS\HR%20FORMAT\HR-FORMAT-22%20JULY-2007.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sa49\RAHUL\Chimmalgi%20Combined%20Canal%20Subm.27.07.06\CTC%20DATA.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Aamc\aamc\Documents%20and%20Settings\kmanikandan\Local%20Settings\Temporary%20Internet%20Files\OLK8\Sample%20Master%20Manpower%20Costing.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E:\hslee\2005&#45380;&#46020;\Philippines\Power%20Plant\Estimate\&#51228;&#52636;&#45236;&#50669;.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Cesr72\e\pirama\data1213\MSspl\MS%20specials_statement_8June10_MS.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20Intials%20-Final.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J5312\inquiry\&#44277;&#50976;\abc.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nder%20Working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TMP\down\FAX\&#51648;&#50669;&#45212;&#48169;\&#54868;&#51068;&#51333;&#54633;\JAJAE.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51060;&#51068;&#50864;\&#44204;&#51201;\&#51064;&#52380;&#54868;&#47141;\&#44608;&#46041;&#48373;\&#44608;&#46041;&#48373;\My%20Documents\&#50640;&#53076;&#49436;&#48708;&#49828;\&#44608;&#46041;&#48373;\&#44608;&#46041;&#48373;\My%20Documents\&#50640;&#53076;&#49436;&#48708;&#49828;\&#49892;&#54665;(&#48176;&#44288;)\&#49892;&#54665;\&#44148;&#52629;&#51204;&#44592;.&#51088;&#53456;.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51060;&#51068;&#50864;\&#44204;&#51201;\&#44204;&#51201;\&#50640;&#53076;&#49436;&#48708;&#49828;\&#44608;&#46041;&#48373;\&#44608;&#46041;&#48373;\My%20Documents\&#50640;&#53076;&#49436;&#48708;&#49828;\&#44608;&#46041;&#48373;\&#44608;&#46041;&#48373;\My%20Documents\&#50640;&#53076;&#49436;&#48708;&#49828;\&#49892;&#54665;(&#48176;&#44288;)\&#49892;&#54665;\&#44148;&#52629;&#51204;&#44592;.&#51088;&#53456;.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C:\Users\pmxpr\Downloads\CONTRACTOR%20WISE%20CONSUMPTION%20DETAILS.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mporary%20Directory%201%20for%20BIDS.zip\BIDS\GWIL\NC%2024%20Rev\Working\Sub%20contractors%20BOQ.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Anand\BPL-Budget\Tender\Estimate\SKT\Chochin%20Port%20Connectivity\u8%20mpr\WINDOWS\Desktop\NRB\naneen%20backup\FORMATS\Lab\Alp-c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Rar$DI01.719\Bijapur%20WS%20Project%20R2%20(Modi).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704B3D1B\Alp-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MM\Iq-17\BD\2004-05\IQ\Iq-15(JP_Vishnuprayag)\ss\2002-03\iq\iq62_hazira\iq62_hazir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200E4A50\Tender%20Working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48700DB9\Sub%20contractors%20BOQ.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gk\Local%20Settings\Temporary%20Internet%20Files\OLK57\LANCO\Tender\BIDDING\PRED\RangaReddy\Chevella%20Workings-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chaitanya\Tenders\Orissa\IOCL\Tender%20Workings\Documents%20and%20Settings\vijaya.tg\Local%20Settings\Temporary%20Internet%20Files\Content.Outlook\DT1VYPP5\LANCO\Tender\Not%20Quoted\IOCL%20Paradip%20Tender%20WTP%20Specs\IOCL%20Paradi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5A4E8E6F\Bijapur%20WS%20Project%20R2%20(Modi).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Tenders\Rajasthan\PHED\Dang%20RWSS\Bijapur%20WS%20Project%20R2%20(Modi).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5A4E8E6F\Dang%20WS%20Project%20BOQ-FINA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HO-PR2%20&amp;%20AS\Rate%20Analysis%205-03-08\AS%20Jan%2008\Balance%20Costing%20A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Bijapur%20WS%20Project%20R2%20(Modi).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Netivli%20WTP%20Tender-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nder%20Working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EKI&#51060;&#51333;&#47749;\JEBEL%20ALI%20KI\My%20Documents\Jebel%20Ali%20KII\MOBI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70FA2D9\Rate%20Analysis%20for%20M40%20&amp;%20Piling.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0FF34168\Kalyan%20Pipeline%20Price%20Bi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E4FB20E\Dang%20WS%20Project%20BOQ-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Plades\PROJ5\projects\konaseema\pump%20calculations%20for%20konasema\horizontal%20pumps\hrsg%20fill%20pump\pipe%20suction.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3813\my%20documents\&#44277;&#50976;\abc.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50696;&#44032;&#54364;"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pk\iq-10%20(doosa\BD\2005-06\IQ\IQ-10%20(Doosan%20-%20Anpara%20C)\Offer\pulau%20final\WINDOWS\Desktop\New%20Folder\Qo-158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DATA\SAND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Tender\Backbone\NHPC-Sewa\LOT-1%20Backbone\LOT-1%20Backbone\ANAL-LOT-SW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930808\&#50696;&#49328;\&#54540;&#47004;&#53944;\&#48372;&#47161;&#54868;&#47141;\&#54869;&#51221;&#48516;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51221;&#44221;&#50896;\C\&#44277;&#47924;&#50629;&#47924;\&#45824;&#48376;&#49324;\&#44148;&#52629;&#49884;&#44277;&#54016;%20&#44277;&#49324;&#54788;&#54889;&#48372;&#44256;\4&#50900;&#49892;&#5120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http:\notesm3.doosanheavy.com:1092\KAMkh\sub-contract\3&#52264;&#44277;&#49324;(U&amp;H)\3&#52264;&#44277;&#49324;.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Viswanathan\d\Delhi-Gurgaon\PRE4.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Qs\billing\SOR%20Narmada%202004-05\final3.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HDFILE\WEKI\&#49328;&#50629;&#49444;&#48708;\2%20&#44204;&#51201;&#49892;\2%20&#49884;&#47704;&#53944;\963%20Syria\ADRA9805\20.%20&#44204;&#51201;\1%20&#51649;&#51217;&#48708;\6%20&#51109;&#48708;&#48708;\TEMP.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ABE8B79\Paradip%20Final%20(264-475)-1.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R:\KGT\YR98-99\BHANDUP.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50948;&#46160;&#54872;\&#44277;&#49324;&#44288;&#47144;&#47928;&#49436;\UmmAlNar\&#44396;&#47588;&#44288;&#47144;\&#49444;&#52824;&#51088;&#51116;\cable\OrderBM(Power).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HRADMIN-PC\scan\Sandipan\MPL_SG_Backup%20as%20on%2012.07.10\Sandeep\proposals\tender%20working\2%20x%20700%20MW%20rapp\Mech%20Erection%20Enq_290313\Re-working\New%20working%20170214\Reworking_210214\RAPP_7&amp;8_Mech%20ern%20price_270513_R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tender%20bid\TEHRI-KOTESHWARHYDROPOWER%20PROJECT\Koteshwar-II\Koteshwar-Old\WORK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Aamc\aamc\Internal%20Audit\Internal%20Auditor\Land%20adjustment\Report%20(June%20Forecast)%20250602-Final(Reco).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1999\&#54840;&#45224;&#49437;&#50976;\&#49892;&#54665;BM\YUKONG\PROPOSAL\SEOUL\PROPOSAL.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78335A8F\Chevella%20Workings-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F:\FAIR%20DESIGNS%20&amp;%20DRAWINGS\PACKAGE-17\3)%20CM%20WORKS\OT\O.T-%20pipe%20-%2035.481%20-%2014R%20major.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IVRCL\My%20Documents\NS40\My%20Documents\Voucher%20paid%20KR3.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sers\INFRASTRUCTURE\Arvind%20Raizada\JMC\ANALYSIS\Analys_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Jmcrdp\e\u8%20mpr\WINDOWS\Desktop\NRB\naneen%20backup\FORMATS\Lab\Alp-cal.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A:\My%20Documents\Koteshwar%20Hydroelectric%20Project\MSRDC-CONCRETE.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NC-24.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4A93C62F\ACE-PR2-final_at%20sit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Eest_west_Package\NHAI_ADB_Pac_2\WORKING_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Comp2\40gb2%20(d)\MY\Y2K\Mmf2\QUOTAT~1\DESIGN.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E:\Documents%20and%20Settings\h115365\Local%20Settings\Temporary%20Internet%20Files\Content.Outlook\B4IOKITI\1%20%20RFP%20Raipur%20TPP(Boiler%20%20Steel%20Structure%20PKG)_Rev01%20(3).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http:\notesm4.doosanheavy.com:1092\WINDOWS\TMP\&#53664;&#47785;64.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ELSERVER\tldesign\L&amp;T\GRIDCO-Colony\220&amp;132.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Sa49\RAHUL\MMAULI\RCC-T-19.5.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E:\DNGDOC~1\MSQUIO~1\est-FF-00-005.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E:\Users\Ankit.Shukla\Desktop\dpr%20client.xlsx"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E:\Documents%20and%20Settings\ITsez\Local%20Settings\Temp\Documents%20and%20Settings\rayudu\Desktop\PLANNING\MPCS\PLANNING\METRO%20PLANNING\ACE%20-%20REV%201%20-%20261203\ACE%20-%20REV%201%20-%20261203-Final.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Tsprasad\f\4.0%20TENDERS-BIDDING\1.DATA\Equipment\Equipment%20Analysis%20SKLM%20May04%20use.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Laptop\laptop%20(e)\Jobs%20in%20Hand\new%20projects\cables\cableselec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Bijapur%20WS%20Project%20R2%20(Modi).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E691557B\TN%2006%2016-07-07.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A:\PUMPING%20MACHNERY%20EST.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Tsprasad\e-tenders\WINDOWS\Desktop\THOPARGHAT.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plades\proj1\Calcs\Mech\MFO22403.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Ss\iq65_alstom\prc_sch.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Murali\D\Project\1x500_BIRSINGPUR\NASIK\Boq.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SP%20MASTER%20FILE%20PARAMETER.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BLIS%20CTC%20CUM%20SP.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ydj\&#48376;&#49324;&#44204;&#51201;\&#46748;&#47476;&#45124;\&#51105;&#46041;&#49324;&#45768;\&#49884;&#54665;&#44552;&#5052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E3992\Bijapur%20WS%20Project%20R2%20(Modi).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9EC10939\NMDC%20Workings-Final.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E:\01&#20491;&#20154;&#65420;&#65387;\&#12371;&#12540;&#12376;\&#12467;&#12472;&#12455;&#12493;\&#26032;&#26085;&#20843;&#24161;\&#37325;&#37327;&#12398;&#12415;.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Comp2\D\Jobs%20in%20Hand\new%20projects\pointwiring\pointrate.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s\iq65_alstom\VIJ%20Indirect%20alternatives.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A:\DATA\khh\LOWLI\A-TUAN\khh\sua\biphuoc\tach-71.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H:\Documents%20and%20Settings\Naveen\My%20Documents\Naveen\Tariff%202006-07\CPG\Op%20BS%20Final%2016052005\Asset%20Disaggregation%2017.04.05%20With%20Residual%20MPSEB\Raw%20TB%20Data%20&amp;%20Cap-CAU%20as%20Gen.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H0997\&#48156;&#51452;&#51088;&#47308;\&#52380;&#50504;-&#48337;&#52380;%2098&#45380;\&#46020;&#44553;&#45236;&#50669;(&#44396;&#48516;).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E:\arunan\Formats\Tendering\Cash%20flow%20Template_2009_R1.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Mmm\2006-07\2005-2006\Offer\Iq10-Anpara-C\Doosan-Anpara-rev02\&#49688;&#54665;&#51473;_pjt\YONGHUNG12\&#48176;&#44221;&#49688;\&#48372;&#50728;&#51116;\&#50689;&#55141;&#48372;&#50728;&#51116;&#44396;&#47588;\&#47932;&#47049;&#49328;&#52636;&#50857;BM(&#50896;&#48376;).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Aamc\aamc\Finance\Rshyam\monthly\09%20-Sept%200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0.453\Kalyan%20Pipeline%20Price%20Bid.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E:\Shared\Inian.R\R%20&amp;%20R\HIAL%20ACE%20-%20Revised%20Qty%20170805.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A:\1.Santosh\Rate%20Analysis\General\WORKING.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Planning\e\Planning\Metro%20Cst\ACE.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A:\&#51109;&#48708;&#48708;-&#44288;&#49464;+&#50868;&#48152;&#48708;+&#44032;&#49444;&#48156;&#51204;-&#46041;&#50896;&#44228;&#54925;.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Deepak\d\QSDeepak\BILLS\Bill%20MS%20-08\Embankment%20MT%20S.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E:\arunan\projects\3%20x%20660%20MW%20Talwandi%20Sabo\FINAL%20PRICE%20TALWANDI%20SABO%2013-05-10\ACE_Working.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44060;&#48156;program\fdn_bm_pro.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E:\Documents%20and%20Settings\com\Local%20Settings\Temporary%20Internet%20Files\Content.IE5\ET5UJ6H0\AGM1_Packing_Innercasing_%20Matallic%20Expansion%20Joint_HKR.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A:\My%20Documents\Excel%20Files\TIDCO\Files%20From%20Chiyoda%20&amp;%20VKK's%20team\1512EIR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
      <sheetName val="SUMMARY(M)"/>
      <sheetName val="SUMMARY(E)"/>
      <sheetName val="EARTH"/>
      <sheetName val="CONC"/>
      <sheetName val="MISC"/>
      <sheetName val="ROAD"/>
      <sheetName val="재료비"/>
      <sheetName val="장비일대"/>
      <sheetName val="노무비"/>
      <sheetName val="노무시간"/>
      <sheetName val="장비시간"/>
      <sheetName val="dummy"/>
      <sheetName val="pipe entry"/>
    </sheetNames>
    <sheetDataSet>
      <sheetData sheetId="0" refreshError="1"/>
      <sheetData sheetId="1" refreshError="1"/>
      <sheetData sheetId="2"/>
      <sheetData sheetId="3"/>
      <sheetData sheetId="4"/>
      <sheetData sheetId="5"/>
      <sheetData sheetId="6" refreshError="1"/>
      <sheetData sheetId="7"/>
      <sheetData sheetId="8"/>
      <sheetData sheetId="9"/>
      <sheetData sheetId="10" refreshError="1"/>
      <sheetData sheetId="1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scour depth"/>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low_Earth"/>
      <sheetName val="HYD"/>
      <sheetName val="Below_Water"/>
      <sheetName val="Ld_Diagms"/>
      <sheetName val="OUTPUT_MEMBER"/>
      <sheetName val="OUTPUT_REACTIONS"/>
      <sheetName val="RWALL_MAX"/>
      <sheetName val="RWALL_MIN"/>
      <sheetName val="HEADWALL"/>
      <sheetName val="AREA-VELOCITY"/>
      <sheetName val="BP"/>
      <sheetName val="PLAN_FEB97"/>
    </sheetNames>
    <sheetDataSet>
      <sheetData sheetId="0" refreshError="1">
        <row r="12">
          <cell r="H12">
            <v>25</v>
          </cell>
        </row>
      </sheetData>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rocurement"/>
      <sheetName val="LOCAL 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Boiler&amp;TG"/>
      <sheetName val="procurement"/>
      <sheetName val="scour dep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TRACT"/>
      <sheetName val="PARAMETER"/>
      <sheetName val="HYDRAULICS"/>
      <sheetName val="SLAB DESIGN"/>
      <sheetName val="ABUTMENT"/>
      <sheetName val="WINGWALL"/>
      <sheetName val="BAR-BEND"/>
      <sheetName val="STAAD DRAWING "/>
      <sheetName val="COMP EST"/>
      <sheetName val="DETAILED"/>
      <sheetName val="D1"/>
      <sheetName val="D2"/>
      <sheetName val="D3"/>
      <sheetName val="D4"/>
      <sheetName val="D5"/>
      <sheetName val="Data"/>
      <sheetName val="DL Input"/>
      <sheetName val="WL Input"/>
      <sheetName val="WINGWALL (2)"/>
      <sheetName val="INPUT"/>
      <sheetName val="Rate Analysis "/>
      <sheetName val="Labour"/>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Sheet1"/>
      <sheetName val="80"/>
      <sheetName val="loadcal"/>
      <sheetName val="EDWise"/>
      <sheetName val="BWSCPlt"/>
      <sheetName val="CI"/>
      <sheetName val="G.R.P"/>
      <sheetName val="HDPE"/>
      <sheetName val="pvc"/>
      <sheetName val="r"/>
      <sheetName val="hdpe_basic"/>
      <sheetName val="pvc_basic"/>
      <sheetName val="DI"/>
      <sheetName val="Rates-May-14"/>
      <sheetName val="fee rate summary"/>
      <sheetName val="RF_DesignCT_Sp@53.0"/>
      <sheetName val="Detailed Estimate"/>
      <sheetName val="Des"/>
      <sheetName val="Below_Earth"/>
      <sheetName val="17"/>
      <sheetName val="Material "/>
      <sheetName val="Timesheet"/>
      <sheetName val="example"/>
    </sheetNames>
    <sheetDataSet>
      <sheetData sheetId="0" refreshError="1">
        <row r="4">
          <cell r="G4" t="str">
            <v>Super Passage @  CH: 21+352 Km - Abstract</v>
          </cell>
        </row>
      </sheetData>
      <sheetData sheetId="1">
        <row r="4">
          <cell r="G4" t="str">
            <v>Super Passage @  CH: 21+352 Km - Abstract</v>
          </cell>
        </row>
      </sheetData>
      <sheetData sheetId="2">
        <row r="4">
          <cell r="G4" t="str">
            <v>Super Passage @  CH: 21+352 Km - Abstract</v>
          </cell>
        </row>
      </sheetData>
      <sheetData sheetId="3">
        <row r="4">
          <cell r="G4" t="str">
            <v>Super Passage @  CH: 21+352 Km - Abstract</v>
          </cell>
        </row>
      </sheetData>
      <sheetData sheetId="4">
        <row r="4">
          <cell r="G4" t="str">
            <v>Super Passage @  CH: 21+352 Km - Abstract</v>
          </cell>
        </row>
      </sheetData>
      <sheetData sheetId="5">
        <row r="4">
          <cell r="G4" t="str">
            <v>Super Passage @  CH: 21+352 Km - Abstract</v>
          </cell>
        </row>
      </sheetData>
      <sheetData sheetId="6">
        <row r="4">
          <cell r="G4" t="str">
            <v>Super Passage @  CH: 21+352 Km - Abstract</v>
          </cell>
        </row>
      </sheetData>
      <sheetData sheetId="7">
        <row r="4">
          <cell r="G4" t="str">
            <v>Super Passage @  CH: 21+352 Km - Abstract</v>
          </cell>
        </row>
      </sheetData>
      <sheetData sheetId="8">
        <row r="4">
          <cell r="G4" t="str">
            <v>Super Passage @  CH: 21+352 Km - Abstract</v>
          </cell>
        </row>
      </sheetData>
      <sheetData sheetId="9">
        <row r="4">
          <cell r="G4" t="str">
            <v>Super Passage @  CH: 21+352 Km - Abstract</v>
          </cell>
        </row>
      </sheetData>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row r="4">
          <cell r="G4" t="str">
            <v>Super Passage @  CH: 21+352 Km - Abstract</v>
          </cell>
        </row>
      </sheetData>
      <sheetData sheetId="25">
        <row r="4">
          <cell r="G4" t="str">
            <v>Super Passage @  CH: 21+352 Km - Abstract</v>
          </cell>
        </row>
      </sheetData>
      <sheetData sheetId="26">
        <row r="4">
          <cell r="G4" t="str">
            <v>Super Passage @  CH: 21+352 Km - Abstract</v>
          </cell>
        </row>
      </sheetData>
      <sheetData sheetId="27">
        <row r="4">
          <cell r="G4" t="str">
            <v>Super Passage @  CH: 21+352 Km - Abstract</v>
          </cell>
        </row>
      </sheetData>
      <sheetData sheetId="28">
        <row r="4">
          <cell r="G4" t="str">
            <v>Super Passage @  CH: 21+352 Km - Abstract</v>
          </cell>
        </row>
      </sheetData>
      <sheetData sheetId="29">
        <row r="4">
          <cell r="G4" t="str">
            <v>Super Passage @  CH: 21+352 Km - Abstract</v>
          </cell>
        </row>
      </sheetData>
      <sheetData sheetId="30">
        <row r="4">
          <cell r="G4" t="str">
            <v>Super Passage @  CH: 21+352 Km - Abstract</v>
          </cell>
        </row>
      </sheetData>
      <sheetData sheetId="31">
        <row r="4">
          <cell r="G4" t="str">
            <v>Super Passage @  CH: 21+352 Km - Abstract</v>
          </cell>
        </row>
      </sheetData>
      <sheetData sheetId="32">
        <row r="4">
          <cell r="G4" t="str">
            <v>Super Passage @  CH: 21+352 Km - Abstract</v>
          </cell>
        </row>
      </sheetData>
      <sheetData sheetId="33">
        <row r="4">
          <cell r="G4" t="str">
            <v>Super Passage @  CH: 21+352 Km - Abstract</v>
          </cell>
        </row>
      </sheetData>
      <sheetData sheetId="34">
        <row r="4">
          <cell r="G4" t="str">
            <v>Super Passage @  CH: 21+352 Km - Abstract</v>
          </cell>
        </row>
      </sheetData>
      <sheetData sheetId="35">
        <row r="4">
          <cell r="G4" t="str">
            <v>Super Passage @  CH: 21+352 Km - Abstract</v>
          </cell>
        </row>
      </sheetData>
      <sheetData sheetId="36">
        <row r="4">
          <cell r="G4" t="str">
            <v>Super Passage @  CH: 21+352 Km - Abstract</v>
          </cell>
        </row>
      </sheetData>
      <sheetData sheetId="37">
        <row r="4">
          <cell r="G4" t="str">
            <v>Super Passage @  CH: 21+352 Km - Abstract</v>
          </cell>
        </row>
      </sheetData>
      <sheetData sheetId="38">
        <row r="4">
          <cell r="G4" t="str">
            <v>Super Passage @  CH: 21+352 Km - Abstract</v>
          </cell>
        </row>
      </sheetData>
      <sheetData sheetId="39">
        <row r="4">
          <cell r="G4" t="str">
            <v>Super Passage @  CH: 21+352 Km - Abstract</v>
          </cell>
        </row>
      </sheetData>
      <sheetData sheetId="40">
        <row r="4">
          <cell r="G4" t="str">
            <v>Super Passage @  CH: 21+352 Km - Abstract</v>
          </cell>
        </row>
      </sheetData>
      <sheetData sheetId="41">
        <row r="4">
          <cell r="G4" t="str">
            <v>Super Passage @  CH: 21+352 Km - Abstract</v>
          </cell>
        </row>
      </sheetData>
      <sheetData sheetId="42">
        <row r="4">
          <cell r="G4" t="str">
            <v>Super Passage @  CH: 21+352 Km - Abstract</v>
          </cell>
        </row>
      </sheetData>
      <sheetData sheetId="43">
        <row r="4">
          <cell r="G4" t="str">
            <v>Super Passage @  CH: 21+352 Km - Abstract</v>
          </cell>
        </row>
      </sheetData>
      <sheetData sheetId="44">
        <row r="4">
          <cell r="G4" t="str">
            <v>Super Passage @  CH: 21+352 Km - Abstract</v>
          </cell>
        </row>
      </sheetData>
      <sheetData sheetId="45">
        <row r="4">
          <cell r="G4" t="str">
            <v>Super Passage @  CH: 21+352 Km - Abstract</v>
          </cell>
        </row>
      </sheetData>
      <sheetData sheetId="46">
        <row r="4">
          <cell r="G4" t="str">
            <v>Super Passage @  CH: 21+352 Km - Abstract</v>
          </cell>
        </row>
      </sheetData>
      <sheetData sheetId="47">
        <row r="4">
          <cell r="G4" t="str">
            <v>Super Passage @  CH: 21+352 Km - Abstract</v>
          </cell>
        </row>
      </sheetData>
      <sheetData sheetId="48">
        <row r="4">
          <cell r="G4" t="str">
            <v>Super Passage @  CH: 21+352 Km - Abstract</v>
          </cell>
        </row>
      </sheetData>
      <sheetData sheetId="49">
        <row r="4">
          <cell r="G4" t="str">
            <v>Super Passage @  CH: 21+352 Km - Abstract</v>
          </cell>
        </row>
      </sheetData>
      <sheetData sheetId="50">
        <row r="4">
          <cell r="G4" t="str">
            <v>Super Passage @  CH: 21+352 Km - Abstract</v>
          </cell>
        </row>
      </sheetData>
      <sheetData sheetId="51">
        <row r="4">
          <cell r="G4" t="str">
            <v>Super Passage @  CH: 21+352 Km - Abstract</v>
          </cell>
        </row>
      </sheetData>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 sheetId="72" refreshError="1"/>
      <sheetData sheetId="73"/>
      <sheetData sheetId="74"/>
      <sheetData sheetId="75"/>
      <sheetData sheetId="76"/>
      <sheetData sheetId="77"/>
      <sheetData sheetId="78"/>
      <sheetData sheetId="79"/>
      <sheetData sheetId="80"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_with offset_"/>
      <sheetName val="PIER DESIGN"/>
      <sheetName val="Sheet1"/>
      <sheetName val="Pier Design(with offset)"/>
      <sheetName val="Pier Design ( Without offset)"/>
      <sheetName val="Footing"/>
      <sheetName val="Footing Latest"/>
      <sheetName val=""/>
      <sheetName val="LOCAL RATES"/>
      <sheetName val="SLAB DESIGN"/>
      <sheetName val="ABSTRACT"/>
      <sheetName val="Pier_Design_with_offset_"/>
      <sheetName val="PIER_DESIGN"/>
      <sheetName val="Pier_Design(with_offset)"/>
      <sheetName val="Pier_Design_(_Without_offset)"/>
      <sheetName val="Footing_Latest"/>
      <sheetName val="Pier_Design_with_offset_1"/>
      <sheetName val="PIER_DESIGN1"/>
      <sheetName val="Pier_Design(with_offset)1"/>
      <sheetName val="Pier_Design_(_Without_offset)1"/>
      <sheetName val="Footing_Latest1"/>
      <sheetName val="Pier_Design_with_offset_2"/>
      <sheetName val="PIER_DESIGN2"/>
      <sheetName val="Pier_Design(with_offset)2"/>
      <sheetName val="Pier_Design_(_Without_offset)2"/>
      <sheetName val="Footing_Latest2"/>
      <sheetName val="Pier_Design_with_offset_3"/>
      <sheetName val="PIER_DESIGN3"/>
      <sheetName val="Pier_Design(with_offset)3"/>
      <sheetName val="Pier_Design_(_Without_offset)3"/>
      <sheetName val="Footing_Latest3"/>
      <sheetName val="Data"/>
      <sheetName val="Below_Earth"/>
      <sheetName val="Design"/>
      <sheetName val="HYDRAULICS"/>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factor "/>
      <sheetName val="basdat"/>
      <sheetName val="Overheads"/>
      <sheetName val="Av.G Level"/>
      <sheetName val="工務所費用"/>
      <sheetName val="Break up"/>
      <sheetName val="FACE"/>
      <sheetName val="CABLE"/>
      <sheetName val="Basic Input"/>
      <sheetName val="DEY   VAJATI"/>
      <sheetName val="G.I.S."/>
      <sheetName val="Area_Capacity Dhawaliya"/>
      <sheetName val="Water_Planning_conti.."/>
      <sheetName val="Fixation_Principal_Level Bhelya"/>
      <sheetName val="Fixation_Principal_Level Dhawal"/>
      <sheetName val="Fixation_Principal_Level"/>
      <sheetName val="Plannin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ur depth"/>
      <sheetName val="D"/>
      <sheetName val="HYD"/>
      <sheetName val="Sta"/>
      <sheetName val="sta-wing "/>
      <sheetName val="DETAILED"/>
      <sheetName val="Voucher"/>
      <sheetName val="HYDRAULICS"/>
      <sheetName val="Cul_detail"/>
    </sheetNames>
    <sheetDataSet>
      <sheetData sheetId="0" refreshError="1"/>
      <sheetData sheetId="1"/>
      <sheetData sheetId="2" refreshError="1"/>
      <sheetData sheetId="3" refreshError="1"/>
      <sheetData sheetId="4" refreshError="1"/>
      <sheetData sheetId="5" refreshError="1">
        <row r="6">
          <cell r="J6" t="str">
            <v>SECON Pvt. Ltd., Bangalore-66</v>
          </cell>
        </row>
      </sheetData>
      <sheetData sheetId="6" refreshError="1"/>
      <sheetData sheetId="7" refreshError="1"/>
      <sheetData sheetId="8"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
      <sheetName val="Sheet1"/>
      <sheetName val="Pier Design(with offset)"/>
      <sheetName val="Pier Design ( Without offset)"/>
      <sheetName val="Footing"/>
      <sheetName val="Footing Latest"/>
      <sheetName val="Pier Design_with offset_"/>
      <sheetName val="FACE"/>
      <sheetName val="Project Management Main"/>
      <sheetName val="Design"/>
      <sheetName val="PIER_DESIGN"/>
      <sheetName val="Pier_Design(with_offset)"/>
      <sheetName val="Pier_Design_(_Without_offset)"/>
      <sheetName val="Footing_Latest"/>
      <sheetName val="Pier_Design_with_offset_"/>
      <sheetName val="PIER_DESIGN1"/>
      <sheetName val="Pier_Design(with_offset)1"/>
      <sheetName val="Pier_Design_(_Without_offset)1"/>
      <sheetName val="Footing_Latest1"/>
      <sheetName val="Pier_Design_with_offset_1"/>
      <sheetName val="PIER_DESIGN2"/>
      <sheetName val="Pier_Design(with_offset)2"/>
      <sheetName val="Pier_Design_(_Without_offset)2"/>
      <sheetName val="Footing_Latest2"/>
      <sheetName val="Pier_Design_with_offset_2"/>
      <sheetName val="PIER_DESIGN3"/>
      <sheetName val="Pier_Design(with_offset)3"/>
      <sheetName val="Pier_Design_(_Without_offset)3"/>
      <sheetName val="Footing_Latest3"/>
      <sheetName val="Pier_Design_with_offset_3"/>
      <sheetName val="DETAILED"/>
      <sheetName val="B"/>
      <sheetName val="A"/>
      <sheetName val="Below_Earth"/>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HYDRAULICS"/>
      <sheetName val="Input"/>
      <sheetName val="Torsion_Properties"/>
      <sheetName val="Section_by_layers"/>
      <sheetName val="BUD-8306"/>
      <sheetName val="BOQ-Part1"/>
      <sheetName val="Fee Rate Summary"/>
      <sheetName val="Values"/>
      <sheetName val="CashFlows"/>
      <sheetName val="DEY   VAJATI"/>
      <sheetName val="P L I"/>
      <sheetName val="COMPUTER SLIP"/>
      <sheetName val="Rainfall_Khargone"/>
      <sheetName val="Flood &amp; Lift"/>
      <sheetName val="Fixation_Principal_Level "/>
      <sheetName val="Fixation_Principal_Level Dhawal"/>
      <sheetName val="Water_Planning"/>
      <sheetName val="Water_Planning dhwaliya"/>
      <sheetName val="routing (2)"/>
      <sheetName val="Fixation_Principal_Level"/>
      <sheetName val="Spill-Hydro design"/>
      <sheetName val="HFL Calculation (routed)"/>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A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LOCAL RATES"/>
      <sheetName val="RA Civil"/>
      <sheetName val="FORM-W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INSTRUCT"/>
      <sheetName val="DS HFL "/>
      <sheetName val="VENT DESIGN "/>
      <sheetName val="Side walls_Slab"/>
      <sheetName val="TRANSITIONS"/>
      <sheetName val="Side walls _earth_"/>
      <sheetName val="AFFLUX CALC"/>
      <sheetName val="PROTECTION"/>
      <sheetName val="AFF DRAW"/>
      <sheetName val="TEL CALC"/>
      <sheetName val="NALA_LS"/>
      <sheetName val="X_BOX HYD"/>
      <sheetName val="X_TRAIL PIT DETAILS"/>
      <sheetName val="X_BLOCK LEVELS"/>
      <sheetName val="MACRO_BACK UP"/>
      <sheetName val="DATA"/>
      <sheetName val="HYDRAULIC"/>
      <sheetName val="US HFL"/>
      <sheetName val="Side walls-Slab"/>
      <sheetName val="TRAINED NALA"/>
      <sheetName val="Side walls (earth)"/>
      <sheetName val="NALA-LS"/>
      <sheetName val="X-BOX HYD"/>
      <sheetName val="X-TRAIL PIT DETAILS"/>
      <sheetName val="X-BLOCK LEVELS"/>
      <sheetName val="MACRO-BACK UP"/>
      <sheetName val="H - Bill summary"/>
      <sheetName val="RA Civil"/>
      <sheetName val="Rate Ana"/>
    </sheetNames>
    <sheetDataSet>
      <sheetData sheetId="0" refreshError="1">
        <row r="1">
          <cell r="H1" t="str">
            <v>INDEX</v>
          </cell>
        </row>
      </sheetData>
      <sheetData sheetId="1" refreshError="1">
        <row r="1">
          <cell r="H1" t="str">
            <v>*</v>
          </cell>
        </row>
      </sheetData>
      <sheetData sheetId="2" refreshError="1">
        <row r="1">
          <cell r="H1" t="str">
            <v>*</v>
          </cell>
        </row>
      </sheetData>
      <sheetData sheetId="3" refreshError="1">
        <row r="1">
          <cell r="H1" t="str">
            <v>*</v>
          </cell>
        </row>
      </sheetData>
      <sheetData sheetId="4">
        <row r="1">
          <cell r="H1" t="str">
            <v>*</v>
          </cell>
        </row>
      </sheetData>
      <sheetData sheetId="5" refreshError="1">
        <row r="1">
          <cell r="H1" t="str">
            <v>*</v>
          </cell>
        </row>
      </sheetData>
      <sheetData sheetId="6">
        <row r="1">
          <cell r="H1" t="str">
            <v>*</v>
          </cell>
        </row>
      </sheetData>
      <sheetData sheetId="7" refreshError="1">
        <row r="1">
          <cell r="H1" t="str">
            <v>*</v>
          </cell>
        </row>
      </sheetData>
      <sheetData sheetId="8" refreshError="1">
        <row r="1">
          <cell r="H1" t="str">
            <v>*</v>
          </cell>
        </row>
      </sheetData>
      <sheetData sheetId="9" refreshError="1">
        <row r="1">
          <cell r="H1" t="str">
            <v>*</v>
          </cell>
        </row>
      </sheetData>
      <sheetData sheetId="10" refreshError="1">
        <row r="1">
          <cell r="H1" t="str">
            <v>*</v>
          </cell>
        </row>
      </sheetData>
      <sheetData sheetId="11">
        <row r="1">
          <cell r="H1" t="str">
            <v>*</v>
          </cell>
        </row>
      </sheetData>
      <sheetData sheetId="12">
        <row r="1">
          <cell r="H1" t="str">
            <v>*</v>
          </cell>
        </row>
      </sheetData>
      <sheetData sheetId="13">
        <row r="1">
          <cell r="H1" t="str">
            <v>*</v>
          </cell>
        </row>
      </sheetData>
      <sheetData sheetId="14">
        <row r="1">
          <cell r="H1" t="str">
            <v>*</v>
          </cell>
        </row>
      </sheetData>
      <sheetData sheetId="15">
        <row r="1">
          <cell r="H1" t="str">
            <v>*</v>
          </cell>
        </row>
      </sheetData>
      <sheetData sheetId="16">
        <row r="1">
          <cell r="H1" t="str">
            <v>*</v>
          </cell>
        </row>
      </sheetData>
      <sheetData sheetId="17">
        <row r="1">
          <cell r="H1" t="str">
            <v>*</v>
          </cell>
        </row>
      </sheetData>
      <sheetData sheetId="18">
        <row r="1">
          <cell r="H1" t="str">
            <v>*</v>
          </cell>
        </row>
      </sheetData>
      <sheetData sheetId="19" refreshError="1">
        <row r="1">
          <cell r="H1" t="str">
            <v>*</v>
          </cell>
        </row>
      </sheetData>
      <sheetData sheetId="20"/>
      <sheetData sheetId="21" refreshError="1">
        <row r="1">
          <cell r="H1" t="str">
            <v>*</v>
          </cell>
        </row>
      </sheetData>
      <sheetData sheetId="22" refreshError="1">
        <row r="1">
          <cell r="H1" t="str">
            <v>*</v>
          </cell>
        </row>
      </sheetData>
      <sheetData sheetId="23" refreshError="1">
        <row r="1">
          <cell r="H1" t="str">
            <v>*</v>
          </cell>
        </row>
      </sheetData>
      <sheetData sheetId="24" refreshError="1">
        <row r="1">
          <cell r="H1" t="str">
            <v>*</v>
          </cell>
        </row>
      </sheetData>
      <sheetData sheetId="25" refreshError="1">
        <row r="1">
          <cell r="H1" t="str">
            <v>*</v>
          </cell>
        </row>
      </sheetData>
      <sheetData sheetId="26" refreshError="1">
        <row r="1">
          <cell r="H1" t="str">
            <v>*</v>
          </cell>
        </row>
      </sheetData>
      <sheetData sheetId="27" refreshError="1"/>
      <sheetData sheetId="28" refreshError="1"/>
      <sheetData sheetId="29"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ru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HEAT"/>
      <sheetName val="Testing"/>
      <sheetName val="General Data"/>
      <sheetName val="ITEM"/>
      <sheetName val="당초"/>
      <sheetName val="ISBL"/>
      <sheetName val="OSBL"/>
      <sheetName val="BQLIST"/>
      <sheetName val="Sitec120"/>
      <sheetName val="Condition"/>
      <sheetName val="함수"/>
      <sheetName val="기초입력"/>
      <sheetName val="Evap-기타"/>
      <sheetName val="분류기준"/>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Proposal"/>
      <sheetName val="Y-WORK"/>
      <sheetName val="´çÃÊ"/>
      <sheetName val="INDIRECT COST-PART l"/>
      <sheetName val="A"/>
      <sheetName val="March"/>
      <sheetName val="Material"/>
      <sheetName val="BM"/>
      <sheetName val="WORK"/>
      <sheetName val="적용환율"/>
      <sheetName val="내역"/>
      <sheetName val="노임단가"/>
      <sheetName val="BQ_Equip_Pipe"/>
      <sheetName val="기계내역서"/>
      <sheetName val="BOM-Form A.1.III"/>
      <sheetName val="BD集計用"/>
      <sheetName val="SCHEDUL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 summary"/>
      <sheetName val="table of contents"/>
      <sheetName val="CW SIZING (IDCT-2)"/>
      <sheetName val="IDCT-2 (C=120)"/>
      <sheetName val="Results"/>
      <sheetName val="Pipesizing - 2"/>
      <sheetName val="pipe thk. - 2"/>
      <sheetName val="resis. coeff"/>
      <sheetName val="water prop."/>
      <sheetName val="System Resistance (for spec)"/>
      <sheetName val="SR (IDCT-2)"/>
      <sheetName val="SR (IDCT-1)"/>
      <sheetName val="CW SIZING (IDCT-1)"/>
      <sheetName val="IDCT-1(C=120)"/>
      <sheetName val="Pipesizing - 1"/>
      <sheetName val="pipe thk. - 1"/>
      <sheetName val="Sheet1"/>
      <sheetName val="Staff Acco."/>
      <sheetName val="#REF"/>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2"/>
      <sheetName val="Sheet3"/>
      <sheetName val="Wordsdata"/>
      <sheetName val="item"/>
      <sheetName val="inWords"/>
      <sheetName val="issue_summary"/>
      <sheetName val="table_of_contents"/>
      <sheetName val="CW_SIZING_(IDCT-2)"/>
      <sheetName val="IDCT-2_(C=120)"/>
      <sheetName val="Pipesizing_-_2"/>
      <sheetName val="pipe_thk__-_2"/>
      <sheetName val="resis__coeff"/>
      <sheetName val="water_prop_"/>
      <sheetName val="System_Resistance_(for_spec)"/>
      <sheetName val="SR_(IDCT-2)"/>
      <sheetName val="SR_(IDCT-1)"/>
      <sheetName val="CW_SIZING_(IDCT-1)"/>
      <sheetName val="Pipesizing_-_1"/>
      <sheetName val="pipe_thk__-_1"/>
      <sheetName val="Dropdown Menus"/>
      <sheetName val="water prop_"/>
      <sheetName val="IO LIST"/>
      <sheetName val="PROG_DATA"/>
      <sheetName val="Basement Budget"/>
      <sheetName val="Timesheet"/>
      <sheetName val="beam-reinft"/>
      <sheetName val="loadcal"/>
      <sheetName val="Calendar"/>
      <sheetName val="estimate"/>
      <sheetName val="Codes"/>
      <sheetName val="Indices"/>
      <sheetName val="월선수금"/>
      <sheetName val="Data"/>
      <sheetName val="analysis"/>
      <sheetName val="FORM7"/>
      <sheetName val="water_prop_1"/>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LP"/>
      <sheetName val="working"/>
      <sheetName val="maing1"/>
      <sheetName val="basdat"/>
      <sheetName val="BOQ"/>
      <sheetName val="hdpe weights"/>
      <sheetName val="Data Base"/>
      <sheetName val="Rate Analysis"/>
      <sheetName val="Material Rate"/>
      <sheetName val="Plastering"/>
      <sheetName val="HDPE-pipe-rates"/>
      <sheetName val="pvc-pipe-rates"/>
      <sheetName val="Testing"/>
    </sheetNames>
    <sheetDataSet>
      <sheetData sheetId="0"/>
      <sheetData sheetId="1"/>
      <sheetData sheetId="2"/>
      <sheetData sheetId="3"/>
      <sheetData sheetId="4"/>
      <sheetData sheetId="5"/>
      <sheetData sheetId="6"/>
      <sheetData sheetId="7"/>
      <sheetData sheetId="8" refreshError="1">
        <row r="1">
          <cell r="A1" t="str">
            <v>Choices:</v>
          </cell>
        </row>
      </sheetData>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s "/>
      <sheetName val="issue_summary "/>
      <sheetName val="purpose&amp;input"/>
      <sheetName val="CAL_SUMMARY"/>
      <sheetName val="tanksizing"/>
      <sheetName val="water prop."/>
      <sheetName val="CW_TRMT_DVB"/>
      <sheetName val="Evap-기타"/>
      <sheetName val="Testin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내2"/>
      <sheetName val="산5-1"/>
      <sheetName val="산5-2"/>
      <sheetName val="산5-3"/>
      <sheetName val="산6"/>
      <sheetName val="산7"/>
      <sheetName val="산8"/>
      <sheetName val="산9"/>
      <sheetName val="산10"/>
      <sheetName val="산#11"/>
      <sheetName val="산12-1"/>
      <sheetName val="산12-2"/>
      <sheetName val="설산1.나"/>
      <sheetName val="본사S"/>
      <sheetName val="산출근거-02"/>
      <sheetName val="General Data"/>
    </sheetNames>
    <definedNames>
      <definedName name="itera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face"/>
      <sheetName val="trough"/>
      <sheetName val="deck"/>
      <sheetName val="abut"/>
      <sheetName val="wings "/>
      <sheetName val="BBS"/>
      <sheetName val="DETAILED"/>
      <sheetName val="Sheet1"/>
      <sheetName val="Analysis"/>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S2groupcode"/>
      <sheetName val="Index"/>
      <sheetName val="LOCAL RATES"/>
      <sheetName val="Cal"/>
      <sheetName val="Data"/>
      <sheetName val="Erection grider"/>
      <sheetName val="Voucher"/>
      <sheetName val="doq-10"/>
      <sheetName val="준검 내역서"/>
      <sheetName val="BHANDUP"/>
      <sheetName val="Headings"/>
      <sheetName val="Rates_PVC"/>
      <sheetName val="Labour"/>
      <sheetName val="Material"/>
      <sheetName val="MOTOR"/>
      <sheetName val="#REF"/>
      <sheetName val="Sheet2"/>
      <sheetName val="Manpower"/>
      <sheetName val="C &amp; G RHS"/>
      <sheetName val="기구표"/>
      <sheetName val="일반공사"/>
      <sheetName val="정부노임단가"/>
      <sheetName val="sheeet7"/>
      <sheetName val="old boq"/>
      <sheetName val="106C0300"/>
      <sheetName val="장비집계"/>
      <sheetName val="Embk top (2)"/>
      <sheetName val="PRECAST lightconc-II"/>
      <sheetName val="TBAL9697 -group wise  sdpl"/>
      <sheetName val="water prop."/>
      <sheetName val="Sump_cal"/>
      <sheetName val="FORM7"/>
      <sheetName val="31 Mar-09  closing stock"/>
      <sheetName val="AoR Finishing"/>
      <sheetName val="SB - reinf"/>
      <sheetName val="SCRUTINY"/>
      <sheetName val="EMD"/>
      <sheetName val="CO-EFF."/>
      <sheetName val="comperitive"/>
      <sheetName val="sheet3"/>
      <sheetName val="Sheet5"/>
      <sheetName val="Sheet6"/>
      <sheetName val="A.O.R."/>
      <sheetName val="PS1"/>
      <sheetName val="준검_내역서"/>
      <sheetName val="LOCAL_RATES"/>
      <sheetName val="Erection_grider"/>
      <sheetName val="준검_내역서1"/>
      <sheetName val="LOCAL_RATES1"/>
      <sheetName val="Erection_grider1"/>
      <sheetName val="dBase"/>
      <sheetName val="Plant &amp;  Machinery"/>
      <sheetName val="Staff Acco."/>
      <sheetName val="Abstruct total"/>
      <sheetName val="Data-Month"/>
      <sheetName val="Cover sheet"/>
      <sheetName val="Estimates"/>
      <sheetName val="CPIPE"/>
      <sheetName val="old_boq"/>
      <sheetName val="C_&amp;_G_RHS"/>
      <sheetName val="BOQ"/>
      <sheetName val="Site Dev BOQ"/>
      <sheetName val="RCC,Ret. Wall"/>
      <sheetName val="BASIS -DEC 08"/>
      <sheetName val="no."/>
      <sheetName val="Indices"/>
      <sheetName val="doq"/>
      <sheetName val="Base"/>
      <sheetName val="DEPTH CHART (ORR) L.S."/>
      <sheetName val="33 kV-Eqpt.fdn."/>
      <sheetName val="Basicdata-f"/>
      <sheetName val="GFRS"/>
      <sheetName val="준검_내역서2"/>
      <sheetName val="LOCAL_RATES2"/>
      <sheetName val="Erection_grider2"/>
      <sheetName val="Embk_top_(2)"/>
      <sheetName val="water_prop_"/>
      <sheetName val="Plant_&amp;__Machinery"/>
      <sheetName val="TBAL9697_-group_wise__sdpl"/>
      <sheetName val="31_Mar-09__closing_stock"/>
      <sheetName val="Abstruct_total"/>
      <sheetName val="PRECAST_lightconc-II"/>
      <sheetName val="DEPTH_CHART_(ORR)_L_S_"/>
      <sheetName val="BOQ Bhupia Mau"/>
      <sheetName val="5"/>
      <sheetName val="Abstract"/>
      <sheetName val="Anal"/>
      <sheetName val="Sheet1"/>
      <sheetName val="LHS "/>
      <sheetName val="Mat &amp; Lab Rate"/>
      <sheetName val="SIGNED E-MARK"/>
      <sheetName val="Design"/>
      <sheetName val="Cost of O &amp; O"/>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
      <sheetName val=" BOQ"/>
      <sheetName val="ANALYSIS"/>
      <sheetName val="LOCAL RATES"/>
      <sheetName val="RESOURES"/>
      <sheetName val="DEPT RATES"/>
      <sheetName val="PLAN_FEB97"/>
      <sheetName val="Trial Balance"/>
      <sheetName val="Estimate"/>
      <sheetName val="Sump_cal"/>
      <sheetName val="MPR_PA_1"/>
      <sheetName val="Material"/>
      <sheetName val="Lead"/>
      <sheetName val="Erection"/>
      <sheetName val="PS1"/>
      <sheetName val="Quadrilateral Analysis CHENNAI "/>
      <sheetName val="Per"/>
      <sheetName val="Plant &amp;  Machinery"/>
      <sheetName val="FORM7"/>
      <sheetName val="Av.G Level"/>
      <sheetName val="Codes"/>
      <sheetName val="Project Budget Worksheet"/>
      <sheetName val="PROCTOR"/>
      <sheetName val="oresreqsum"/>
      <sheetName val="Builtup Area"/>
      <sheetName val="Pay_Sep06"/>
      <sheetName val="Analy"/>
      <sheetName val="RA"/>
      <sheetName val="INPUT SHEET"/>
      <sheetName val="Rates_PVC"/>
      <sheetName val="Voucher"/>
      <sheetName val="Material "/>
      <sheetName val="Below_Earth"/>
      <sheetName val="scour depth"/>
      <sheetName val="Masterr"/>
    </sheetNames>
    <sheetDataSet>
      <sheetData sheetId="0"/>
      <sheetData sheetId="1"/>
      <sheetData sheetId="2"/>
      <sheetData sheetId="3">
        <row r="13">
          <cell r="H13">
            <v>575.12</v>
          </cell>
        </row>
      </sheetData>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scour depth"/>
      <sheetName val="PRO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도급대비실행"/>
      <sheetName val="공문"/>
      <sheetName val="영문표지"/>
      <sheetName val="목차"/>
      <sheetName val="CBS"/>
      <sheetName val="CB"/>
      <sheetName val="MAN POWER SCH"/>
      <sheetName val="MANPOWER sch(2)"/>
      <sheetName val="equip.sch"/>
      <sheetName val="util"/>
      <sheetName val="조직도"/>
      <sheetName val="집계표"/>
      <sheetName val="내역서"/>
      <sheetName val="총괄표"/>
      <sheetName val="경비"/>
      <sheetName val="Sheet3"/>
      <sheetName val="VXXXXX"/>
      <sheetName val="갑지"/>
      <sheetName val="Summary"/>
      <sheetName val="MP"/>
      <sheetName val="Sheet1"/>
      <sheetName val="PL Loop"/>
      <sheetName val="Flowline"/>
      <sheetName val="PIPING_BK"/>
      <sheetName val="BID"/>
      <sheetName val="#REF"/>
      <sheetName val="Precios"/>
      <sheetName val="BEQ내역"/>
      <sheetName val="정산"/>
      <sheetName val="Main"/>
      <sheetName val="Data"/>
      <sheetName val="WORK"/>
      <sheetName val="당초"/>
      <sheetName val="대기업"/>
      <sheetName val="FACTOR"/>
      <sheetName val="CalCu"/>
      <sheetName val="정부노임단가"/>
      <sheetName val="eq_data"/>
      <sheetName val="C1ㅇ"/>
      <sheetName val="General Data"/>
      <sheetName val="MOTOR"/>
      <sheetName val="도급양식"/>
      <sheetName val="Ex-Rate"/>
      <sheetName val="steam table"/>
      <sheetName val="예산"/>
      <sheetName val="설계명세서"/>
      <sheetName val=""/>
      <sheetName val="Testing"/>
      <sheetName val="관세,통관수수료,운반비"/>
      <sheetName val="PLAN_FEB97"/>
      <sheetName val="BM"/>
      <sheetName val="Sheet4"/>
      <sheetName val="Requirement(Work Crew)"/>
      <sheetName val="전기"/>
      <sheetName val="BQLIST"/>
      <sheetName val="집행(2-1)"/>
      <sheetName val="CRITICAL"/>
      <sheetName val="Summary Sheets"/>
      <sheetName val="L-type"/>
      <sheetName val="일보"/>
      <sheetName val="공사비 내역 (가)"/>
      <sheetName val="DCS"/>
      <sheetName val="ANALYSER"/>
      <sheetName val="현장지지물물량"/>
      <sheetName val="JOINT1"/>
      <sheetName val="공사비내역서"/>
      <sheetName val="d"/>
      <sheetName val="다이꾸"/>
      <sheetName val="Sheet1 (2)"/>
      <sheetName val="CBL_OD"/>
      <sheetName val="TOTAL"/>
      <sheetName val="예산M12A"/>
      <sheetName val="환율-LIBOR"/>
      <sheetName val="---FAB#1업무일지---"/>
      <sheetName val="내역"/>
      <sheetName val="참조M"/>
      <sheetName val="참조"/>
      <sheetName val="purpose&amp;input"/>
      <sheetName val="water prop."/>
      <sheetName val="동결보온"/>
      <sheetName val="공통비"/>
      <sheetName val="BOQ for HRSG &amp; BOP-mech."/>
      <sheetName val="Desal-E&amp;I"/>
      <sheetName val="BOQ for GTG &amp; STG-mech."/>
      <sheetName val="123"/>
      <sheetName val="ITEM"/>
      <sheetName val="TAREC"/>
      <sheetName val="OZ049E"/>
      <sheetName val="COVER"/>
      <sheetName val="ﾄﾞﾊﾞｲFUEL GAS追見"/>
      <sheetName val="材料マスタ"/>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le 금액대비"/>
      <sheetName val="비목별금액대비"/>
      <sheetName val="Appendix A14"/>
      <sheetName val="Total"/>
      <sheetName val="M"/>
      <sheetName val="Kiss"/>
      <sheetName val="List"/>
      <sheetName val="ITI"/>
      <sheetName val="IS"/>
      <sheetName val="MCS"/>
      <sheetName val="Act"/>
      <sheetName val="Late"/>
      <sheetName val="Disc"/>
      <sheetName val="PO-MFG-CT"/>
      <sheetName val="Sheet2"/>
      <sheetName val="Input"/>
      <sheetName val="Sheet1"/>
      <sheetName val="#REF"/>
      <sheetName val="PILE시공금액비교"/>
      <sheetName val="Graph (LGEN)"/>
      <sheetName val="out_prog"/>
      <sheetName val="선적schedule (2)"/>
      <sheetName val="산근"/>
      <sheetName val="갑지"/>
      <sheetName val="영업소실적"/>
      <sheetName val="영업2"/>
      <sheetName val="공사비 내역 (가)"/>
      <sheetName val="공사내역"/>
      <sheetName val="Main"/>
      <sheetName val="Data"/>
      <sheetName val="수입"/>
      <sheetName val="SIMULATION"/>
      <sheetName val="건내용"/>
      <sheetName val="내역서"/>
      <sheetName val="120"/>
      <sheetName val="130"/>
      <sheetName val="100"/>
      <sheetName val="101"/>
      <sheetName val="102"/>
      <sheetName val="103"/>
      <sheetName val="106"/>
      <sheetName val="108"/>
      <sheetName val="109"/>
      <sheetName val="131"/>
      <sheetName val="110"/>
      <sheetName val="111"/>
      <sheetName val="114"/>
      <sheetName val="116"/>
      <sheetName val="132"/>
      <sheetName val="140"/>
      <sheetName val="141"/>
      <sheetName val="142"/>
      <sheetName val="143"/>
      <sheetName val="144"/>
      <sheetName val="145"/>
      <sheetName val="146"/>
      <sheetName val="121"/>
      <sheetName val="147"/>
      <sheetName val="148"/>
      <sheetName val="160"/>
      <sheetName val="164"/>
      <sheetName val="Flaer Area"/>
      <sheetName val="123"/>
      <sheetName val="124"/>
      <sheetName val="125"/>
      <sheetName val="126"/>
      <sheetName val="127"/>
      <sheetName val="128"/>
      <sheetName val="129"/>
      <sheetName val="일위대가(건축)"/>
      <sheetName val="97 사업추정(WEKI)"/>
      <sheetName val="BQ_Methanol"/>
      <sheetName val="PipWT"/>
      <sheetName val="정산서 "/>
      <sheetName val="내역(중앙)"/>
      <sheetName val="내역(창신)"/>
      <sheetName val="Testing"/>
      <sheetName val="Sheet4"/>
      <sheetName val="정부노임단가"/>
      <sheetName val="General Data"/>
      <sheetName val="eq_data"/>
      <sheetName val="집계표(OPTION)"/>
      <sheetName val="함수"/>
      <sheetName val="계약자료"/>
      <sheetName val="자구계획db"/>
      <sheetName val="BCPAB"/>
      <sheetName val="IN"/>
      <sheetName val="단가표"/>
      <sheetName val="070"/>
      <sheetName val="#REF!"/>
      <sheetName val="D-3503"/>
      <sheetName val="plan&amp;section of foundation"/>
      <sheetName val="design load"/>
      <sheetName val="CAL"/>
      <sheetName val="working load at the btm ft."/>
      <sheetName val="stability check"/>
      <sheetName val="design criteria"/>
      <sheetName val="steam table"/>
    </sheetNames>
    <definedNames>
      <definedName name="LWHの送信"/>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Rate Analysis "/>
      <sheetName val="MD"/>
      <sheetName val="Sheet3"/>
      <sheetName val="LOCAL RATES"/>
      <sheetName val="Analysis"/>
      <sheetName val="scour depth"/>
    </sheetNames>
    <sheetDataSet>
      <sheetData sheetId="0"/>
      <sheetData sheetId="1"/>
      <sheetData sheetId="2"/>
      <sheetData sheetId="3"/>
      <sheetData sheetId="4" refreshError="1"/>
      <sheetData sheetId="5" refreshError="1"/>
      <sheetData sheetId="6"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FG_BULK"/>
      <sheetName val="MFG_TAG"/>
      <sheetName val="MFG_TAG PROCESS"/>
      <sheetName val="MFG_SUBSTATION"/>
      <sheetName val="PIPING"/>
    </sheetNames>
    <sheetDataSet>
      <sheetData sheetId="0"/>
      <sheetData sheetId="1">
        <row r="2">
          <cell r="A2" t="str">
            <v>MANUFACTURING / DELIVERY STATUS ( TAGGED  ITEMS)</v>
          </cell>
        </row>
        <row r="3">
          <cell r="A3" t="str">
            <v xml:space="preserve"> (UNITWISE  /  DISCIPLINEWISE/ ORDERWISE/TAGWISE)</v>
          </cell>
        </row>
        <row r="4">
          <cell r="F4" t="str">
            <v>HDT</v>
          </cell>
          <cell r="G4" t="str">
            <v>ANNEXURE - II(E.3)</v>
          </cell>
          <cell r="H4">
            <v>0</v>
          </cell>
          <cell r="I4">
            <v>0</v>
          </cell>
          <cell r="J4">
            <v>0</v>
          </cell>
          <cell r="K4">
            <v>0</v>
          </cell>
          <cell r="L4">
            <v>0</v>
          </cell>
          <cell r="M4">
            <v>0</v>
          </cell>
          <cell r="N4">
            <v>0</v>
          </cell>
          <cell r="O4">
            <v>0</v>
          </cell>
          <cell r="P4">
            <v>0</v>
          </cell>
          <cell r="Q4" t="str">
            <v>ANNEXURE - II(E.3)</v>
          </cell>
        </row>
        <row r="5">
          <cell r="A5" t="str">
            <v>PROJECT NAME</v>
          </cell>
          <cell r="B5" t="str">
            <v>STATUS AS OF : DD/MM/YYYY</v>
          </cell>
          <cell r="C5">
            <v>0</v>
          </cell>
          <cell r="D5">
            <v>0</v>
          </cell>
          <cell r="E5">
            <v>0</v>
          </cell>
          <cell r="F5">
            <v>0</v>
          </cell>
          <cell r="G5">
            <v>0</v>
          </cell>
          <cell r="H5">
            <v>0</v>
          </cell>
          <cell r="I5">
            <v>0</v>
          </cell>
          <cell r="J5">
            <v>0</v>
          </cell>
          <cell r="K5">
            <v>0</v>
          </cell>
          <cell r="L5">
            <v>0</v>
          </cell>
          <cell r="M5">
            <v>0</v>
          </cell>
          <cell r="N5">
            <v>0</v>
          </cell>
          <cell r="O5">
            <v>0</v>
          </cell>
          <cell r="P5">
            <v>0</v>
          </cell>
          <cell r="Q5" t="str">
            <v>STATUS AS OF : DD/MM/YYYY</v>
          </cell>
        </row>
        <row r="6">
          <cell r="A6" t="str">
            <v>TAG</v>
          </cell>
          <cell r="B6" t="str">
            <v>DESCRIPTION</v>
          </cell>
          <cell r="C6" t="str">
            <v>WTD.</v>
          </cell>
          <cell r="D6" t="str">
            <v>DOC</v>
          </cell>
          <cell r="E6" t="str">
            <v>PO</v>
          </cell>
          <cell r="F6" t="str">
            <v>PO</v>
          </cell>
          <cell r="G6" t="str">
            <v>PO</v>
          </cell>
          <cell r="H6" t="str">
            <v>VENDOR/</v>
          </cell>
          <cell r="I6" t="str">
            <v>CDD (FOB/</v>
          </cell>
          <cell r="J6" t="str">
            <v>VENDOR</v>
          </cell>
          <cell r="K6" t="str">
            <v>VENDOR</v>
          </cell>
          <cell r="L6" t="str">
            <v>RAW</v>
          </cell>
          <cell r="M6" t="str">
            <v>RAW</v>
          </cell>
          <cell r="N6" t="str">
            <v>MFG</v>
          </cell>
          <cell r="O6" t="str">
            <v>MFG</v>
          </cell>
          <cell r="P6" t="str">
            <v>FINAL</v>
          </cell>
          <cell r="Q6" t="str">
            <v>FOB/EX</v>
          </cell>
          <cell r="R6" t="str">
            <v>ARIVL</v>
          </cell>
          <cell r="S6" t="str">
            <v>ARIVL</v>
          </cell>
          <cell r="T6" t="str">
            <v>SITE</v>
          </cell>
          <cell r="U6" t="str">
            <v>%</v>
          </cell>
          <cell r="V6" t="str">
            <v>WTD</v>
          </cell>
          <cell r="W6" t="str">
            <v>INSPN</v>
          </cell>
        </row>
        <row r="7">
          <cell r="A7" t="str">
            <v>NO.</v>
          </cell>
          <cell r="B7" t="str">
            <v>OF ITEM</v>
          </cell>
          <cell r="C7" t="str">
            <v>VAL</v>
          </cell>
          <cell r="D7" t="str">
            <v>CAT</v>
          </cell>
          <cell r="E7" t="str">
            <v>NO.</v>
          </cell>
          <cell r="F7" t="str">
            <v>NO.</v>
          </cell>
          <cell r="G7" t="str">
            <v>DATE</v>
          </cell>
          <cell r="H7" t="str">
            <v>LOCATION/</v>
          </cell>
          <cell r="I7" t="str">
            <v>EXWORKS</v>
          </cell>
          <cell r="J7" t="str">
            <v>DRG</v>
          </cell>
          <cell r="K7" t="str">
            <v>DRG</v>
          </cell>
          <cell r="L7" t="str">
            <v>MATL</v>
          </cell>
          <cell r="M7" t="str">
            <v>MATL</v>
          </cell>
          <cell r="N7" t="str">
            <v>START</v>
          </cell>
          <cell r="O7" t="str">
            <v>FINISH</v>
          </cell>
          <cell r="P7" t="str">
            <v>INSPN</v>
          </cell>
          <cell r="Q7" t="str">
            <v>WORKS</v>
          </cell>
          <cell r="R7" t="str">
            <v xml:space="preserve">INDIAN </v>
          </cell>
          <cell r="S7" t="str">
            <v>AT</v>
          </cell>
          <cell r="T7" t="str">
            <v>REQD</v>
          </cell>
          <cell r="U7" t="str">
            <v>PROG</v>
          </cell>
          <cell r="V7" t="str">
            <v>PROG</v>
          </cell>
          <cell r="W7" t="str">
            <v>CAT</v>
          </cell>
          <cell r="X7" t="str">
            <v>REMARKS</v>
          </cell>
        </row>
        <row r="8">
          <cell r="H8" t="str">
            <v>COUNTRY</v>
          </cell>
          <cell r="I8" t="str">
            <v>AT SITE)</v>
          </cell>
          <cell r="J8" t="str">
            <v>RECP.</v>
          </cell>
          <cell r="K8" t="str">
            <v>REVIEW</v>
          </cell>
          <cell r="L8" t="str">
            <v>S/O</v>
          </cell>
          <cell r="M8" t="str">
            <v>RECEIPT</v>
          </cell>
          <cell r="N8" t="str">
            <v>DELY</v>
          </cell>
          <cell r="O8" t="str">
            <v>PORT</v>
          </cell>
          <cell r="P8" t="str">
            <v>SITE</v>
          </cell>
          <cell r="Q8" t="str">
            <v>DELY</v>
          </cell>
          <cell r="R8" t="str">
            <v>PORT</v>
          </cell>
          <cell r="S8" t="str">
            <v>SITE</v>
          </cell>
          <cell r="T8" t="str">
            <v>DATE</v>
          </cell>
        </row>
        <row r="9">
          <cell r="J9" t="str">
            <v xml:space="preserve"> *</v>
          </cell>
          <cell r="K9" t="str">
            <v xml:space="preserve"> *</v>
          </cell>
          <cell r="L9" t="str">
            <v xml:space="preserve"> *</v>
          </cell>
          <cell r="M9" t="str">
            <v xml:space="preserve"> *</v>
          </cell>
          <cell r="N9" t="str">
            <v xml:space="preserve"> *</v>
          </cell>
          <cell r="O9" t="str">
            <v xml:space="preserve"> *</v>
          </cell>
          <cell r="P9" t="str">
            <v xml:space="preserve"> *</v>
          </cell>
        </row>
        <row r="10">
          <cell r="B10" t="str">
            <v>HIGH PRESSURE EXCHANGERS</v>
          </cell>
          <cell r="C10" t="str">
            <v>SCH.</v>
          </cell>
          <cell r="D10">
            <v>0</v>
          </cell>
          <cell r="E10" t="str">
            <v>SCH.</v>
          </cell>
        </row>
        <row r="11">
          <cell r="E11" t="str">
            <v>A/F</v>
          </cell>
        </row>
        <row r="12">
          <cell r="E12" t="str">
            <v>SCH.</v>
          </cell>
        </row>
        <row r="13">
          <cell r="E13" t="str">
            <v>A/F</v>
          </cell>
        </row>
        <row r="14">
          <cell r="E14" t="str">
            <v>SCH.</v>
          </cell>
        </row>
        <row r="15">
          <cell r="E15" t="str">
            <v>A/F</v>
          </cell>
        </row>
        <row r="16">
          <cell r="E16" t="str">
            <v>SCH.</v>
          </cell>
        </row>
        <row r="17">
          <cell r="E17" t="str">
            <v>A/F</v>
          </cell>
        </row>
        <row r="18">
          <cell r="E18" t="str">
            <v>SCH.</v>
          </cell>
        </row>
        <row r="19">
          <cell r="E19" t="str">
            <v>A/F</v>
          </cell>
        </row>
        <row r="20">
          <cell r="E20" t="str">
            <v>SCH.</v>
          </cell>
        </row>
        <row r="21">
          <cell r="E21" t="str">
            <v>A/F</v>
          </cell>
        </row>
        <row r="22">
          <cell r="E22" t="str">
            <v>SCH.</v>
          </cell>
        </row>
        <row r="23">
          <cell r="E23" t="str">
            <v>A/F</v>
          </cell>
        </row>
        <row r="24">
          <cell r="A24" t="str">
            <v xml:space="preserve">    LEGEND</v>
          </cell>
        </row>
        <row r="25">
          <cell r="A25" t="str">
            <v>DOC. CAT.-</v>
          </cell>
          <cell r="B25" t="str">
            <v>DOCUMENT/DRG. CATEGORY ; -  I:  INFORMATION , R: REVIEW</v>
          </cell>
          <cell r="C25" t="str">
            <v>A/F</v>
          </cell>
          <cell r="D25" t="str">
            <v>DOCUMENT/DRG. CATEGORY ; -  I:  INFORMATION , R: REVIEW</v>
          </cell>
          <cell r="E25" t="str">
            <v>ACTUAL/FORECAST</v>
          </cell>
          <cell r="F25">
            <v>0</v>
          </cell>
          <cell r="G25">
            <v>0</v>
          </cell>
          <cell r="H25">
            <v>0</v>
          </cell>
          <cell r="I25">
            <v>0</v>
          </cell>
          <cell r="J25">
            <v>0</v>
          </cell>
          <cell r="K25">
            <v>0</v>
          </cell>
          <cell r="L25">
            <v>0</v>
          </cell>
          <cell r="M25">
            <v>0</v>
          </cell>
          <cell r="N25">
            <v>0</v>
          </cell>
          <cell r="O25" t="str">
            <v>A/F</v>
          </cell>
          <cell r="P25" t="str">
            <v>:-</v>
          </cell>
          <cell r="Q25" t="str">
            <v>ACTUAL/FORECAST</v>
          </cell>
        </row>
        <row r="26">
          <cell r="A26" t="str">
            <v>INSPN. CAT.-</v>
          </cell>
          <cell r="B26" t="str">
            <v>INSPECTION CATEGORY ;- AS DESCRIBED IN INSPECTION METHODOLOGY.</v>
          </cell>
          <cell r="C26">
            <v>0</v>
          </cell>
          <cell r="D26" t="str">
            <v>INSPECTION CATEGORY ;- AS DESCRIBED IN INSPECTION METHODOLOGY.</v>
          </cell>
        </row>
        <row r="27">
          <cell r="C27" t="str">
            <v>*  -  AGREED MILESTONE PERCENTAGE</v>
          </cell>
        </row>
      </sheetData>
      <sheetData sheetId="2"/>
      <sheetData sheetId="3"/>
      <sheetData sheetId="4"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ummyRef"/>
      <sheetName val="#REF"/>
      <sheetName val="MFG_TAG"/>
      <sheetName val="DETAILED ENGG PROG"/>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crushing plant"/>
      <sheetName val="Basic rate "/>
      <sheetName val="Base coar"/>
      <sheetName val="Bitu"/>
      <sheetName val="Carriage"/>
      <sheetName val="FELoader"/>
      <sheetName val="Labour "/>
      <sheetName val="material rt"/>
      <sheetName val="Pneumatic roller"/>
      <sheetName val="Sum-basic rate"/>
      <sheetName val="Vibratory"/>
      <sheetName val="Wet mix plant"/>
      <sheetName val="Rate Analysis "/>
      <sheetName val="LOCAL RATES"/>
      <sheetName val="Improvements"/>
      <sheetName val="Rates Basic"/>
      <sheetName val="AOR"/>
      <sheetName val="Trial Balance"/>
      <sheetName val="site fab&amp;ernstr"/>
      <sheetName val="Cell_Sizing"/>
      <sheetName val="Mix Design"/>
      <sheetName val="ABSTRACT"/>
      <sheetName val="0+6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AB DESIGN"/>
      <sheetName val="PARAMETER"/>
      <sheetName val="HYDRAULICS"/>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COPY"/>
      <sheetName val="Face Sheet"/>
      <sheetName val="HYD Pipe design"/>
      <sheetName val="STA"/>
      <sheetName val="Detailed Estimate"/>
      <sheetName val="Abstract "/>
      <sheetName val="Header Footer"/>
      <sheetName val="Sheet3"/>
      <sheetName val="Pier Design(with offset)"/>
      <sheetName val="Calc1"/>
      <sheetName val="Motor Data"/>
      <sheetName val="SLAB_DESIGN"/>
      <sheetName val="STAAD_DRAWING_"/>
      <sheetName val="COMP_EST"/>
      <sheetName val="DL_Input"/>
      <sheetName val="WL_Input"/>
      <sheetName val="WINGWALL_(2)"/>
      <sheetName val="Face_Sheet"/>
      <sheetName val="HYD_Pipe_design"/>
      <sheetName val="Detailed_Estimate"/>
      <sheetName val="Abstract_"/>
      <sheetName val="Header_Footer"/>
      <sheetName val="SLAB_DESIGN1"/>
      <sheetName val="STAAD_DRAWING_1"/>
      <sheetName val="COMP_EST1"/>
      <sheetName val="DL_Input1"/>
      <sheetName val="WL_Input1"/>
      <sheetName val="WINGWALL_(2)1"/>
      <sheetName val="Face_Sheet1"/>
      <sheetName val="HYD_Pipe_design1"/>
      <sheetName val="Detailed_Estimate1"/>
      <sheetName val="Abstract_1"/>
      <sheetName val="Header_Footer1"/>
      <sheetName val="SLAB_DESIGN2"/>
      <sheetName val="STAAD_DRAWING_2"/>
      <sheetName val="COMP_EST2"/>
      <sheetName val="DL_Input2"/>
      <sheetName val="WL_Input2"/>
      <sheetName val="WINGWALL_(2)2"/>
      <sheetName val="Face_Sheet2"/>
      <sheetName val="HYD_Pipe_design2"/>
      <sheetName val="Detailed_Estimate2"/>
      <sheetName val="Abstract_2"/>
      <sheetName val="Header_Footer2"/>
      <sheetName val="SLAB_DESIGN3"/>
      <sheetName val="STAAD_DRAWING_3"/>
      <sheetName val="COMP_EST3"/>
      <sheetName val="DL_Input3"/>
      <sheetName val="WL_Input3"/>
      <sheetName val="WINGWALL_(2)3"/>
      <sheetName val="Face_Sheet3"/>
      <sheetName val="HYD_Pipe_design3"/>
      <sheetName val="Detailed_Estimate3"/>
      <sheetName val="Abstract_3"/>
      <sheetName val="Header_Footer3"/>
      <sheetName val="SLAB_DESIGN4"/>
      <sheetName val="STAAD_DRAWING_4"/>
      <sheetName val="COMP_EST4"/>
      <sheetName val="DL_Input4"/>
      <sheetName val="WL_Input4"/>
      <sheetName val="WINGWALL_(2)4"/>
      <sheetName val="Face_Sheet4"/>
      <sheetName val="HYD_Pipe_design4"/>
      <sheetName val="Detailed_Estimate4"/>
      <sheetName val="Abstract_4"/>
      <sheetName val="Header_Footer4"/>
      <sheetName val="SLAB_DESIGN5"/>
      <sheetName val="STAAD_DRAWING_5"/>
      <sheetName val="COMP_EST5"/>
      <sheetName val="DL_Input5"/>
      <sheetName val="WL_Input5"/>
      <sheetName val="WINGWALL_(2)5"/>
      <sheetName val="Face_Sheet5"/>
      <sheetName val="HYD_Pipe_design5"/>
      <sheetName val="Detailed_Estimate5"/>
      <sheetName val="Abstract_5"/>
      <sheetName val="Header_Footer5"/>
      <sheetName val="Rate Analysis "/>
      <sheetName val="LEAD"/>
      <sheetName val="Sheet2"/>
      <sheetName val="WR"/>
      <sheetName val="Waste_Weir"/>
      <sheetName val="Rainfall_Alirajpur"/>
      <sheetName val="Fixation_Principal_Level"/>
      <sheetName val="Binnies"/>
      <sheetName val="Area_Capacity"/>
      <sheetName val="Water_Planning"/>
      <sheetName val="Material "/>
      <sheetName val="Break up Sheet"/>
    </sheetNames>
    <sheetDataSet>
      <sheetData sheetId="0" refreshError="1">
        <row r="40">
          <cell r="E40">
            <v>6.6500000000000457</v>
          </cell>
        </row>
        <row r="41">
          <cell r="E41">
            <v>7.0100000000000451</v>
          </cell>
        </row>
      </sheetData>
      <sheetData sheetId="1">
        <row r="40">
          <cell r="E40">
            <v>6.6500000000000457</v>
          </cell>
        </row>
      </sheetData>
      <sheetData sheetId="2">
        <row r="40">
          <cell r="E40">
            <v>6.6500000000000457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row r="40">
          <cell r="E40">
            <v>6.6500000000000457</v>
          </cell>
        </row>
      </sheetData>
      <sheetData sheetId="39">
        <row r="40">
          <cell r="E40">
            <v>6.6500000000000457</v>
          </cell>
        </row>
      </sheetData>
      <sheetData sheetId="40">
        <row r="40">
          <cell r="E40">
            <v>6.6500000000000457</v>
          </cell>
        </row>
      </sheetData>
      <sheetData sheetId="41">
        <row r="40">
          <cell r="E40">
            <v>6.6500000000000457</v>
          </cell>
        </row>
      </sheetData>
      <sheetData sheetId="42">
        <row r="40">
          <cell r="E40">
            <v>6.6500000000000457</v>
          </cell>
        </row>
      </sheetData>
      <sheetData sheetId="43"/>
      <sheetData sheetId="44"/>
      <sheetData sheetId="45"/>
      <sheetData sheetId="46"/>
      <sheetData sheetId="47"/>
      <sheetData sheetId="48"/>
      <sheetData sheetId="49">
        <row r="40">
          <cell r="E40">
            <v>6.6500000000000457</v>
          </cell>
        </row>
      </sheetData>
      <sheetData sheetId="50">
        <row r="40">
          <cell r="E40">
            <v>6.6500000000000457</v>
          </cell>
        </row>
      </sheetData>
      <sheetData sheetId="51">
        <row r="40">
          <cell r="E40">
            <v>6.6500000000000457</v>
          </cell>
        </row>
      </sheetData>
      <sheetData sheetId="52">
        <row r="40">
          <cell r="E40">
            <v>6.6500000000000457</v>
          </cell>
        </row>
      </sheetData>
      <sheetData sheetId="53">
        <row r="40">
          <cell r="E40">
            <v>6.6500000000000457</v>
          </cell>
        </row>
      </sheetData>
      <sheetData sheetId="54"/>
      <sheetData sheetId="55"/>
      <sheetData sheetId="56"/>
      <sheetData sheetId="57"/>
      <sheetData sheetId="58"/>
      <sheetData sheetId="59"/>
      <sheetData sheetId="60">
        <row r="40">
          <cell r="E40">
            <v>6.6500000000000457</v>
          </cell>
        </row>
      </sheetData>
      <sheetData sheetId="61">
        <row r="40">
          <cell r="E40">
            <v>6.6500000000000457</v>
          </cell>
        </row>
      </sheetData>
      <sheetData sheetId="62">
        <row r="40">
          <cell r="E40">
            <v>6.6500000000000457</v>
          </cell>
        </row>
      </sheetData>
      <sheetData sheetId="63">
        <row r="40">
          <cell r="E40">
            <v>6.6500000000000457</v>
          </cell>
        </row>
      </sheetData>
      <sheetData sheetId="64">
        <row r="40">
          <cell r="E40">
            <v>6.6500000000000457</v>
          </cell>
        </row>
      </sheetData>
      <sheetData sheetId="65"/>
      <sheetData sheetId="66"/>
      <sheetData sheetId="67"/>
      <sheetData sheetId="68"/>
      <sheetData sheetId="69"/>
      <sheetData sheetId="70"/>
      <sheetData sheetId="71"/>
      <sheetData sheetId="72"/>
      <sheetData sheetId="73"/>
      <sheetData sheetId="74"/>
      <sheetData sheetId="75" refreshError="1"/>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W3"/>
      <sheetName val="Cul_detail"/>
      <sheetName val="B9798-D4"/>
      <sheetName val="유동표"/>
      <sheetName val="제출내역 (2)"/>
      <sheetName val="PLAN_FEB97"/>
      <sheetName val="S2groupcode"/>
      <sheetName val="Index"/>
      <sheetName val="Manpower"/>
      <sheetName val="Plant Cost"/>
      <sheetName val="cul-invSUBMITTED"/>
      <sheetName val="INPUT"/>
      <sheetName val="FORM7"/>
      <sheetName val="INPUT SHEET"/>
      <sheetName val="DETAILED"/>
      <sheetName val="21-Rate Analysis-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Rate Analysis "/>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물량집계표"/>
      <sheetName val="Bresk-civil2"/>
      <sheetName val="내역(한신APT)"/>
      <sheetName val="POWER"/>
      <sheetName val="계측"/>
      <sheetName val="현황CODE"/>
      <sheetName val="손익현황"/>
      <sheetName val="예산서"/>
      <sheetName val="Sheet1"/>
      <sheetName val="REDUCER"/>
      <sheetName val="WE'T"/>
      <sheetName val="BOM_DWG"/>
      <sheetName val="CABLE BULK"/>
      <sheetName val="Attachment 1"/>
      <sheetName val="MEXICO-C"/>
      <sheetName val="Data Description"/>
      <sheetName val="BM"/>
      <sheetName val="DB_ET200(R. A)"/>
      <sheetName val="HRSG PRINT"/>
      <sheetName val="cover"/>
      <sheetName val="PipWT"/>
      <sheetName val="BQ_Methanol"/>
      <sheetName val="Insulation_Utl_Off"/>
      <sheetName val="Note_Piping"/>
      <sheetName val="Testing"/>
      <sheetName val="A"/>
      <sheetName val="SIZING"/>
      <sheetName val="남양시작동자105노65기1.3화1.2"/>
      <sheetName val="TOEC"/>
      <sheetName val="현장지지물물량"/>
      <sheetName val="단면치수"/>
      <sheetName val="Code 02"/>
      <sheetName val="Code 03"/>
      <sheetName val="Code 04"/>
      <sheetName val="Code 05"/>
      <sheetName val="Code 06"/>
      <sheetName val="Code 07"/>
      <sheetName val="Code 09"/>
      <sheetName val="Code03"/>
      <sheetName val="SUMMARY"/>
      <sheetName val="5-Digit"/>
      <sheetName val="MixBed"/>
      <sheetName val="CondPol"/>
      <sheetName val="Breakdown"/>
      <sheetName val="설계명세서"/>
      <sheetName val="자바라1"/>
      <sheetName val="L_RPTA05_목록"/>
      <sheetName val="기준"/>
      <sheetName val="seting MP"/>
      <sheetName val="RFP002"/>
      <sheetName val="RFP003E"/>
      <sheetName val="Steam-Sys"/>
      <sheetName val="토목"/>
      <sheetName val="대공종"/>
      <sheetName val="ABUT수량-A1"/>
      <sheetName val="서울대규장각(가시설흙막이)"/>
      <sheetName val="96배수"/>
      <sheetName val="도"/>
      <sheetName val="Bresk-civil2.xls"/>
      <sheetName val="Valve-electro"/>
      <sheetName val="#REF"/>
      <sheetName val="출력X"/>
      <sheetName val="Sub Str"/>
      <sheetName val="Quant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LLsumpWS"/>
      <sheetName val="3LLsumpWSAnx"/>
      <sheetName val="Inlet 5LLsump-Thi"/>
      <sheetName val="5LLsump-Thi-ax"/>
      <sheetName val="1LLsumpWS "/>
      <sheetName val="1LLsumpWSAnx "/>
      <sheetName val="60sumpWS CH"/>
      <sheetName val="60sumpWS-CHax"/>
      <sheetName val="60sumpWS NM"/>
      <sheetName val="60sumpWS-NMax"/>
      <sheetName val="Inlet 5LLsump-Thi (2)"/>
      <sheetName val="5LLsump-Thi-ax (2)"/>
      <sheetName val="60sumpWS CH (2)"/>
      <sheetName val="60sumpWS-CHax (2)"/>
      <sheetName val="FORM-W3"/>
      <sheetName val="LOCAL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sheetName val="INPUT"/>
      <sheetName val="DIR USED ITEMS"/>
      <sheetName val="paste"/>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extra"/>
      <sheetName val="Rate Ana"/>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s>
    <sheetDataSet>
      <sheetData sheetId="0"/>
      <sheetData sheetId="1"/>
      <sheetData sheetId="2"/>
      <sheetData sheetId="3"/>
      <sheetData sheetId="4">
        <row r="3">
          <cell r="C3" t="str">
            <v>CHAPTER-1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EMS TO BE CHECK"/>
      <sheetName val="PROJ VIEW"/>
      <sheetName val="SUMMARY"/>
      <sheetName val="PAGE COLLECTION"/>
      <sheetName val="BOQ"/>
      <sheetName val="ANALYSIS"/>
      <sheetName val="RESOUR_MACH"/>
      <sheetName val="LOCAL RATES"/>
      <sheetName val="CRUSHER"/>
      <sheetName val="MECH-COST ANALYSIS"/>
      <sheetName val="PROGRAM"/>
      <sheetName val="LOADING"/>
      <sheetName val="MAJOR QTYS"/>
      <sheetName val="RESOUR_MANPOWER"/>
      <sheetName val="TRANS"/>
      <sheetName val="DATA SHEET"/>
      <sheetName val="Eqpt_Manpoer Schedule"/>
      <sheetName val="NH-25(MP-UP) synopsys"/>
      <sheetName val="catch pit"/>
      <sheetName val="Shuttering&amp;Concrete"/>
      <sheetName val="Rate A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inforced Earthwork"/>
      <sheetName val="Barrier, Railings"/>
      <sheetName val="VARIOUS STONES"/>
      <sheetName val="Catch Pit"/>
      <sheetName val="KERBS"/>
      <sheetName val="LOCAL RATES"/>
      <sheetName val="S2groupcode"/>
      <sheetName val="Index"/>
      <sheetName val="scour depth"/>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
      <sheetName val="dummy"/>
      <sheetName val="Sales"/>
      <sheetName val="GM"/>
      <sheetName val="Outstandings"/>
      <sheetName val="Issues"/>
      <sheetName val="purpose&amp;input"/>
      <sheetName val="RECAPITULATION"/>
      <sheetName val="RANGE"/>
      <sheetName val="BOQ_Direct_selling cost"/>
      <sheetName val="estimate"/>
      <sheetName val="Assumptions"/>
    </sheetNames>
    <sheetDataSet>
      <sheetData sheetId="0" refreshError="1"/>
      <sheetData sheetId="1" refreshError="1">
        <row r="2">
          <cell r="A2" t="str">
            <v>DCBC1038</v>
          </cell>
          <cell r="B2" t="str">
            <v>FINISHING ITEM SCOPE-DELHI</v>
          </cell>
          <cell r="C2">
            <v>42.86</v>
          </cell>
          <cell r="D2">
            <v>0</v>
          </cell>
          <cell r="E2">
            <v>3639.25</v>
          </cell>
          <cell r="F2">
            <v>540.82000000000005</v>
          </cell>
          <cell r="G2">
            <v>-59.45</v>
          </cell>
          <cell r="H2">
            <v>3675.89</v>
          </cell>
          <cell r="I2">
            <v>36.758899999999997</v>
          </cell>
        </row>
        <row r="3">
          <cell r="A3" t="str">
            <v>DCBC1070</v>
          </cell>
          <cell r="B3" t="str">
            <v>SCOPE</v>
          </cell>
          <cell r="C3">
            <v>0</v>
          </cell>
          <cell r="D3">
            <v>0</v>
          </cell>
          <cell r="E3">
            <v>2343.2800000000002</v>
          </cell>
          <cell r="F3">
            <v>21.99</v>
          </cell>
          <cell r="G3">
            <v>3.28</v>
          </cell>
          <cell r="H3">
            <v>2366.9499999999998</v>
          </cell>
          <cell r="I3">
            <v>23.669499999999999</v>
          </cell>
        </row>
        <row r="4">
          <cell r="A4" t="str">
            <v>DCBC183B</v>
          </cell>
          <cell r="B4" t="str">
            <v>SAHARA MALL - FINISHING WORKS</v>
          </cell>
          <cell r="C4">
            <v>0</v>
          </cell>
          <cell r="D4">
            <v>0</v>
          </cell>
          <cell r="E4">
            <v>0</v>
          </cell>
          <cell r="F4">
            <v>0</v>
          </cell>
          <cell r="G4">
            <v>0</v>
          </cell>
          <cell r="H4">
            <v>0</v>
          </cell>
          <cell r="I4">
            <v>0</v>
          </cell>
        </row>
        <row r="5">
          <cell r="A5" t="str">
            <v>DCBC3464</v>
          </cell>
          <cell r="B5" t="str">
            <v>BC</v>
          </cell>
          <cell r="C5">
            <v>5.13</v>
          </cell>
          <cell r="D5">
            <v>0</v>
          </cell>
          <cell r="E5">
            <v>1017.27</v>
          </cell>
          <cell r="F5">
            <v>113.14</v>
          </cell>
          <cell r="G5">
            <v>5.51</v>
          </cell>
          <cell r="H5">
            <v>1027.55</v>
          </cell>
          <cell r="I5">
            <v>10.275499999999999</v>
          </cell>
        </row>
        <row r="6">
          <cell r="A6" t="str">
            <v>DCBC3745</v>
          </cell>
          <cell r="B6" t="str">
            <v>TRANSWORLD RADIO</v>
          </cell>
          <cell r="C6">
            <v>0</v>
          </cell>
          <cell r="D6">
            <v>0</v>
          </cell>
          <cell r="E6">
            <v>141.96</v>
          </cell>
          <cell r="F6">
            <v>14.83</v>
          </cell>
          <cell r="G6">
            <v>1.71</v>
          </cell>
          <cell r="H6">
            <v>141.96</v>
          </cell>
          <cell r="I6">
            <v>0</v>
          </cell>
        </row>
        <row r="7">
          <cell r="A7" t="str">
            <v>DCBC4193</v>
          </cell>
          <cell r="B7" t="str">
            <v>SAHARA MALL, GURGOAN</v>
          </cell>
          <cell r="C7">
            <v>100.29</v>
          </cell>
          <cell r="D7">
            <v>0</v>
          </cell>
          <cell r="E7">
            <v>699.12</v>
          </cell>
          <cell r="F7">
            <v>-68.5</v>
          </cell>
          <cell r="G7">
            <v>7.5</v>
          </cell>
          <cell r="H7">
            <v>706.18</v>
          </cell>
          <cell r="I7">
            <v>7.0617999999999999</v>
          </cell>
        </row>
        <row r="8">
          <cell r="A8" t="str">
            <v>DCBG186B</v>
          </cell>
          <cell r="B8" t="str">
            <v>STATION BUILDINGS</v>
          </cell>
          <cell r="C8">
            <v>0</v>
          </cell>
          <cell r="D8">
            <v>0</v>
          </cell>
          <cell r="E8">
            <v>0</v>
          </cell>
          <cell r="F8">
            <v>0</v>
          </cell>
          <cell r="G8">
            <v>0</v>
          </cell>
          <cell r="H8">
            <v>0</v>
          </cell>
          <cell r="I8">
            <v>0</v>
          </cell>
        </row>
        <row r="9">
          <cell r="A9" t="str">
            <v>DCBG2295</v>
          </cell>
          <cell r="B9" t="str">
            <v>NJA BHOPAL</v>
          </cell>
          <cell r="C9">
            <v>35.57</v>
          </cell>
          <cell r="D9">
            <v>0</v>
          </cell>
          <cell r="E9">
            <v>4060.05</v>
          </cell>
          <cell r="F9">
            <v>450.19</v>
          </cell>
          <cell r="G9">
            <v>-71.430000000000007</v>
          </cell>
          <cell r="H9">
            <v>4060.05</v>
          </cell>
          <cell r="I9">
            <v>0</v>
          </cell>
        </row>
        <row r="10">
          <cell r="A10" t="str">
            <v>DCBG235B</v>
          </cell>
          <cell r="B10" t="str">
            <v>ENGG. COLLEGE FOR HERO GROUP, NOIDA</v>
          </cell>
          <cell r="C10">
            <v>0</v>
          </cell>
          <cell r="D10">
            <v>0</v>
          </cell>
          <cell r="E10">
            <v>0</v>
          </cell>
          <cell r="F10">
            <v>0</v>
          </cell>
          <cell r="G10">
            <v>0</v>
          </cell>
          <cell r="H10">
            <v>0</v>
          </cell>
          <cell r="I10">
            <v>0</v>
          </cell>
        </row>
        <row r="11">
          <cell r="A11" t="str">
            <v>DCBG236B</v>
          </cell>
          <cell r="B11" t="str">
            <v>5000 PRECAST SCHOOLS IN MP</v>
          </cell>
          <cell r="C11">
            <v>0</v>
          </cell>
          <cell r="D11">
            <v>0</v>
          </cell>
          <cell r="E11">
            <v>0</v>
          </cell>
          <cell r="F11">
            <v>0</v>
          </cell>
          <cell r="G11">
            <v>0</v>
          </cell>
          <cell r="H11">
            <v>0</v>
          </cell>
          <cell r="I11">
            <v>0</v>
          </cell>
        </row>
        <row r="12">
          <cell r="A12" t="str">
            <v>DCBG2583</v>
          </cell>
          <cell r="B12" t="str">
            <v>CONSTRUCTION OF ADDL WINGS/FLOORS AT IIT, DELHI</v>
          </cell>
          <cell r="C12">
            <v>0</v>
          </cell>
          <cell r="D12">
            <v>0</v>
          </cell>
          <cell r="E12">
            <v>0</v>
          </cell>
          <cell r="F12">
            <v>0</v>
          </cell>
          <cell r="G12">
            <v>0</v>
          </cell>
          <cell r="H12">
            <v>0</v>
          </cell>
          <cell r="I12">
            <v>0</v>
          </cell>
        </row>
        <row r="13">
          <cell r="A13" t="str">
            <v>DCBG2680</v>
          </cell>
          <cell r="B13" t="str">
            <v>COLLEGE BULDG FOR MAHARAJI EDUCATIONAL TRUST SANTO</v>
          </cell>
          <cell r="C13">
            <v>0</v>
          </cell>
          <cell r="D13">
            <v>0.16</v>
          </cell>
          <cell r="E13">
            <v>964.84</v>
          </cell>
          <cell r="F13">
            <v>-58.1</v>
          </cell>
          <cell r="G13">
            <v>-106.11</v>
          </cell>
          <cell r="H13">
            <v>964.84</v>
          </cell>
          <cell r="I13">
            <v>0</v>
          </cell>
        </row>
        <row r="14">
          <cell r="A14" t="str">
            <v>DCBG3148</v>
          </cell>
          <cell r="B14" t="str">
            <v>DISTRIBUTION CENTRE AND AMENITIES BUILDING</v>
          </cell>
          <cell r="C14">
            <v>0</v>
          </cell>
          <cell r="D14">
            <v>0</v>
          </cell>
          <cell r="E14">
            <v>825.96</v>
          </cell>
          <cell r="F14">
            <v>161.5</v>
          </cell>
          <cell r="G14">
            <v>-4.0999999999999996</v>
          </cell>
          <cell r="H14">
            <v>825.96</v>
          </cell>
          <cell r="I14">
            <v>0</v>
          </cell>
        </row>
        <row r="15">
          <cell r="A15" t="str">
            <v>DCBG3555</v>
          </cell>
          <cell r="B15" t="str">
            <v>S &amp; T TECHNICAL INSTITUTE FOR OIST - BHOPAL</v>
          </cell>
          <cell r="C15">
            <v>2.29</v>
          </cell>
          <cell r="D15">
            <v>0</v>
          </cell>
          <cell r="E15">
            <v>314.83999999999997</v>
          </cell>
          <cell r="F15">
            <v>-165.32</v>
          </cell>
          <cell r="G15">
            <v>-1.47</v>
          </cell>
          <cell r="H15">
            <v>318.02</v>
          </cell>
          <cell r="I15">
            <v>3.1801999999999997</v>
          </cell>
        </row>
        <row r="16">
          <cell r="A16" t="str">
            <v>DCBG3660</v>
          </cell>
          <cell r="B16" t="str">
            <v>MCI NEW CAMPUS DWARKA NEW DELHI</v>
          </cell>
          <cell r="C16">
            <v>358.22</v>
          </cell>
          <cell r="D16">
            <v>257.89</v>
          </cell>
          <cell r="E16">
            <v>670.41</v>
          </cell>
          <cell r="F16">
            <v>-3.62</v>
          </cell>
          <cell r="G16">
            <v>-3.62</v>
          </cell>
          <cell r="H16">
            <v>623.49</v>
          </cell>
          <cell r="I16">
            <v>18.704699999999999</v>
          </cell>
        </row>
        <row r="17">
          <cell r="A17" t="str">
            <v>DCBG3792</v>
          </cell>
          <cell r="B17" t="str">
            <v>R&amp;R TECH, NOIDA</v>
          </cell>
          <cell r="C17">
            <v>-103.75</v>
          </cell>
          <cell r="D17">
            <v>972.33</v>
          </cell>
          <cell r="E17">
            <v>0</v>
          </cell>
          <cell r="F17">
            <v>0</v>
          </cell>
          <cell r="G17">
            <v>0</v>
          </cell>
          <cell r="H17">
            <v>0</v>
          </cell>
        </row>
        <row r="18">
          <cell r="A18" t="str">
            <v>DCBG3873</v>
          </cell>
          <cell r="B18" t="str">
            <v>NTPC NOIDA R&amp;D BLDG</v>
          </cell>
          <cell r="C18">
            <v>0.92</v>
          </cell>
          <cell r="D18">
            <v>0</v>
          </cell>
          <cell r="E18">
            <v>1827.03</v>
          </cell>
          <cell r="F18">
            <v>73.67</v>
          </cell>
          <cell r="G18">
            <v>-160.57</v>
          </cell>
          <cell r="H18">
            <v>1844.72</v>
          </cell>
          <cell r="I18">
            <v>18.447200000000002</v>
          </cell>
        </row>
        <row r="19">
          <cell r="A19" t="str">
            <v>DCBG3895</v>
          </cell>
          <cell r="B19" t="str">
            <v>BPCL NOIDA</v>
          </cell>
          <cell r="C19">
            <v>5.57</v>
          </cell>
          <cell r="D19">
            <v>0</v>
          </cell>
          <cell r="E19">
            <v>556.97</v>
          </cell>
          <cell r="F19">
            <v>132.06</v>
          </cell>
          <cell r="G19">
            <v>5.43</v>
          </cell>
          <cell r="H19">
            <v>556.97</v>
          </cell>
          <cell r="I19">
            <v>0</v>
          </cell>
        </row>
        <row r="20">
          <cell r="A20" t="str">
            <v>DCBG3962</v>
          </cell>
          <cell r="B20" t="str">
            <v>IIITM-GWALIOR</v>
          </cell>
          <cell r="C20">
            <v>932.49</v>
          </cell>
          <cell r="D20">
            <v>110.99</v>
          </cell>
          <cell r="E20">
            <v>2911.21</v>
          </cell>
          <cell r="F20">
            <v>-11.56</v>
          </cell>
          <cell r="G20">
            <v>-11.56</v>
          </cell>
          <cell r="H20">
            <v>2928.01</v>
          </cell>
          <cell r="I20">
            <v>43.92015</v>
          </cell>
        </row>
        <row r="21">
          <cell r="A21" t="str">
            <v>DCBG3997</v>
          </cell>
          <cell r="B21" t="str">
            <v>TN GH CHANAKYAPURI</v>
          </cell>
          <cell r="C21">
            <v>672.96</v>
          </cell>
          <cell r="D21">
            <v>12.7</v>
          </cell>
          <cell r="E21">
            <v>1402.33</v>
          </cell>
          <cell r="F21">
            <v>130.62</v>
          </cell>
          <cell r="G21">
            <v>144.22999999999999</v>
          </cell>
          <cell r="H21">
            <v>1412.3</v>
          </cell>
          <cell r="I21">
            <v>21.1845</v>
          </cell>
        </row>
        <row r="22">
          <cell r="A22" t="str">
            <v>DCBG4314</v>
          </cell>
          <cell r="B22" t="str">
            <v>CONSTRUCTION OF PACKAGING CUM STORAGE BUILDING</v>
          </cell>
          <cell r="C22">
            <v>5.66</v>
          </cell>
          <cell r="D22">
            <v>0</v>
          </cell>
          <cell r="E22">
            <v>274.95999999999998</v>
          </cell>
          <cell r="F22">
            <v>62.4</v>
          </cell>
          <cell r="G22">
            <v>-9.76</v>
          </cell>
          <cell r="H22">
            <v>274.95999999999998</v>
          </cell>
          <cell r="I22">
            <v>0</v>
          </cell>
        </row>
        <row r="23">
          <cell r="A23" t="str">
            <v>DCBG4535</v>
          </cell>
          <cell r="B23" t="str">
            <v>CORPORATE OFFICE BUILDING FOR IOCL, NEW DELHI</v>
          </cell>
          <cell r="C23">
            <v>673.83</v>
          </cell>
          <cell r="D23">
            <v>2250.37</v>
          </cell>
          <cell r="E23">
            <v>717.05</v>
          </cell>
          <cell r="F23">
            <v>0</v>
          </cell>
          <cell r="G23">
            <v>0</v>
          </cell>
          <cell r="H23">
            <v>681.17</v>
          </cell>
          <cell r="I23">
            <v>0</v>
          </cell>
        </row>
        <row r="24">
          <cell r="A24" t="str">
            <v>DCBH3216</v>
          </cell>
          <cell r="B24" t="str">
            <v>UDAIVILAS AT UDAIPUR FOR EIH LIMITED, DELHI</v>
          </cell>
          <cell r="C24">
            <v>0</v>
          </cell>
          <cell r="D24">
            <v>0</v>
          </cell>
          <cell r="E24">
            <v>830.88</v>
          </cell>
          <cell r="F24">
            <v>93.82</v>
          </cell>
          <cell r="G24">
            <v>-0.2</v>
          </cell>
          <cell r="H24">
            <v>830.88</v>
          </cell>
          <cell r="I24">
            <v>0</v>
          </cell>
        </row>
        <row r="25">
          <cell r="A25" t="str">
            <v>DCBH3356</v>
          </cell>
          <cell r="B25" t="str">
            <v>EXTERNAL WORKS FOR THE OBEROI AGRA (U.P)</v>
          </cell>
          <cell r="C25">
            <v>36.229999999999997</v>
          </cell>
          <cell r="D25">
            <v>0</v>
          </cell>
          <cell r="E25">
            <v>625.67999999999995</v>
          </cell>
          <cell r="F25">
            <v>52.32</v>
          </cell>
          <cell r="G25">
            <v>36.54</v>
          </cell>
          <cell r="H25">
            <v>625.67999999999995</v>
          </cell>
          <cell r="I25">
            <v>0</v>
          </cell>
        </row>
        <row r="26">
          <cell r="A26" t="str">
            <v>DCBI240B</v>
          </cell>
          <cell r="B26" t="str">
            <v>FOOD BANK SILOS IN PUNJAB</v>
          </cell>
          <cell r="C26">
            <v>0</v>
          </cell>
          <cell r="D26">
            <v>0</v>
          </cell>
          <cell r="E26">
            <v>0</v>
          </cell>
          <cell r="F26">
            <v>0</v>
          </cell>
          <cell r="G26">
            <v>0</v>
          </cell>
          <cell r="H26">
            <v>0</v>
          </cell>
          <cell r="I26">
            <v>0</v>
          </cell>
        </row>
        <row r="27">
          <cell r="A27" t="str">
            <v>DCBL2203</v>
          </cell>
          <cell r="B27" t="str">
            <v>CIVIL WORK FOR PARLIAMENT LIBRARY.</v>
          </cell>
          <cell r="C27">
            <v>174.2</v>
          </cell>
          <cell r="D27">
            <v>0</v>
          </cell>
          <cell r="E27">
            <v>5296.2</v>
          </cell>
          <cell r="F27">
            <v>401.53</v>
          </cell>
          <cell r="G27">
            <v>93.76</v>
          </cell>
          <cell r="H27">
            <v>5296.2</v>
          </cell>
          <cell r="I27">
            <v>0</v>
          </cell>
        </row>
        <row r="28">
          <cell r="A28" t="str">
            <v>DCBL3722</v>
          </cell>
          <cell r="B28" t="str">
            <v>PLP DOMES DELHI</v>
          </cell>
          <cell r="C28">
            <v>114.91</v>
          </cell>
          <cell r="D28">
            <v>0</v>
          </cell>
          <cell r="E28">
            <v>1854.65</v>
          </cell>
          <cell r="F28">
            <v>107.68</v>
          </cell>
          <cell r="G28">
            <v>41.41</v>
          </cell>
          <cell r="H28">
            <v>1854.65</v>
          </cell>
          <cell r="I28">
            <v>0</v>
          </cell>
        </row>
        <row r="29">
          <cell r="A29" t="str">
            <v>DCBL4257</v>
          </cell>
          <cell r="B29" t="str">
            <v>PLP WOODEN FIRE RESISTANCE/CHECK WORKS</v>
          </cell>
          <cell r="C29">
            <v>0</v>
          </cell>
          <cell r="D29">
            <v>0</v>
          </cell>
          <cell r="E29">
            <v>0</v>
          </cell>
          <cell r="F29">
            <v>0</v>
          </cell>
          <cell r="G29">
            <v>0</v>
          </cell>
          <cell r="H29">
            <v>0</v>
          </cell>
          <cell r="I29">
            <v>0</v>
          </cell>
        </row>
        <row r="30">
          <cell r="A30" t="str">
            <v>DCBO185B</v>
          </cell>
          <cell r="B30" t="str">
            <v>NTPC , LUCKNOW</v>
          </cell>
          <cell r="C30">
            <v>0</v>
          </cell>
          <cell r="D30">
            <v>0</v>
          </cell>
          <cell r="E30">
            <v>0</v>
          </cell>
          <cell r="F30">
            <v>0</v>
          </cell>
          <cell r="G30">
            <v>0</v>
          </cell>
          <cell r="H30">
            <v>0</v>
          </cell>
          <cell r="I30">
            <v>0</v>
          </cell>
        </row>
        <row r="31">
          <cell r="A31" t="str">
            <v>DCBR1102</v>
          </cell>
          <cell r="B31" t="str">
            <v>SRI SATYA SAI CENTRE , NEW DEL</v>
          </cell>
          <cell r="C31">
            <v>0</v>
          </cell>
          <cell r="D31">
            <v>0</v>
          </cell>
          <cell r="E31">
            <v>409.86</v>
          </cell>
          <cell r="F31">
            <v>-20.71</v>
          </cell>
          <cell r="G31">
            <v>-33.78</v>
          </cell>
          <cell r="H31">
            <v>409.86</v>
          </cell>
          <cell r="I31">
            <v>0</v>
          </cell>
        </row>
        <row r="32">
          <cell r="A32" t="str">
            <v>DCBR2672</v>
          </cell>
          <cell r="B32" t="str">
            <v>BULDG FOR VISHWA KALYAN KENDRA AT MATHURA FOR RANG</v>
          </cell>
          <cell r="C32">
            <v>0</v>
          </cell>
          <cell r="D32">
            <v>0</v>
          </cell>
          <cell r="E32">
            <v>817.33</v>
          </cell>
          <cell r="F32">
            <v>-271.02</v>
          </cell>
          <cell r="G32">
            <v>-107.83</v>
          </cell>
          <cell r="H32">
            <v>817.33</v>
          </cell>
          <cell r="I32">
            <v>0</v>
          </cell>
        </row>
        <row r="33">
          <cell r="A33" t="str">
            <v>DCBR3083</v>
          </cell>
          <cell r="B33" t="str">
            <v>VKK-SERVICES WORKS AT BARSANA (U.P)</v>
          </cell>
          <cell r="C33">
            <v>0</v>
          </cell>
          <cell r="D33">
            <v>0</v>
          </cell>
          <cell r="E33">
            <v>310.39999999999998</v>
          </cell>
          <cell r="F33">
            <v>-57.96</v>
          </cell>
          <cell r="G33">
            <v>-4.5599999999999996</v>
          </cell>
          <cell r="H33">
            <v>310.39999999999998</v>
          </cell>
          <cell r="I33">
            <v>0</v>
          </cell>
        </row>
        <row r="34">
          <cell r="A34" t="str">
            <v>DCBR3172</v>
          </cell>
          <cell r="B34" t="str">
            <v>COMMUNITY HALL</v>
          </cell>
          <cell r="C34">
            <v>0</v>
          </cell>
          <cell r="D34">
            <v>0</v>
          </cell>
          <cell r="E34">
            <v>0</v>
          </cell>
          <cell r="F34">
            <v>0</v>
          </cell>
          <cell r="G34">
            <v>0</v>
          </cell>
          <cell r="H34">
            <v>0</v>
          </cell>
        </row>
        <row r="35">
          <cell r="A35" t="str">
            <v>DCBR3755</v>
          </cell>
          <cell r="B35" t="str">
            <v>Construction of Khalsa Heritage Complex</v>
          </cell>
          <cell r="C35">
            <v>507.47</v>
          </cell>
          <cell r="D35">
            <v>4.26</v>
          </cell>
          <cell r="E35">
            <v>3710.84</v>
          </cell>
          <cell r="F35">
            <v>430.28</v>
          </cell>
          <cell r="G35">
            <v>115.48</v>
          </cell>
          <cell r="H35">
            <v>3735.74</v>
          </cell>
          <cell r="I35">
            <v>56.036099999999998</v>
          </cell>
        </row>
        <row r="36">
          <cell r="A36" t="str">
            <v>DCBR4047</v>
          </cell>
          <cell r="B36" t="str">
            <v>KHALSA FINISHING WOR</v>
          </cell>
          <cell r="C36">
            <v>553.70000000000005</v>
          </cell>
          <cell r="D36">
            <v>334.98</v>
          </cell>
          <cell r="E36">
            <v>1641.03</v>
          </cell>
          <cell r="F36">
            <v>31.95</v>
          </cell>
          <cell r="G36">
            <v>31.95</v>
          </cell>
          <cell r="H36">
            <v>1590.16</v>
          </cell>
          <cell r="I36">
            <v>0</v>
          </cell>
        </row>
        <row r="37">
          <cell r="A37" t="str">
            <v>DCBR4187</v>
          </cell>
          <cell r="B37" t="str">
            <v>CHINMAYA VIDYALAYA AT VASANT VIHAR PH-III</v>
          </cell>
          <cell r="C37">
            <v>3.84</v>
          </cell>
          <cell r="D37">
            <v>267.91000000000003</v>
          </cell>
          <cell r="E37">
            <v>3.97</v>
          </cell>
          <cell r="F37">
            <v>0</v>
          </cell>
          <cell r="G37">
            <v>0</v>
          </cell>
          <cell r="H37">
            <v>7.45</v>
          </cell>
          <cell r="I37">
            <v>0</v>
          </cell>
        </row>
        <row r="38">
          <cell r="A38" t="str">
            <v>DCBX231B</v>
          </cell>
          <cell r="B38" t="str">
            <v>500 BED HOSPITAL, TANDA , HP</v>
          </cell>
          <cell r="C38">
            <v>0</v>
          </cell>
          <cell r="D38">
            <v>0</v>
          </cell>
          <cell r="E38">
            <v>0</v>
          </cell>
          <cell r="F38">
            <v>0</v>
          </cell>
          <cell r="G38">
            <v>0</v>
          </cell>
          <cell r="H38">
            <v>0</v>
          </cell>
        </row>
        <row r="39">
          <cell r="A39" t="str">
            <v>DCBX232B</v>
          </cell>
          <cell r="B39" t="str">
            <v>500 BED HOSPITAL, TANDA , HP</v>
          </cell>
          <cell r="C39">
            <v>0</v>
          </cell>
          <cell r="D39">
            <v>0</v>
          </cell>
          <cell r="E39">
            <v>0</v>
          </cell>
          <cell r="F39">
            <v>0</v>
          </cell>
          <cell r="G39">
            <v>0</v>
          </cell>
          <cell r="H39">
            <v>0</v>
          </cell>
        </row>
        <row r="40">
          <cell r="A40" t="str">
            <v>DCBX233B</v>
          </cell>
          <cell r="B40" t="str">
            <v>EXPANSION OF PIMS, JALANDHAR</v>
          </cell>
          <cell r="C40">
            <v>0</v>
          </cell>
          <cell r="D40">
            <v>0</v>
          </cell>
          <cell r="E40">
            <v>0</v>
          </cell>
          <cell r="F40">
            <v>0</v>
          </cell>
          <cell r="G40">
            <v>0</v>
          </cell>
          <cell r="H40">
            <v>0</v>
          </cell>
        </row>
        <row r="41">
          <cell r="A41" t="str">
            <v>DCBX234B</v>
          </cell>
          <cell r="B41" t="str">
            <v>MEDICAL COLLEGE FOR SAFDARJUNG HOSPITAL, NEW DELH</v>
          </cell>
          <cell r="C41">
            <v>0</v>
          </cell>
          <cell r="D41">
            <v>0</v>
          </cell>
          <cell r="E41">
            <v>0</v>
          </cell>
          <cell r="F41">
            <v>0</v>
          </cell>
          <cell r="G41">
            <v>0</v>
          </cell>
          <cell r="H41">
            <v>0</v>
          </cell>
        </row>
        <row r="42">
          <cell r="A42" t="str">
            <v>DCBX2462</v>
          </cell>
          <cell r="B42" t="str">
            <v>HOSPITAL HOUSING BLOCKS CONSTRUCTION FOR BALAJI ME</v>
          </cell>
          <cell r="C42">
            <v>0</v>
          </cell>
          <cell r="D42">
            <v>0</v>
          </cell>
          <cell r="E42">
            <v>1323.18</v>
          </cell>
          <cell r="F42">
            <v>-299.8</v>
          </cell>
          <cell r="G42">
            <v>-412.3</v>
          </cell>
          <cell r="H42">
            <v>1323.18</v>
          </cell>
          <cell r="I42">
            <v>0</v>
          </cell>
        </row>
        <row r="43">
          <cell r="A43" t="str">
            <v>DCBX2705</v>
          </cell>
          <cell r="B43" t="str">
            <v>FIRE PROTETION, ELEC. P.A.FOR BALAJI MEDICAL CENTR</v>
          </cell>
          <cell r="C43">
            <v>0</v>
          </cell>
          <cell r="D43">
            <v>0</v>
          </cell>
          <cell r="E43">
            <v>161.22</v>
          </cell>
          <cell r="F43">
            <v>36.78</v>
          </cell>
          <cell r="G43">
            <v>-0.19</v>
          </cell>
          <cell r="H43">
            <v>161.22</v>
          </cell>
          <cell r="I43">
            <v>0</v>
          </cell>
        </row>
        <row r="44">
          <cell r="A44" t="str">
            <v>DCBX3065</v>
          </cell>
          <cell r="B44" t="str">
            <v>MULTI-STORYED BLOCK EXTN HEART INSTT FOR ESCORTS A</v>
          </cell>
          <cell r="C44">
            <v>182.13</v>
          </cell>
          <cell r="D44">
            <v>0</v>
          </cell>
          <cell r="E44">
            <v>1368.1</v>
          </cell>
          <cell r="F44">
            <v>207.57</v>
          </cell>
          <cell r="G44">
            <v>80.25</v>
          </cell>
          <cell r="H44">
            <v>1368.1</v>
          </cell>
          <cell r="I44">
            <v>0</v>
          </cell>
        </row>
        <row r="45">
          <cell r="A45" t="str">
            <v>DCBX4236</v>
          </cell>
          <cell r="B45" t="str">
            <v>PIMS CIVIL WORKS</v>
          </cell>
          <cell r="C45">
            <v>2344.66</v>
          </cell>
          <cell r="D45">
            <v>2647.02</v>
          </cell>
          <cell r="E45">
            <v>2788.38</v>
          </cell>
          <cell r="F45">
            <v>3.81</v>
          </cell>
          <cell r="G45">
            <v>3.81</v>
          </cell>
          <cell r="H45">
            <v>2652.98</v>
          </cell>
          <cell r="I45">
            <v>0</v>
          </cell>
        </row>
        <row r="46">
          <cell r="A46" t="str">
            <v>DCBX4333</v>
          </cell>
          <cell r="B46" t="str">
            <v>CONSTRUCTION OF HOSPITAL BUILDING</v>
          </cell>
          <cell r="C46">
            <v>1.04</v>
          </cell>
          <cell r="D46">
            <v>5301</v>
          </cell>
          <cell r="E46">
            <v>1.04</v>
          </cell>
          <cell r="F46">
            <v>0</v>
          </cell>
          <cell r="G46">
            <v>0</v>
          </cell>
          <cell r="H46">
            <v>0</v>
          </cell>
        </row>
        <row r="47">
          <cell r="A47" t="str">
            <v>DRBO4865</v>
          </cell>
          <cell r="B47" t="str">
            <v>IMCC/RCC WORKS AT VARIOUS STATIONS/NEW DELHI</v>
          </cell>
          <cell r="C47">
            <v>322.92</v>
          </cell>
          <cell r="D47">
            <v>3591.92</v>
          </cell>
          <cell r="E47">
            <v>322.92</v>
          </cell>
          <cell r="F47">
            <v>0</v>
          </cell>
          <cell r="G47">
            <v>0</v>
          </cell>
          <cell r="H47">
            <v>177.08</v>
          </cell>
          <cell r="I47">
            <v>0</v>
          </cell>
        </row>
        <row r="48">
          <cell r="A48" t="str">
            <v>DRBX1111</v>
          </cell>
          <cell r="B48" t="str">
            <v>ICB Common Job</v>
          </cell>
          <cell r="C48">
            <v>0</v>
          </cell>
          <cell r="D48">
            <v>14082.8</v>
          </cell>
          <cell r="E48">
            <v>0</v>
          </cell>
          <cell r="F48">
            <v>0</v>
          </cell>
          <cell r="G48">
            <v>0</v>
          </cell>
          <cell r="H48">
            <v>0</v>
          </cell>
        </row>
        <row r="51">
          <cell r="A51" t="str">
            <v>DCAR237B</v>
          </cell>
          <cell r="B51" t="str">
            <v>DDA  HOUSING (ITEM RATE)</v>
          </cell>
          <cell r="C51">
            <v>0</v>
          </cell>
          <cell r="D51">
            <v>0</v>
          </cell>
          <cell r="E51">
            <v>0</v>
          </cell>
          <cell r="F51">
            <v>0</v>
          </cell>
          <cell r="G51">
            <v>0</v>
          </cell>
        </row>
        <row r="52">
          <cell r="A52" t="str">
            <v>DCBC3200</v>
          </cell>
          <cell r="B52" t="str">
            <v>LOADING &amp; DESPATCH BLDG FOR HERO CYCLES AT LUDHIAN</v>
          </cell>
          <cell r="C52">
            <v>5.7</v>
          </cell>
          <cell r="D52">
            <v>0</v>
          </cell>
          <cell r="E52">
            <v>569.74</v>
          </cell>
          <cell r="F52">
            <v>48.1</v>
          </cell>
          <cell r="G52">
            <v>-10.71</v>
          </cell>
        </row>
        <row r="53">
          <cell r="A53" t="str">
            <v>DCBC3435</v>
          </cell>
          <cell r="B53" t="str">
            <v>HERO RIM PLANT LUDHIANA</v>
          </cell>
          <cell r="C53">
            <v>62.59</v>
          </cell>
          <cell r="D53">
            <v>0</v>
          </cell>
          <cell r="E53">
            <v>703.77</v>
          </cell>
          <cell r="F53">
            <v>161.22</v>
          </cell>
          <cell r="G53">
            <v>28.9</v>
          </cell>
        </row>
        <row r="54">
          <cell r="A54" t="str">
            <v>DCBI4145</v>
          </cell>
          <cell r="B54" t="str">
            <v>HERO CYCLES TUBULAR PLANT</v>
          </cell>
          <cell r="C54">
            <v>198.59</v>
          </cell>
          <cell r="D54">
            <v>1.05</v>
          </cell>
          <cell r="E54">
            <v>540.41</v>
          </cell>
          <cell r="F54">
            <v>123.77</v>
          </cell>
          <cell r="G54">
            <v>72.569999999999993</v>
          </cell>
        </row>
        <row r="55">
          <cell r="A55" t="str">
            <v>DCBI4153</v>
          </cell>
          <cell r="B55" t="str">
            <v>HERO CYCLES AUTO RIM PLT, NICHI MANGLI LUDHIANA</v>
          </cell>
          <cell r="C55">
            <v>110.81</v>
          </cell>
          <cell r="D55">
            <v>0</v>
          </cell>
          <cell r="E55">
            <v>542.63</v>
          </cell>
          <cell r="F55">
            <v>107.45</v>
          </cell>
          <cell r="G55">
            <v>35.22</v>
          </cell>
        </row>
        <row r="56">
          <cell r="A56" t="str">
            <v>DCBO187B</v>
          </cell>
          <cell r="B56" t="str">
            <v>DDA TURNKEY PROJECT- BAKKARWALA, NEW DELHI</v>
          </cell>
          <cell r="C56">
            <v>0</v>
          </cell>
          <cell r="D56">
            <v>0</v>
          </cell>
          <cell r="E56">
            <v>0</v>
          </cell>
          <cell r="F56">
            <v>0</v>
          </cell>
          <cell r="G56">
            <v>0</v>
          </cell>
        </row>
        <row r="57">
          <cell r="A57" t="str">
            <v>DCBX1111</v>
          </cell>
          <cell r="B57" t="str">
            <v>SHIS Common Job</v>
          </cell>
          <cell r="C57">
            <v>0</v>
          </cell>
          <cell r="D57">
            <v>0.01</v>
          </cell>
          <cell r="E57">
            <v>0</v>
          </cell>
          <cell r="F57">
            <v>0</v>
          </cell>
          <cell r="G57">
            <v>0</v>
          </cell>
        </row>
        <row r="58">
          <cell r="A58" t="str">
            <v>DCBX9999</v>
          </cell>
          <cell r="B58" t="str">
            <v>COMMON EXP. CODE</v>
          </cell>
          <cell r="C58">
            <v>0</v>
          </cell>
          <cell r="D58">
            <v>0</v>
          </cell>
          <cell r="E58">
            <v>0</v>
          </cell>
          <cell r="F58">
            <v>0</v>
          </cell>
          <cell r="G58">
            <v>0</v>
          </cell>
        </row>
        <row r="59">
          <cell r="A59" t="str">
            <v>DCGO9997</v>
          </cell>
          <cell r="B59" t="str">
            <v>closed job</v>
          </cell>
          <cell r="C59">
            <v>0</v>
          </cell>
          <cell r="D59">
            <v>0.01</v>
          </cell>
          <cell r="E59">
            <v>145.77000000000001</v>
          </cell>
          <cell r="F59">
            <v>-181.39</v>
          </cell>
          <cell r="G59">
            <v>-98</v>
          </cell>
        </row>
        <row r="60">
          <cell r="A60" t="str">
            <v>DCHG182B</v>
          </cell>
          <cell r="B60" t="str">
            <v>DDA,VASANT KUNJ</v>
          </cell>
          <cell r="C60">
            <v>0</v>
          </cell>
          <cell r="D60">
            <v>0</v>
          </cell>
          <cell r="E60">
            <v>0</v>
          </cell>
          <cell r="F60">
            <v>0</v>
          </cell>
          <cell r="G60">
            <v>0</v>
          </cell>
        </row>
        <row r="61">
          <cell r="A61" t="str">
            <v>DCHG238B</v>
          </cell>
          <cell r="B61" t="str">
            <v>DDA  HOUSING (ITEM RATE)</v>
          </cell>
          <cell r="C61">
            <v>0</v>
          </cell>
          <cell r="D61">
            <v>0</v>
          </cell>
          <cell r="E61">
            <v>0</v>
          </cell>
          <cell r="F61">
            <v>0</v>
          </cell>
          <cell r="G61">
            <v>0</v>
          </cell>
        </row>
        <row r="62">
          <cell r="A62" t="str">
            <v>DCHG4294</v>
          </cell>
          <cell r="B62" t="str">
            <v>CONSTRUCTION OF MEGA HOUSING PROJECT FOR DDA</v>
          </cell>
          <cell r="C62">
            <v>1164.3599999999999</v>
          </cell>
          <cell r="D62">
            <v>2616.4499999999998</v>
          </cell>
          <cell r="E62">
            <v>1638.33</v>
          </cell>
          <cell r="F62">
            <v>0</v>
          </cell>
          <cell r="G62">
            <v>0</v>
          </cell>
        </row>
        <row r="63">
          <cell r="A63" t="str">
            <v>DCHG4618</v>
          </cell>
          <cell r="B63" t="str">
            <v>HOUSING/VASANT KUNJ</v>
          </cell>
          <cell r="C63">
            <v>269.37</v>
          </cell>
          <cell r="D63">
            <v>3487.55</v>
          </cell>
          <cell r="E63">
            <v>272.02999999999997</v>
          </cell>
          <cell r="F63">
            <v>0</v>
          </cell>
          <cell r="G63">
            <v>0</v>
          </cell>
        </row>
        <row r="64">
          <cell r="A64" t="str">
            <v>DCHG4642</v>
          </cell>
          <cell r="B64" t="str">
            <v>LIG HOUSES AT BAKKARWALA POCKET-C</v>
          </cell>
          <cell r="C64">
            <v>211.49</v>
          </cell>
          <cell r="D64">
            <v>4155.24</v>
          </cell>
          <cell r="E64">
            <v>211.49</v>
          </cell>
          <cell r="F64">
            <v>0</v>
          </cell>
          <cell r="G64">
            <v>0</v>
          </cell>
        </row>
        <row r="65">
          <cell r="A65" t="str">
            <v>DCIC2811</v>
          </cell>
          <cell r="B65" t="str">
            <v>ITC BALANCE CIVIL WORKS AT SAHARANPUR - ITC FACTOR</v>
          </cell>
          <cell r="C65">
            <v>0</v>
          </cell>
          <cell r="D65">
            <v>0</v>
          </cell>
          <cell r="E65">
            <v>0</v>
          </cell>
          <cell r="F65">
            <v>0</v>
          </cell>
          <cell r="G65">
            <v>0</v>
          </cell>
        </row>
        <row r="66">
          <cell r="A66" t="str">
            <v>DCII1028</v>
          </cell>
          <cell r="B66" t="str">
            <v>USHA INDIA FACTORY BUILDING</v>
          </cell>
          <cell r="C66">
            <v>0</v>
          </cell>
          <cell r="D66">
            <v>0</v>
          </cell>
          <cell r="E66">
            <v>404.4</v>
          </cell>
          <cell r="F66">
            <v>9.2100000000000009</v>
          </cell>
          <cell r="G66">
            <v>-50.49</v>
          </cell>
        </row>
        <row r="67">
          <cell r="A67" t="str">
            <v>DCII188B</v>
          </cell>
          <cell r="B67" t="str">
            <v>HERO CYCLES EXPANSION, LUDHIYANA</v>
          </cell>
          <cell r="C67">
            <v>0</v>
          </cell>
          <cell r="D67">
            <v>0</v>
          </cell>
          <cell r="E67">
            <v>0</v>
          </cell>
          <cell r="F67">
            <v>0</v>
          </cell>
          <cell r="G67">
            <v>0</v>
          </cell>
        </row>
        <row r="68">
          <cell r="A68" t="str">
            <v>DCII2512</v>
          </cell>
          <cell r="B68" t="str">
            <v>MICO BUILDING-JAIPUR</v>
          </cell>
          <cell r="C68">
            <v>0</v>
          </cell>
          <cell r="D68">
            <v>0</v>
          </cell>
          <cell r="E68">
            <v>0</v>
          </cell>
          <cell r="F68">
            <v>0</v>
          </cell>
          <cell r="G68">
            <v>0</v>
          </cell>
        </row>
        <row r="69">
          <cell r="A69" t="str">
            <v>DCII2615</v>
          </cell>
          <cell r="B69" t="str">
            <v>CS WORKS FOR TECU</v>
          </cell>
          <cell r="C69">
            <v>0</v>
          </cell>
          <cell r="D69">
            <v>0</v>
          </cell>
          <cell r="E69">
            <v>1143.51</v>
          </cell>
          <cell r="F69">
            <v>268.04000000000002</v>
          </cell>
          <cell r="G69">
            <v>-0.44</v>
          </cell>
        </row>
        <row r="70">
          <cell r="A70" t="str">
            <v>DCII3187</v>
          </cell>
          <cell r="B70" t="str">
            <v>ERECT OF M/C SHOP NO</v>
          </cell>
          <cell r="C70">
            <v>0</v>
          </cell>
          <cell r="D70">
            <v>0</v>
          </cell>
          <cell r="E70">
            <v>0</v>
          </cell>
          <cell r="F70">
            <v>0</v>
          </cell>
          <cell r="G70">
            <v>0</v>
          </cell>
        </row>
        <row r="71">
          <cell r="A71" t="str">
            <v>DCII3225</v>
          </cell>
          <cell r="B71" t="str">
            <v>FACTORY BLDG AT NOIDA FOR MOSER BAER (I) LTD.</v>
          </cell>
          <cell r="C71">
            <v>16.3</v>
          </cell>
          <cell r="D71">
            <v>0</v>
          </cell>
          <cell r="E71">
            <v>1657.07</v>
          </cell>
          <cell r="F71">
            <v>514</v>
          </cell>
          <cell r="G71">
            <v>15.87</v>
          </cell>
        </row>
        <row r="72">
          <cell r="A72" t="str">
            <v>DCII4523</v>
          </cell>
          <cell r="B72" t="str">
            <v>HERO NEW CYCLE PLANT AT LUDHIYANA</v>
          </cell>
          <cell r="C72">
            <v>420.28</v>
          </cell>
          <cell r="D72">
            <v>0</v>
          </cell>
          <cell r="E72">
            <v>1125.2</v>
          </cell>
          <cell r="F72">
            <v>300.33999999999997</v>
          </cell>
          <cell r="G72">
            <v>167.73</v>
          </cell>
        </row>
        <row r="73">
          <cell r="A73" t="str">
            <v>DCIT1087</v>
          </cell>
          <cell r="B73" t="str">
            <v>SPINNING PLANT INDO</v>
          </cell>
          <cell r="C73">
            <v>0</v>
          </cell>
          <cell r="D73">
            <v>0</v>
          </cell>
          <cell r="E73">
            <v>1748.85</v>
          </cell>
          <cell r="F73">
            <v>193.57</v>
          </cell>
          <cell r="G73">
            <v>-147</v>
          </cell>
        </row>
        <row r="74">
          <cell r="A74" t="str">
            <v>DJHG4958</v>
          </cell>
          <cell r="B74" t="str">
            <v>Sahara Grace Gurgaon</v>
          </cell>
          <cell r="C74">
            <v>0.1</v>
          </cell>
          <cell r="D74">
            <v>5000</v>
          </cell>
          <cell r="E74">
            <v>0.1</v>
          </cell>
          <cell r="F74">
            <v>0</v>
          </cell>
          <cell r="G7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00"/>
      <sheetName val="HG Unit"/>
      <sheetName val="HD Unit"/>
      <sheetName val="ASME B 36.10 M"/>
      <sheetName val="ASME B 36_10 M"/>
      <sheetName val="Piping material HG take off - R"/>
      <sheetName val="steam table"/>
      <sheetName val="Testing"/>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Joints"/>
      <sheetName val="mech"/>
      <sheetName val="IBASE"/>
      <sheetName val="HG_Unit1"/>
      <sheetName val="HD_Unit1"/>
      <sheetName val="ASME_B_36_10_M2"/>
      <sheetName val="ASME_B_36_10_M3"/>
      <sheetName val="Piping_material_HG_take_off_-_1"/>
      <sheetName val="steam_table"/>
      <sheetName val="HG_Unit"/>
      <sheetName val="HD_Unit"/>
      <sheetName val="ASME_B_36_10_M"/>
      <sheetName val="ASME_B_36_10_M1"/>
      <sheetName val="Piping_material_HG_take_off_-_R"/>
      <sheetName val="갑지1"/>
      <sheetName val="MOTOR"/>
      <sheetName val="내역"/>
      <sheetName val="POWER"/>
      <sheetName val="BM"/>
      <sheetName val="PipWT"/>
      <sheetName val="BQ_Methanol"/>
      <sheetName val="Insulation_Utl_Off"/>
      <sheetName val="Note_Piping"/>
      <sheetName val="6-2차"/>
      <sheetName val="Code 02"/>
      <sheetName val="Code 03"/>
      <sheetName val="Code 04"/>
      <sheetName val="Code 05"/>
      <sheetName val="Code 06"/>
      <sheetName val="Code 07"/>
      <sheetName val="Code 09"/>
      <sheetName val="HG_Unit2"/>
      <sheetName val="HD_Unit2"/>
      <sheetName val="ASME_B_36_10_M4"/>
      <sheetName val="ASME_B_36_10_M5"/>
      <sheetName val="Piping_material_HG_take_off_-_2"/>
      <sheetName val="steam_table1"/>
      <sheetName val="CABLE BULK"/>
      <sheetName val="RATE"/>
    </sheetNames>
    <definedNames>
      <definedName name="scaffolding"/>
    </definedNames>
    <sheetDataSet>
      <sheetData sheetId="0"/>
      <sheetData sheetId="1"/>
      <sheetData sheetId="2"/>
      <sheetData sheetId="3">
        <row r="3">
          <cell r="E3">
            <v>5</v>
          </cell>
        </row>
      </sheetData>
      <sheetData sheetId="4"/>
      <sheetData sheetId="5" refreshError="1"/>
      <sheetData sheetId="6" refreshError="1"/>
      <sheetData sheetId="7"/>
      <sheetData sheetId="8"/>
      <sheetData sheetId="9"/>
      <sheetData sheetId="10">
        <row r="3">
          <cell r="E3">
            <v>5</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LAN_FEB9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T MASTER"/>
      <sheetName val="TEL CALC"/>
      <sheetName val="TEL LONG"/>
      <sheetName val="GLOSSARY"/>
      <sheetName val="ABUT MASTER (4)"/>
      <sheetName val="ABUT MASTER (3)"/>
      <sheetName val="ABUTMENT"/>
      <sheetName val="TOC"/>
      <sheetName val="SPECIFICATIONS"/>
      <sheetName val="DATA LIST "/>
      <sheetName val="Sheet1"/>
      <sheetName val="Sheet2"/>
      <sheetName val="Sheet3"/>
      <sheetName val="#REF"/>
      <sheetName val="LOCAL RATES"/>
      <sheetName val="Technical Statement"/>
      <sheetName val="TEL_CALC"/>
      <sheetName val="TEL_LONG"/>
      <sheetName val="ABUT_MASTER_(4)"/>
      <sheetName val="ABUT_MASTER_(3)"/>
      <sheetName val="ABUT_MASTER"/>
      <sheetName val="DATA_LIST_"/>
      <sheetName val="TEL_CALC1"/>
      <sheetName val="TEL_LONG1"/>
      <sheetName val="ABUT_MASTER_(4)1"/>
      <sheetName val="ABUT_MASTER_(3)1"/>
      <sheetName val="ABUT_MASTER1"/>
      <sheetName val="DATA_LIST_1"/>
      <sheetName val="TEL_CALC2"/>
      <sheetName val="TEL_LONG2"/>
      <sheetName val="ABUT_MASTER_(4)2"/>
      <sheetName val="ABUT_MASTER_(3)2"/>
      <sheetName val="ABUT_MASTER2"/>
      <sheetName val="DATA_LIST_2"/>
      <sheetName val="TEL_CALC3"/>
      <sheetName val="TEL_LONG3"/>
      <sheetName val="ABUT_MASTER_(4)3"/>
      <sheetName val="ABUT_MASTER_(3)3"/>
      <sheetName val="ABUT_MASTER3"/>
      <sheetName val="DATA_LIST_3"/>
      <sheetName val="TEL_CALC4"/>
      <sheetName val="TEL_LONG4"/>
      <sheetName val="ABUT_MASTER_(4)4"/>
      <sheetName val="ABUT_MASTER_(3)4"/>
      <sheetName val="ABUT_MASTER4"/>
      <sheetName val="DATA_LIST_4"/>
      <sheetName val="TEL_CALC5"/>
      <sheetName val="TEL_LONG5"/>
      <sheetName val="ABUT_MASTER_(4)5"/>
      <sheetName val="ABUT_MASTER_(3)5"/>
      <sheetName val="ABUT_MASTER5"/>
      <sheetName val="DATA_LIST_5"/>
      <sheetName val="Anl"/>
      <sheetName val="PROCTOR"/>
      <sheetName val="Data"/>
      <sheetName val="TABLES"/>
      <sheetName val="Labour"/>
      <sheetName val="scour depth"/>
      <sheetName val="Hydraulic"/>
      <sheetName val="SLAB DESIGN"/>
      <sheetName val=" AnalysisPCC"/>
      <sheetName val="Analysis-NH-Culverts"/>
      <sheetName val="Analysis-NH-Roads"/>
      <sheetName val="Analysis-NH-Bridges"/>
      <sheetName val="Labour &amp; Plant"/>
      <sheetName val=" Type III"/>
      <sheetName val="FT-05-02IsoBOM"/>
    </sheetNames>
    <sheetDataSet>
      <sheetData sheetId="0" refreshError="1">
        <row r="57">
          <cell r="K57">
            <v>0.3</v>
          </cell>
        </row>
      </sheetData>
      <sheetData sheetId="1">
        <row r="57">
          <cell r="K57">
            <v>0.3</v>
          </cell>
        </row>
      </sheetData>
      <sheetData sheetId="2"/>
      <sheetData sheetId="3">
        <row r="57">
          <cell r="K57">
            <v>0.3</v>
          </cell>
        </row>
      </sheetData>
      <sheetData sheetId="4">
        <row r="57">
          <cell r="K57">
            <v>0.3</v>
          </cell>
        </row>
      </sheetData>
      <sheetData sheetId="5">
        <row r="57">
          <cell r="K57">
            <v>0.3</v>
          </cell>
        </row>
      </sheetData>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ow r="57">
          <cell r="K57">
            <v>0.3</v>
          </cell>
        </row>
      </sheetData>
      <sheetData sheetId="19">
        <row r="57">
          <cell r="K57">
            <v>0.3</v>
          </cell>
        </row>
      </sheetData>
      <sheetData sheetId="20">
        <row r="57">
          <cell r="K57">
            <v>0.3</v>
          </cell>
        </row>
      </sheetData>
      <sheetData sheetId="21" refreshError="1"/>
      <sheetData sheetId="22" refreshError="1"/>
      <sheetData sheetId="23">
        <row r="57">
          <cell r="K57">
            <v>0.3</v>
          </cell>
        </row>
      </sheetData>
      <sheetData sheetId="24">
        <row r="57">
          <cell r="K57">
            <v>0.3</v>
          </cell>
        </row>
      </sheetData>
      <sheetData sheetId="25">
        <row r="57">
          <cell r="K57">
            <v>0.3</v>
          </cell>
        </row>
      </sheetData>
      <sheetData sheetId="26">
        <row r="57">
          <cell r="K57">
            <v>0.3</v>
          </cell>
        </row>
      </sheetData>
      <sheetData sheetId="27">
        <row r="57">
          <cell r="K57">
            <v>0.3</v>
          </cell>
        </row>
      </sheetData>
      <sheetData sheetId="28">
        <row r="57">
          <cell r="K57">
            <v>0.3</v>
          </cell>
        </row>
      </sheetData>
      <sheetData sheetId="29">
        <row r="57">
          <cell r="K57">
            <v>0.3</v>
          </cell>
        </row>
      </sheetData>
      <sheetData sheetId="30">
        <row r="57">
          <cell r="K57">
            <v>0.3</v>
          </cell>
        </row>
      </sheetData>
      <sheetData sheetId="31">
        <row r="57">
          <cell r="K57">
            <v>0.3</v>
          </cell>
        </row>
      </sheetData>
      <sheetData sheetId="32">
        <row r="57">
          <cell r="K57">
            <v>0.3</v>
          </cell>
        </row>
      </sheetData>
      <sheetData sheetId="33">
        <row r="57">
          <cell r="K57">
            <v>0.3</v>
          </cell>
        </row>
      </sheetData>
      <sheetData sheetId="34">
        <row r="57">
          <cell r="K57">
            <v>0.3</v>
          </cell>
        </row>
      </sheetData>
      <sheetData sheetId="35">
        <row r="57">
          <cell r="K57">
            <v>0.3</v>
          </cell>
        </row>
      </sheetData>
      <sheetData sheetId="36">
        <row r="57">
          <cell r="K57">
            <v>0.3</v>
          </cell>
        </row>
      </sheetData>
      <sheetData sheetId="37">
        <row r="57">
          <cell r="K57">
            <v>0.3</v>
          </cell>
        </row>
      </sheetData>
      <sheetData sheetId="38">
        <row r="57">
          <cell r="K57">
            <v>0.3</v>
          </cell>
        </row>
      </sheetData>
      <sheetData sheetId="39">
        <row r="57">
          <cell r="K57">
            <v>0.3</v>
          </cell>
        </row>
      </sheetData>
      <sheetData sheetId="40">
        <row r="57">
          <cell r="K57">
            <v>0.3</v>
          </cell>
        </row>
      </sheetData>
      <sheetData sheetId="41" refreshError="1"/>
      <sheetData sheetId="42">
        <row r="57">
          <cell r="K57">
            <v>0.3</v>
          </cell>
        </row>
      </sheetData>
      <sheetData sheetId="43">
        <row r="57">
          <cell r="K57">
            <v>0.3</v>
          </cell>
        </row>
      </sheetData>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DATA"/>
      <sheetName val="SOIL REPORT"/>
      <sheetName val="PIPE HYDRAULIC DESIGN"/>
      <sheetName val="PIPE LOAD DESIGN"/>
      <sheetName val="GATE OPER. SLAB"/>
      <sheetName val="BBS"/>
      <sheetName val="WINGWALL"/>
      <sheetName val="GATE HEADWALL"/>
      <sheetName val="Ene"/>
      <sheetName val="CODE BOOK REFERENCE"/>
      <sheetName val="Eg-1"/>
      <sheetName val="Eg-2"/>
      <sheetName val="Eg-3"/>
      <sheetName val="Eg-4"/>
      <sheetName val="Eg-5"/>
      <sheetName val="Eg-6)"/>
      <sheetName val="Eg-7"/>
      <sheetName val="Eg-8"/>
      <sheetName val="Eg-9"/>
      <sheetName val="Eg-10"/>
      <sheetName val="Chart2"/>
      <sheetName val="Chart3"/>
      <sheetName val="Chart4"/>
      <sheetName val="Charts Data"/>
      <sheetName val="Sheet1"/>
      <sheetName val="Sheet11"/>
      <sheetName val="FLUME WALL EST"/>
      <sheetName val="scour dep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sheetData sheetId="25"/>
      <sheetData sheetId="26"/>
      <sheetData sheetId="27"/>
      <sheetData sheetId="28"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_655"/>
      <sheetName val="0+655"/>
      <sheetName val="1+385"/>
      <sheetName val="2+068"/>
      <sheetName val="Rate Analysis "/>
    </sheetNames>
    <sheetDataSet>
      <sheetData sheetId="0"/>
      <sheetData sheetId="1"/>
      <sheetData sheetId="2"/>
      <sheetData sheetId="3"/>
      <sheetData sheetId="4"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ster"/>
      <sheetName val="CRM"/>
    </sheetNames>
    <sheetDataSet>
      <sheetData sheetId="0" refreshError="1">
        <row r="7">
          <cell r="E7">
            <v>38718</v>
          </cell>
        </row>
      </sheetData>
      <sheetData sheetId="1" refreshError="1"/>
      <sheetData sheetId="2"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sheetName val="Calc1"/>
      <sheetName val="Calc2"/>
      <sheetName val="PSC_length"/>
      <sheetName val="SktWt"/>
      <sheetName val="spare"/>
      <sheetName val="spare2"/>
      <sheetName val="SLAB DESIGN"/>
    </sheetNames>
    <sheetDataSet>
      <sheetData sheetId="0"/>
      <sheetData sheetId="1"/>
      <sheetData sheetId="2">
        <row r="63">
          <cell r="B63">
            <v>1</v>
          </cell>
          <cell r="C63" t="str">
            <v xml:space="preserve"> Barrel 1M length</v>
          </cell>
          <cell r="D63">
            <v>1</v>
          </cell>
          <cell r="E63">
            <v>275</v>
          </cell>
          <cell r="F63">
            <v>3.53</v>
          </cell>
          <cell r="G63">
            <v>3.75</v>
          </cell>
        </row>
        <row r="64">
          <cell r="B64">
            <v>2</v>
          </cell>
          <cell r="C64" t="str">
            <v xml:space="preserve"> 0 to 30 deg Bend S/s</v>
          </cell>
          <cell r="D64">
            <v>1.52</v>
          </cell>
          <cell r="E64">
            <v>421</v>
          </cell>
          <cell r="F64">
            <v>5.66</v>
          </cell>
          <cell r="G64">
            <v>6.46</v>
          </cell>
        </row>
        <row r="65">
          <cell r="B65">
            <v>3</v>
          </cell>
          <cell r="C65" t="str">
            <v xml:space="preserve"> 31 to 45 deg Bend S/s</v>
          </cell>
          <cell r="D65">
            <v>2.14</v>
          </cell>
          <cell r="E65">
            <v>592</v>
          </cell>
          <cell r="F65">
            <v>7.85</v>
          </cell>
          <cell r="G65">
            <v>8.7799999999999994</v>
          </cell>
        </row>
        <row r="66">
          <cell r="B66">
            <v>4</v>
          </cell>
          <cell r="C66" t="str">
            <v xml:space="preserve"> 46 to 60 deg Bend S/s</v>
          </cell>
          <cell r="D66">
            <v>2.2799999999999998</v>
          </cell>
          <cell r="E66">
            <v>630</v>
          </cell>
          <cell r="F66">
            <v>8.35</v>
          </cell>
          <cell r="G66">
            <v>9.31</v>
          </cell>
        </row>
        <row r="67">
          <cell r="B67">
            <v>5</v>
          </cell>
          <cell r="C67" t="str">
            <v xml:space="preserve"> 61 to 90 deg bend S/s</v>
          </cell>
          <cell r="D67">
            <v>3.2</v>
          </cell>
          <cell r="E67">
            <v>882</v>
          </cell>
          <cell r="F67">
            <v>11.6</v>
          </cell>
          <cell r="G67">
            <v>12.76</v>
          </cell>
        </row>
        <row r="68">
          <cell r="B68">
            <v>6</v>
          </cell>
          <cell r="C68" t="str">
            <v xml:space="preserve"> 0 to 30 deg Bend Plain/Plain</v>
          </cell>
          <cell r="D68">
            <v>1.52</v>
          </cell>
          <cell r="E68">
            <v>419</v>
          </cell>
          <cell r="F68">
            <v>5.37</v>
          </cell>
          <cell r="G68">
            <v>5.71</v>
          </cell>
        </row>
        <row r="69">
          <cell r="B69">
            <v>7</v>
          </cell>
          <cell r="C69" t="str">
            <v xml:space="preserve"> 31 to 45 deg Bend Plain/Plain</v>
          </cell>
          <cell r="D69">
            <v>2.14</v>
          </cell>
          <cell r="E69">
            <v>589</v>
          </cell>
          <cell r="F69">
            <v>7.56</v>
          </cell>
          <cell r="G69">
            <v>8.0299999999999994</v>
          </cell>
        </row>
        <row r="70">
          <cell r="B70">
            <v>8</v>
          </cell>
          <cell r="C70" t="str">
            <v xml:space="preserve"> 46 to 60 deg Bend Plain/Plain</v>
          </cell>
          <cell r="D70">
            <v>2.2799999999999998</v>
          </cell>
          <cell r="E70">
            <v>628</v>
          </cell>
          <cell r="F70">
            <v>8.06</v>
          </cell>
          <cell r="G70">
            <v>8.56</v>
          </cell>
        </row>
        <row r="71">
          <cell r="B71">
            <v>9</v>
          </cell>
          <cell r="C71" t="str">
            <v xml:space="preserve"> 61 to 90 deg bend Plain/Plain</v>
          </cell>
          <cell r="D71">
            <v>3.2</v>
          </cell>
          <cell r="E71">
            <v>880</v>
          </cell>
          <cell r="F71">
            <v>11.31</v>
          </cell>
          <cell r="G71">
            <v>12.01</v>
          </cell>
        </row>
        <row r="72">
          <cell r="B72">
            <v>10</v>
          </cell>
          <cell r="C72" t="str">
            <v xml:space="preserve"> 0 to 30 deg Bend Fld/Plain</v>
          </cell>
          <cell r="D72">
            <v>1.52</v>
          </cell>
          <cell r="E72">
            <v>421</v>
          </cell>
          <cell r="F72">
            <v>5.37</v>
          </cell>
          <cell r="G72">
            <v>5.71</v>
          </cell>
        </row>
        <row r="73">
          <cell r="B73">
            <v>11</v>
          </cell>
          <cell r="C73" t="str">
            <v xml:space="preserve"> 31 to 45 deg Bend Fld/Plain</v>
          </cell>
          <cell r="D73">
            <v>2.14</v>
          </cell>
          <cell r="E73">
            <v>591</v>
          </cell>
          <cell r="F73">
            <v>7.56</v>
          </cell>
          <cell r="G73">
            <v>8.0299999999999994</v>
          </cell>
        </row>
        <row r="74">
          <cell r="B74">
            <v>12</v>
          </cell>
          <cell r="C74" t="str">
            <v xml:space="preserve"> 46 to 60 deg Bend Fld/Plain</v>
          </cell>
          <cell r="D74">
            <v>2.2799999999999998</v>
          </cell>
          <cell r="E74">
            <v>629</v>
          </cell>
          <cell r="F74">
            <v>8.06</v>
          </cell>
          <cell r="G74">
            <v>8.56</v>
          </cell>
        </row>
        <row r="75">
          <cell r="B75">
            <v>13</v>
          </cell>
          <cell r="C75" t="str">
            <v xml:space="preserve"> 61 to 90 deg bend Fld/Plain</v>
          </cell>
          <cell r="D75">
            <v>3.2</v>
          </cell>
          <cell r="E75">
            <v>882</v>
          </cell>
          <cell r="F75">
            <v>11.31</v>
          </cell>
          <cell r="G75">
            <v>12.01</v>
          </cell>
        </row>
        <row r="76">
          <cell r="B76">
            <v>14</v>
          </cell>
          <cell r="C76" t="str">
            <v xml:space="preserve"> 0 to 30 deg Bend Skt/Plain</v>
          </cell>
          <cell r="D76">
            <v>1.52</v>
          </cell>
          <cell r="E76">
            <v>421</v>
          </cell>
          <cell r="F76">
            <v>5.37</v>
          </cell>
          <cell r="G76">
            <v>6.46</v>
          </cell>
        </row>
        <row r="77">
          <cell r="B77">
            <v>15</v>
          </cell>
          <cell r="C77" t="str">
            <v xml:space="preserve"> 31 to 45 deg Bend Skt/Plain</v>
          </cell>
          <cell r="D77">
            <v>2.14</v>
          </cell>
          <cell r="E77">
            <v>592</v>
          </cell>
          <cell r="F77">
            <v>7.56</v>
          </cell>
          <cell r="G77">
            <v>8.7799999999999994</v>
          </cell>
        </row>
        <row r="78">
          <cell r="B78">
            <v>16</v>
          </cell>
          <cell r="C78" t="str">
            <v xml:space="preserve"> 46 to 60 deg Bend Skt/Plain</v>
          </cell>
          <cell r="D78">
            <v>2.2799999999999998</v>
          </cell>
          <cell r="E78">
            <v>630</v>
          </cell>
          <cell r="F78">
            <v>8.06</v>
          </cell>
          <cell r="G78">
            <v>9.31</v>
          </cell>
        </row>
        <row r="79">
          <cell r="B79">
            <v>17</v>
          </cell>
          <cell r="C79" t="str">
            <v xml:space="preserve"> 61 to 90 deg bend Skt/Plain</v>
          </cell>
          <cell r="D79">
            <v>3.2</v>
          </cell>
          <cell r="E79">
            <v>882</v>
          </cell>
          <cell r="F79">
            <v>11.31</v>
          </cell>
          <cell r="G79">
            <v>12.76</v>
          </cell>
        </row>
        <row r="80">
          <cell r="B80">
            <v>18</v>
          </cell>
          <cell r="C80" t="str">
            <v xml:space="preserve"> 0 to 30 deg Bend Spt/Plain</v>
          </cell>
          <cell r="D80">
            <v>1.52</v>
          </cell>
          <cell r="E80">
            <v>419</v>
          </cell>
          <cell r="F80">
            <v>5.66</v>
          </cell>
          <cell r="G80">
            <v>5.71</v>
          </cell>
        </row>
        <row r="81">
          <cell r="B81">
            <v>19</v>
          </cell>
          <cell r="C81" t="str">
            <v xml:space="preserve"> 31 to 45 deg Bend Spt/Plain</v>
          </cell>
          <cell r="D81">
            <v>2.14</v>
          </cell>
          <cell r="E81">
            <v>589</v>
          </cell>
          <cell r="F81">
            <v>7.85</v>
          </cell>
          <cell r="G81">
            <v>8.0299999999999994</v>
          </cell>
        </row>
        <row r="82">
          <cell r="B82">
            <v>20</v>
          </cell>
          <cell r="C82" t="str">
            <v xml:space="preserve"> 46 to 60 deg Bend Spt/Plain</v>
          </cell>
          <cell r="D82">
            <v>2.2799999999999998</v>
          </cell>
          <cell r="E82">
            <v>628</v>
          </cell>
          <cell r="F82">
            <v>8.35</v>
          </cell>
          <cell r="G82">
            <v>8.56</v>
          </cell>
        </row>
        <row r="83">
          <cell r="B83">
            <v>21</v>
          </cell>
          <cell r="C83" t="str">
            <v xml:space="preserve"> 61 to 90 deg bend Spt/Plain</v>
          </cell>
          <cell r="D83">
            <v>3.2</v>
          </cell>
          <cell r="E83">
            <v>880</v>
          </cell>
          <cell r="F83">
            <v>11.6</v>
          </cell>
          <cell r="G83">
            <v>12.01</v>
          </cell>
        </row>
        <row r="84">
          <cell r="B84">
            <v>22</v>
          </cell>
          <cell r="C84" t="str">
            <v xml:space="preserve"> Scour Tee</v>
          </cell>
          <cell r="D84">
            <v>1.92</v>
          </cell>
          <cell r="E84">
            <v>544</v>
          </cell>
          <cell r="F84">
            <v>7.08</v>
          </cell>
          <cell r="G84">
            <v>7.96</v>
          </cell>
        </row>
        <row r="85">
          <cell r="B85">
            <v>23</v>
          </cell>
          <cell r="C85" t="str">
            <v xml:space="preserve">  AV Tee</v>
          </cell>
          <cell r="D85">
            <v>1.47</v>
          </cell>
          <cell r="E85">
            <v>409</v>
          </cell>
          <cell r="F85">
            <v>5.49</v>
          </cell>
          <cell r="G85">
            <v>6.27</v>
          </cell>
        </row>
        <row r="86">
          <cell r="B86">
            <v>24</v>
          </cell>
          <cell r="C86" t="str">
            <v xml:space="preserve">  Skt/Spt Taper(1) </v>
          </cell>
          <cell r="D86">
            <v>2.7</v>
          </cell>
          <cell r="E86">
            <v>543</v>
          </cell>
          <cell r="F86">
            <v>7.09</v>
          </cell>
          <cell r="G86">
            <v>8.34</v>
          </cell>
        </row>
        <row r="87">
          <cell r="B87">
            <v>25</v>
          </cell>
          <cell r="C87" t="str">
            <v xml:space="preserve">  Skt/Spt Taper(2) </v>
          </cell>
          <cell r="D87">
            <v>2.9</v>
          </cell>
          <cell r="E87">
            <v>565</v>
          </cell>
          <cell r="F87">
            <v>7.37</v>
          </cell>
          <cell r="G87">
            <v>8.68</v>
          </cell>
        </row>
        <row r="88">
          <cell r="B88">
            <v>26</v>
          </cell>
          <cell r="C88" t="str">
            <v xml:space="preserve">  Skt/Spt Taper(3) </v>
          </cell>
          <cell r="D88">
            <v>4.7</v>
          </cell>
          <cell r="E88">
            <v>653</v>
          </cell>
          <cell r="F88" t="e">
            <v>#N/A</v>
          </cell>
          <cell r="G88">
            <v>10.27</v>
          </cell>
        </row>
        <row r="89">
          <cell r="B89">
            <v>27</v>
          </cell>
          <cell r="C89" t="str">
            <v xml:space="preserve">   Tee(1)</v>
          </cell>
          <cell r="D89">
            <v>1.67</v>
          </cell>
          <cell r="E89">
            <v>469</v>
          </cell>
          <cell r="F89">
            <v>6.19</v>
          </cell>
          <cell r="G89">
            <v>7.22</v>
          </cell>
        </row>
        <row r="90">
          <cell r="B90">
            <v>28</v>
          </cell>
          <cell r="C90" t="str">
            <v xml:space="preserve">   Tee(2)</v>
          </cell>
          <cell r="D90">
            <v>1.32</v>
          </cell>
          <cell r="E90">
            <v>364</v>
          </cell>
          <cell r="F90">
            <v>4.96</v>
          </cell>
          <cell r="G90" t="e">
            <v>#N/A</v>
          </cell>
        </row>
        <row r="91">
          <cell r="B91">
            <v>29</v>
          </cell>
          <cell r="C91" t="str">
            <v xml:space="preserve">   Tee(3)</v>
          </cell>
          <cell r="D91">
            <v>1.32</v>
          </cell>
          <cell r="E91">
            <v>364</v>
          </cell>
          <cell r="F91">
            <v>4.96</v>
          </cell>
          <cell r="G91" t="e">
            <v>#N/A</v>
          </cell>
        </row>
        <row r="92">
          <cell r="B92">
            <v>30</v>
          </cell>
          <cell r="C92" t="str">
            <v xml:space="preserve"> 1 m Skt/spt Tail piece</v>
          </cell>
          <cell r="D92">
            <v>1</v>
          </cell>
          <cell r="E92">
            <v>276</v>
          </cell>
          <cell r="F92">
            <v>3.82</v>
          </cell>
          <cell r="G92">
            <v>4.5</v>
          </cell>
        </row>
        <row r="93">
          <cell r="B93">
            <v>31</v>
          </cell>
          <cell r="C93" t="str">
            <v xml:space="preserve"> 1 m Skt/Flg Tail piece</v>
          </cell>
          <cell r="D93">
            <v>1</v>
          </cell>
          <cell r="E93">
            <v>276</v>
          </cell>
          <cell r="F93">
            <v>3.53</v>
          </cell>
          <cell r="G93">
            <v>4.5</v>
          </cell>
        </row>
        <row r="94">
          <cell r="B94">
            <v>32</v>
          </cell>
          <cell r="C94" t="str">
            <v>Socket wt</v>
          </cell>
          <cell r="D94">
            <v>0</v>
          </cell>
          <cell r="E94">
            <v>98</v>
          </cell>
          <cell r="F94">
            <v>0</v>
          </cell>
          <cell r="G94">
            <v>0</v>
          </cell>
        </row>
        <row r="95">
          <cell r="B95">
            <v>33</v>
          </cell>
          <cell r="C95" t="str">
            <v>Spigot wt</v>
          </cell>
          <cell r="D95">
            <v>0</v>
          </cell>
          <cell r="E95">
            <v>39</v>
          </cell>
          <cell r="F95">
            <v>0</v>
          </cell>
          <cell r="G95">
            <v>0</v>
          </cell>
        </row>
        <row r="96">
          <cell r="B96">
            <v>34</v>
          </cell>
          <cell r="C96" t="str">
            <v>Flange wt</v>
          </cell>
          <cell r="D96">
            <v>0</v>
          </cell>
          <cell r="E96">
            <v>116</v>
          </cell>
          <cell r="F96">
            <v>0</v>
          </cell>
          <cell r="G96">
            <v>0</v>
          </cell>
        </row>
        <row r="97">
          <cell r="B97">
            <v>35</v>
          </cell>
          <cell r="C97" t="str">
            <v xml:space="preserve">  Collar</v>
          </cell>
          <cell r="D97">
            <v>0.15</v>
          </cell>
          <cell r="E97">
            <v>43</v>
          </cell>
          <cell r="F97">
            <v>0.53</v>
          </cell>
          <cell r="G97">
            <v>0.56000000000000005</v>
          </cell>
        </row>
        <row r="103">
          <cell r="C103" t="str">
            <v xml:space="preserve">   Tee(1) Plain ends</v>
          </cell>
          <cell r="D103">
            <v>27</v>
          </cell>
          <cell r="E103" t="str">
            <v>1100 mm x 350 mm  Tee Plain ends</v>
          </cell>
        </row>
        <row r="104">
          <cell r="C104" t="str">
            <v xml:space="preserve">   Tee(2) Plain ends</v>
          </cell>
          <cell r="D104">
            <v>28</v>
          </cell>
          <cell r="E104" t="str">
            <v>1100 mm x 0 mm  Tee Plain ends</v>
          </cell>
        </row>
        <row r="105">
          <cell r="C105" t="str">
            <v xml:space="preserve">   Tee(3) Plain ends</v>
          </cell>
          <cell r="D105">
            <v>29</v>
          </cell>
          <cell r="E105" t="str">
            <v>1100 mm x 0 mm  Tee Plain ends</v>
          </cell>
        </row>
        <row r="106">
          <cell r="C106" t="str">
            <v xml:space="preserve">  AV Tee Plain ends</v>
          </cell>
          <cell r="D106">
            <v>23</v>
          </cell>
          <cell r="E106" t="str">
            <v>1100 mm x 150 mm AV Tee Plain ends</v>
          </cell>
        </row>
        <row r="107">
          <cell r="C107" t="str">
            <v xml:space="preserve">  Collar Plain ends</v>
          </cell>
          <cell r="D107">
            <v>35</v>
          </cell>
          <cell r="E107" t="str">
            <v>1100 mm  Collar Plain ends</v>
          </cell>
        </row>
        <row r="108">
          <cell r="C108" t="str">
            <v xml:space="preserve"> 0 to 30 deg Bend Fld/Plain</v>
          </cell>
          <cell r="D108">
            <v>10</v>
          </cell>
          <cell r="E108" t="str">
            <v>1100 mm 0 to 30 deg Bend Fld/Plain</v>
          </cell>
        </row>
        <row r="109">
          <cell r="C109" t="str">
            <v xml:space="preserve"> 0 to 30 deg Bend Plain/Plain</v>
          </cell>
          <cell r="D109">
            <v>6</v>
          </cell>
          <cell r="E109" t="str">
            <v>1100 mm 0 to 30 deg Bend Plain/Plain</v>
          </cell>
        </row>
        <row r="110">
          <cell r="C110" t="str">
            <v xml:space="preserve"> 0 to 30 deg Bend S/s</v>
          </cell>
          <cell r="D110">
            <v>2</v>
          </cell>
          <cell r="E110" t="str">
            <v>1100 mm 0 to 30 deg Bend S/s</v>
          </cell>
        </row>
        <row r="111">
          <cell r="C111" t="str">
            <v xml:space="preserve"> 0 to 30 deg Bend Skt/Plain</v>
          </cell>
          <cell r="D111">
            <v>14</v>
          </cell>
          <cell r="E111" t="str">
            <v>1100 mm 0 to 30 deg Bend Skt/Plain</v>
          </cell>
        </row>
        <row r="112">
          <cell r="C112" t="str">
            <v xml:space="preserve"> 0 to 30 deg Bend Spt/Plain</v>
          </cell>
          <cell r="D112">
            <v>18</v>
          </cell>
          <cell r="E112" t="str">
            <v>1100 mm 0 to 30 deg Bend Spt/Plain</v>
          </cell>
        </row>
        <row r="113">
          <cell r="C113" t="str">
            <v xml:space="preserve"> 1 m Tail piece Plain ends</v>
          </cell>
          <cell r="D113">
            <v>31</v>
          </cell>
          <cell r="E113" t="str">
            <v>1100 mm x1 m Tail piece Plain ends</v>
          </cell>
        </row>
        <row r="114">
          <cell r="C114" t="str">
            <v xml:space="preserve"> 1 m Tail piece Plain ends</v>
          </cell>
          <cell r="D114">
            <v>30</v>
          </cell>
          <cell r="E114" t="str">
            <v>1100 mm x1 m Tail piece Plain ends</v>
          </cell>
        </row>
        <row r="115">
          <cell r="C115" t="str">
            <v xml:space="preserve"> 31 to 45 deg Bend Fld/Plain</v>
          </cell>
          <cell r="D115">
            <v>11</v>
          </cell>
          <cell r="E115" t="str">
            <v>1100 mm 31 to 45 deg Bend Fld/Plain</v>
          </cell>
        </row>
        <row r="116">
          <cell r="C116" t="str">
            <v xml:space="preserve"> 31 to 45 deg Bend Plain/Plain</v>
          </cell>
          <cell r="D116">
            <v>7</v>
          </cell>
          <cell r="E116" t="str">
            <v>1100 mm 31 to 45 deg Bend Plain/Plain</v>
          </cell>
        </row>
        <row r="117">
          <cell r="C117" t="str">
            <v xml:space="preserve"> 31 to 45 deg Bend S/s</v>
          </cell>
          <cell r="D117">
            <v>3</v>
          </cell>
          <cell r="E117" t="str">
            <v>1100 mm 31 to 45 deg Bend S/s</v>
          </cell>
        </row>
        <row r="118">
          <cell r="C118" t="str">
            <v xml:space="preserve"> 31 to 45 deg Bend Skt/Plain</v>
          </cell>
          <cell r="D118">
            <v>15</v>
          </cell>
          <cell r="E118" t="str">
            <v>1100 mm 31 to 45 deg Bend Skt/Plain</v>
          </cell>
        </row>
        <row r="119">
          <cell r="C119" t="str">
            <v xml:space="preserve"> 31 to 45 deg Bend Spt/Plain</v>
          </cell>
          <cell r="D119">
            <v>19</v>
          </cell>
          <cell r="E119" t="str">
            <v>1100 mm 31 to 45 deg Bend Spt/Plain</v>
          </cell>
        </row>
        <row r="120">
          <cell r="C120" t="str">
            <v xml:space="preserve"> 46 to 60 deg Bend Fld/Plain</v>
          </cell>
          <cell r="D120">
            <v>12</v>
          </cell>
          <cell r="E120" t="str">
            <v>1100 mm 46 to 60 deg Bend Fld/Plain</v>
          </cell>
        </row>
        <row r="121">
          <cell r="C121" t="str">
            <v xml:space="preserve"> 46 to 60 deg Bend Plain/Plain</v>
          </cell>
          <cell r="D121">
            <v>8</v>
          </cell>
          <cell r="E121" t="str">
            <v>1100 mm 46 to 60 deg Bend Plain/Plain</v>
          </cell>
        </row>
        <row r="122">
          <cell r="C122" t="str">
            <v xml:space="preserve"> 46 to 60 deg Bend S/s</v>
          </cell>
          <cell r="D122">
            <v>4</v>
          </cell>
          <cell r="E122" t="str">
            <v>1100 mm 46 to 60 deg Bend S/s</v>
          </cell>
        </row>
        <row r="123">
          <cell r="C123" t="str">
            <v xml:space="preserve"> 46 to 60 deg Bend Skt/Plain</v>
          </cell>
          <cell r="D123">
            <v>16</v>
          </cell>
          <cell r="E123" t="str">
            <v>1100 mm 46 to 60 deg Bend Skt/Plain</v>
          </cell>
        </row>
        <row r="124">
          <cell r="C124" t="str">
            <v xml:space="preserve"> 46 to 60 deg Bend Spt/Plain</v>
          </cell>
          <cell r="D124">
            <v>20</v>
          </cell>
          <cell r="E124" t="str">
            <v>1100 mm 46 to 60 deg Bend Spt/Plain</v>
          </cell>
        </row>
        <row r="125">
          <cell r="C125" t="str">
            <v xml:space="preserve"> 61 to 90 deg bend Fld/Plain</v>
          </cell>
          <cell r="D125">
            <v>13</v>
          </cell>
          <cell r="E125" t="str">
            <v>1100 mm 61 to 90 deg bend Fld/Plain</v>
          </cell>
        </row>
        <row r="126">
          <cell r="C126" t="str">
            <v xml:space="preserve"> 61 to 90 deg bend Plain/Plain</v>
          </cell>
          <cell r="D126">
            <v>9</v>
          </cell>
          <cell r="E126" t="str">
            <v>1100 mm 61 to 90 deg bend Plain/Plain</v>
          </cell>
        </row>
        <row r="127">
          <cell r="C127" t="str">
            <v xml:space="preserve"> 61 to 90 deg bend S/s</v>
          </cell>
          <cell r="D127">
            <v>5</v>
          </cell>
          <cell r="E127" t="str">
            <v>1100 mm 61 to 90 deg bend S/s</v>
          </cell>
        </row>
        <row r="128">
          <cell r="C128" t="str">
            <v xml:space="preserve"> 61 to 90 deg bend Skt/Plain</v>
          </cell>
          <cell r="D128">
            <v>17</v>
          </cell>
          <cell r="E128" t="str">
            <v>1100 mm 61 to 90 deg bend Skt/Plain</v>
          </cell>
        </row>
        <row r="129">
          <cell r="C129" t="str">
            <v xml:space="preserve"> 61 to 90 deg bend Spt/Plain</v>
          </cell>
          <cell r="D129">
            <v>21</v>
          </cell>
          <cell r="E129" t="str">
            <v>1100 mm 61 to 90 deg bend Spt/Plain</v>
          </cell>
        </row>
        <row r="130">
          <cell r="C130" t="str">
            <v xml:space="preserve"> Barrel 1M length</v>
          </cell>
          <cell r="D130">
            <v>1</v>
          </cell>
          <cell r="E130" t="str">
            <v>1100 mm Barrel 1M length</v>
          </cell>
        </row>
        <row r="131">
          <cell r="C131" t="str">
            <v xml:space="preserve"> Scour Tee Plain ends</v>
          </cell>
          <cell r="D131">
            <v>22</v>
          </cell>
          <cell r="E131" t="str">
            <v>1100 mm x 600 mm Scour Tee Plain ends</v>
          </cell>
        </row>
        <row r="132">
          <cell r="C132" t="str">
            <v>Flange wt</v>
          </cell>
          <cell r="D132">
            <v>34</v>
          </cell>
          <cell r="E132" t="str">
            <v>1100 mm  Flange wt</v>
          </cell>
        </row>
        <row r="133">
          <cell r="C133" t="str">
            <v>Socket wt</v>
          </cell>
          <cell r="D133">
            <v>32</v>
          </cell>
          <cell r="E133" t="str">
            <v>1100 mm  Socket wt</v>
          </cell>
        </row>
        <row r="134">
          <cell r="C134" t="str">
            <v>Spigot wt</v>
          </cell>
          <cell r="D134">
            <v>33</v>
          </cell>
          <cell r="E134" t="str">
            <v>1100 mm  Spigot wt</v>
          </cell>
        </row>
        <row r="135">
          <cell r="C135" t="str">
            <v>Taper(1) Plain ends</v>
          </cell>
          <cell r="D135">
            <v>24</v>
          </cell>
          <cell r="E135" t="str">
            <v>1100 mm x 500 mm Taper Plain ends</v>
          </cell>
        </row>
        <row r="136">
          <cell r="C136" t="str">
            <v>Taper(2) Plain ends</v>
          </cell>
          <cell r="D136">
            <v>25</v>
          </cell>
          <cell r="E136" t="str">
            <v>1100 mm x 450 mm Taper Plain ends</v>
          </cell>
        </row>
        <row r="137">
          <cell r="C137" t="str">
            <v>Taper(3) Plain ends</v>
          </cell>
          <cell r="D137">
            <v>26</v>
          </cell>
          <cell r="E137" t="str">
            <v>1100 mm x 0 mm Taper Plain ends</v>
          </cell>
        </row>
      </sheetData>
      <sheetData sheetId="3"/>
      <sheetData sheetId="4"/>
      <sheetData sheetId="5"/>
      <sheetData sheetId="6"/>
      <sheetData sheetId="7"/>
      <sheetData sheetId="8"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LITL"/>
      <sheetName val="Cash Flow-LITL"/>
      <sheetName val="Top sheet-Actual"/>
      <sheetName val="Cash Flow-Actual"/>
      <sheetName val="W PLAN-OUT"/>
      <sheetName val="Cash Flow-LMP"/>
      <sheetName val="Escalation"/>
      <sheetName val="S-Curve"/>
      <sheetName val="Boq"/>
      <sheetName val="Final Rate"/>
      <sheetName val="W PLAN-IN"/>
      <sheetName val="Abstract"/>
      <sheetName val="22-MD"/>
      <sheetName val="Top sheet-WTP"/>
      <sheetName val="Top sheet-WO O&amp;M"/>
      <sheetName val="21-Rate Analysis-1"/>
      <sheetName val="Labour-LITL"/>
      <sheetName val="Labour-Sc"/>
      <sheetName val="Material-Overal"/>
      <sheetName val="Material-LITL"/>
      <sheetName val="Material-SC"/>
      <sheetName val="Equipment-LITL"/>
      <sheetName val="Top sheet-O&amp;M"/>
      <sheetName val="Sheet1"/>
      <sheetName val="Sheet3"/>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Instrumentation"/>
      <sheetName val="lEVELING"/>
      <sheetName val="Top sheet-Overall"/>
      <sheetName val="Man Power cost"/>
      <sheetName val="Site Infrastructure"/>
      <sheetName val="O&amp;M Cost"/>
      <sheetName val="Site Infra-Unit"/>
      <sheetName val="LMP-Check"/>
      <sheetName val="S-Curve-data"/>
      <sheetName val="Top sheet-Overall-Final (2)"/>
      <sheetName val="Check"/>
      <sheetName val="Labour"/>
      <sheetName val="Equipment"/>
      <sheetName val="Subcontractor"/>
      <sheetName val="Top sheet-Overall-Final"/>
      <sheetName val="Cash Flow"/>
      <sheetName val="Cul_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8">
          <cell r="E8">
            <v>120</v>
          </cell>
        </row>
        <row r="29">
          <cell r="E29">
            <v>85</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Overall-Final"/>
      <sheetName val="Quoted"/>
      <sheetName val="Pipe line-1500"/>
      <sheetName val="Pipe line-1400"/>
      <sheetName val="Pipe line-1200"/>
      <sheetName val="Pipe line-1400-6.5"/>
      <sheetName val="Analy_7-10"/>
      <sheetName val="Project Management Main"/>
    </sheetNames>
    <sheetDataSet>
      <sheetData sheetId="0"/>
      <sheetData sheetId="1" refreshError="1"/>
      <sheetData sheetId="2"/>
      <sheetData sheetId="3"/>
      <sheetData sheetId="4"/>
      <sheetData sheetId="5"/>
      <sheetData sheetId="6" refreshError="1"/>
      <sheetData sheetId="7"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abc"/>
      <sheetName val="costing_CV"/>
      <sheetName val="Spec1"/>
      <sheetName val="설계명세서"/>
      <sheetName val="BM"/>
      <sheetName val="코드관리"/>
      <sheetName val="mech"/>
      <sheetName val="HVAC"/>
      <sheetName val="w't table"/>
      <sheetName val="piping"/>
      <sheetName val="노임이"/>
      <sheetName val="적용환율"/>
      <sheetName val="Setup"/>
      <sheetName val="RATE"/>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Rate Analysis "/>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XXXXXX"/>
      <sheetName val="VXXXX"/>
      <sheetName val="3 (2)"/>
      <sheetName val="0"/>
      <sheetName val="1"/>
      <sheetName val="2"/>
      <sheetName val="3"/>
      <sheetName val="4"/>
      <sheetName val="5"/>
      <sheetName val="6"/>
      <sheetName val="7"/>
      <sheetName val="8"/>
      <sheetName val="9"/>
      <sheetName val="당초"/>
      <sheetName val="도급양식"/>
      <sheetName val="견적서"/>
      <sheetName val="코드관리"/>
      <sheetName val="노임단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LAB"/>
      <sheetName val="노임단가"/>
    </sheetNames>
    <sheetDataSet>
      <sheetData sheetId="0"/>
      <sheetData sheetId="1"/>
      <sheetData sheetId="2"/>
      <sheetData sheetId="3"/>
      <sheetData sheetId="4"/>
      <sheetData sheetId="5" refreshError="1"/>
      <sheetData sheetId="6"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당초"/>
      <sheetName val="내역서"/>
    </sheetNames>
    <sheetDataSet>
      <sheetData sheetId="0"/>
      <sheetData sheetId="1"/>
      <sheetData sheetId="2"/>
      <sheetData sheetId="3"/>
      <sheetData sheetId="4"/>
      <sheetData sheetId="5" refreshError="1"/>
      <sheetData sheetId="6" refreshError="1"/>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V DETAILS"/>
      <sheetName val="Sheet3"/>
      <sheetName val="RECON SHEET"/>
      <sheetName val="m codes"/>
    </sheetNames>
    <sheetDataSet>
      <sheetData sheetId="0"/>
      <sheetData sheetId="1"/>
      <sheetData sheetId="2"/>
      <sheetData sheetId="3"/>
      <sheetData sheetId="4">
        <row r="1">
          <cell r="A1" t="str">
            <v>Material Description</v>
          </cell>
          <cell r="B1" t="str">
            <v>Material</v>
          </cell>
        </row>
        <row r="2">
          <cell r="A2" t="str">
            <v>M.S CLAMPS Ø200MM.</v>
          </cell>
          <cell r="B2">
            <v>900004856</v>
          </cell>
        </row>
        <row r="3">
          <cell r="A3" t="str">
            <v>M.S REDUCER-150MMX200MMX12MM,IS:2800/226</v>
          </cell>
          <cell r="B3">
            <v>900007176</v>
          </cell>
        </row>
        <row r="4">
          <cell r="A4" t="str">
            <v>M.S FLAT STRIP CENTER GUIDE-150X350X5MM</v>
          </cell>
          <cell r="B4">
            <v>900007180</v>
          </cell>
        </row>
        <row r="5">
          <cell r="A5" t="str">
            <v>WELL CAP-200MM WITH HANDLE,IS:2800/226</v>
          </cell>
          <cell r="B5">
            <v>900007227</v>
          </cell>
        </row>
        <row r="6">
          <cell r="A6" t="str">
            <v>TUBE WELL SUPPORT H FRAME BORE-500MM</v>
          </cell>
          <cell r="B6">
            <v>900007644</v>
          </cell>
        </row>
        <row r="7">
          <cell r="A7" t="str">
            <v>CEMENT ( 43 GRADE )</v>
          </cell>
          <cell r="B7">
            <v>200001796</v>
          </cell>
        </row>
        <row r="8">
          <cell r="A8" t="str">
            <v>PEA GRAVEL 1.2mm to 4.8mm</v>
          </cell>
          <cell r="B8">
            <v>200033498</v>
          </cell>
        </row>
        <row r="10">
          <cell r="A10" t="str">
            <v>DI Pipe 250K7</v>
          </cell>
          <cell r="B10">
            <v>900008548</v>
          </cell>
        </row>
        <row r="11">
          <cell r="A11" t="str">
            <v>5TON 6MTR NYLON BELT SLING</v>
          </cell>
          <cell r="B11">
            <v>200001544</v>
          </cell>
        </row>
        <row r="12">
          <cell r="A12" t="str">
            <v>HDPE-63X63X63MM,PN-6,R-TEE,CLASS:PE-100</v>
          </cell>
          <cell r="B12">
            <v>200030286</v>
          </cell>
        </row>
        <row r="13">
          <cell r="A13" t="str">
            <v>PETROL</v>
          </cell>
          <cell r="B13">
            <v>200001008</v>
          </cell>
        </row>
        <row r="14">
          <cell r="A14" t="str">
            <v>TMT REBAR FE500D/500 16MM</v>
          </cell>
          <cell r="B14">
            <v>200017633</v>
          </cell>
        </row>
        <row r="15">
          <cell r="A15" t="str">
            <v>HDPE PIPE-63MM,PN-6,CLASS:PE-100,IS:4984</v>
          </cell>
          <cell r="B15">
            <v>1200000251</v>
          </cell>
        </row>
        <row r="16">
          <cell r="A16" t="str">
            <v>HDPE PIPE-90MM,PN-6,CLASS:PE-100</v>
          </cell>
          <cell r="B16">
            <v>1200000333</v>
          </cell>
        </row>
        <row r="17">
          <cell r="A17" t="str">
            <v>HDPE PIPE-63MM,PN-6,CLASS:PE-100,IS:4984</v>
          </cell>
          <cell r="B17">
            <v>900007099</v>
          </cell>
        </row>
        <row r="18">
          <cell r="A18" t="str">
            <v>HDPE PIPE-90MM,PN-6,CLASS:PE-100</v>
          </cell>
          <cell r="B18">
            <v>900007195</v>
          </cell>
        </row>
        <row r="20">
          <cell r="A20" t="str">
            <v>HDPE PIPE-75MM,PN-6,CLASS:PE-100</v>
          </cell>
          <cell r="B20">
            <v>1200000332</v>
          </cell>
        </row>
        <row r="21">
          <cell r="A21" t="str">
            <v>HDPE PIPE-160MM,PN-6,CLASS:PE-100</v>
          </cell>
          <cell r="B21">
            <v>1200000335</v>
          </cell>
        </row>
        <row r="22">
          <cell r="A22" t="str">
            <v>BRASS TAP</v>
          </cell>
          <cell r="B22">
            <v>1200000231</v>
          </cell>
        </row>
        <row r="23">
          <cell r="A23" t="str">
            <v>15MM GI NIPPLE - 0.5MTR LENGTH</v>
          </cell>
          <cell r="B23">
            <v>1200000451</v>
          </cell>
        </row>
        <row r="24">
          <cell r="A24" t="str">
            <v>HDPE-63MM,PN6,END CAP,CLASS:PE100</v>
          </cell>
          <cell r="B24">
            <v>200030277</v>
          </cell>
        </row>
        <row r="25">
          <cell r="A25" t="str">
            <v>HDPE-90X90X90MM,PN-6,R-TEE,CLASS:PE-100</v>
          </cell>
          <cell r="B25">
            <v>200030288</v>
          </cell>
        </row>
        <row r="26">
          <cell r="A26" t="str">
            <v>HDPE-110X110X110MM,PN-6,R-TEE,CL:PE-100</v>
          </cell>
          <cell r="B26">
            <v>200030289</v>
          </cell>
        </row>
        <row r="27">
          <cell r="A27" t="str">
            <v>HDPE 63MM ,PN6 ,CROSS TEE ,CLASS:PE100</v>
          </cell>
          <cell r="B27">
            <v>200030301</v>
          </cell>
        </row>
        <row r="28">
          <cell r="A28" t="str">
            <v>HDPE 90MM ,PN6 ,CROSS TEE ,CLASS:PE100</v>
          </cell>
          <cell r="B28">
            <v>200030303</v>
          </cell>
        </row>
        <row r="29">
          <cell r="A29" t="str">
            <v>HDPE-90MM,PN6, 75MM,ENLARGER,CLASS:PE100</v>
          </cell>
          <cell r="B29">
            <v>200030310</v>
          </cell>
        </row>
        <row r="30">
          <cell r="A30" t="str">
            <v>HDPE-110MM,PN6,90MM,ENLARGER,CLASS:PE100</v>
          </cell>
          <cell r="B30">
            <v>200030313</v>
          </cell>
        </row>
        <row r="31">
          <cell r="A31" t="str">
            <v>HDPE-110MM,PN6,63MM,ENLARGER,CLASS:PE100</v>
          </cell>
          <cell r="B31">
            <v>200030314</v>
          </cell>
        </row>
        <row r="32">
          <cell r="A32" t="str">
            <v>MS PIPE-200MM,ERW,SLOTTED,IS:8110</v>
          </cell>
          <cell r="B32">
            <v>900007107</v>
          </cell>
        </row>
        <row r="33">
          <cell r="A33" t="str">
            <v>FOR CLEANING MATERIAL</v>
          </cell>
          <cell r="B33" t="str">
            <v/>
          </cell>
        </row>
        <row r="34">
          <cell r="A34" t="str">
            <v>M.S PIPE-200NB</v>
          </cell>
          <cell r="B34">
            <v>900006956</v>
          </cell>
        </row>
        <row r="35">
          <cell r="A35" t="str">
            <v>BAIL PLUG-150MMX12MM+M.S U HOOK,IS:2800</v>
          </cell>
          <cell r="B35">
            <v>900007172</v>
          </cell>
        </row>
        <row r="36">
          <cell r="A36" t="str">
            <v>M.S RING-200MM X 12MM, GROOVE</v>
          </cell>
          <cell r="B36">
            <v>900007178</v>
          </cell>
        </row>
        <row r="37">
          <cell r="A37" t="str">
            <v>MS RING FOR BLIND PIPE150MM,IS:2800/226</v>
          </cell>
          <cell r="B37">
            <v>900007230</v>
          </cell>
        </row>
        <row r="38">
          <cell r="A38" t="str">
            <v>M.S PIPE-150NB X 5MM THK. ERW</v>
          </cell>
          <cell r="B38">
            <v>900007661</v>
          </cell>
        </row>
        <row r="39">
          <cell r="A39" t="str">
            <v>M.S PIPE-150NB X 5.4MM THK,SLOTTED</v>
          </cell>
          <cell r="B39">
            <v>900007662</v>
          </cell>
        </row>
        <row r="40">
          <cell r="A40" t="str">
            <v>HDPE PIPE-125MM,PN-6,CLASS:PE-100,IS4984</v>
          </cell>
          <cell r="B40">
            <v>1200000252</v>
          </cell>
        </row>
        <row r="41">
          <cell r="A41" t="str">
            <v>HDPE PIPE-140MM,PN-6,CLASS:PE-100,IS4984</v>
          </cell>
          <cell r="B41">
            <v>1200000253</v>
          </cell>
        </row>
        <row r="42">
          <cell r="A42" t="str">
            <v>HDPE-75X75X75MM,PN-6,R-TEE,CLASS:PE-100</v>
          </cell>
          <cell r="B42">
            <v>200030287</v>
          </cell>
        </row>
        <row r="43">
          <cell r="A43" t="str">
            <v>TMT REBAR FE500D/500 10 MM</v>
          </cell>
          <cell r="B43">
            <v>200017631</v>
          </cell>
        </row>
        <row r="44">
          <cell r="A44" t="str">
            <v>TMT REBAR FE500D/500 12 MM</v>
          </cell>
          <cell r="B44">
            <v>200017632</v>
          </cell>
        </row>
        <row r="45">
          <cell r="A45" t="str">
            <v>TMT REBAR FE500D/500 20 MM</v>
          </cell>
          <cell r="B45">
            <v>200017634</v>
          </cell>
        </row>
        <row r="46">
          <cell r="A46" t="str">
            <v>HDPE PIPE-125MM,PN-6,CLASS:PE-100,IS4984</v>
          </cell>
          <cell r="B46">
            <v>900007100</v>
          </cell>
        </row>
        <row r="48">
          <cell r="A48" t="str">
            <v>HDPE PIPE-160MM,PN-6,CLASS:PE-100</v>
          </cell>
          <cell r="B48">
            <v>900007197</v>
          </cell>
        </row>
        <row r="49">
          <cell r="A49" t="str">
            <v>TMT REBAR FE500D/500 8 MM</v>
          </cell>
          <cell r="B49">
            <v>200017630</v>
          </cell>
        </row>
        <row r="51">
          <cell r="A51" t="str">
            <v>HDPE PIPE-110MM,PN-6,CLASS:PE-100</v>
          </cell>
          <cell r="B51">
            <v>1200000334</v>
          </cell>
        </row>
        <row r="52">
          <cell r="A52" t="str">
            <v>HDPE-75MM,PN6, 63MM,ENLARGER,CLASS:PE100</v>
          </cell>
          <cell r="B52">
            <v>200030309</v>
          </cell>
        </row>
        <row r="53">
          <cell r="A53" t="str">
            <v>FOR TRANSPORTAION CHARGES</v>
          </cell>
          <cell r="B53" t="str">
            <v/>
          </cell>
        </row>
        <row r="54">
          <cell r="A54" t="str">
            <v>BRASS TAP</v>
          </cell>
          <cell r="B54">
            <v>900000317</v>
          </cell>
        </row>
        <row r="55">
          <cell r="A55" t="str">
            <v>MDPE PIPE-20MM</v>
          </cell>
          <cell r="B55">
            <v>1200000408</v>
          </cell>
        </row>
        <row r="56">
          <cell r="A56" t="str">
            <v>GI PIPE-15MM</v>
          </cell>
          <cell r="B56">
            <v>1200000409</v>
          </cell>
        </row>
        <row r="57">
          <cell r="A57" t="str">
            <v>PP CLAMP SADLLE-63MM</v>
          </cell>
          <cell r="B57">
            <v>1200000410</v>
          </cell>
        </row>
        <row r="58">
          <cell r="A58" t="str">
            <v>PP CLAMP SADLLE-90MM</v>
          </cell>
          <cell r="B58">
            <v>1200000411</v>
          </cell>
        </row>
        <row r="59">
          <cell r="A59" t="str">
            <v>MDPE FEMLE THREADED ASSEMBLY-20MM</v>
          </cell>
          <cell r="B59">
            <v>1200000414</v>
          </cell>
        </row>
        <row r="60">
          <cell r="A60" t="str">
            <v>GI SOCKET-15MM</v>
          </cell>
          <cell r="B60">
            <v>1200000416</v>
          </cell>
        </row>
        <row r="61">
          <cell r="A61" t="str">
            <v>SS FLOW CONTROL VAlVE</v>
          </cell>
          <cell r="B61">
            <v>1200000417</v>
          </cell>
        </row>
        <row r="62">
          <cell r="A62" t="str">
            <v>WALL MOUNT SADDLE GI PIPE-15MM</v>
          </cell>
          <cell r="B62">
            <v>1200000418</v>
          </cell>
        </row>
        <row r="63">
          <cell r="A63" t="str">
            <v>G.I ELBOW 15 MM</v>
          </cell>
          <cell r="B63">
            <v>1200000419</v>
          </cell>
        </row>
        <row r="64">
          <cell r="A64" t="str">
            <v>20MM MDPE COMPRESSION ELBOW</v>
          </cell>
          <cell r="B64">
            <v>1200000448</v>
          </cell>
        </row>
        <row r="65">
          <cell r="A65" t="str">
            <v>MDPE ELBOW-20MM</v>
          </cell>
          <cell r="B65">
            <v>1200000415</v>
          </cell>
        </row>
        <row r="66">
          <cell r="A66" t="str">
            <v>PP CLAMP SADLLE-63MM</v>
          </cell>
          <cell r="B66">
            <v>900007414</v>
          </cell>
        </row>
        <row r="67">
          <cell r="A67" t="str">
            <v>PP CLAMP SADLLE-90MM</v>
          </cell>
          <cell r="B67">
            <v>900007415</v>
          </cell>
        </row>
        <row r="68">
          <cell r="A68" t="str">
            <v>PP CLAMP SADLLE-110MM</v>
          </cell>
          <cell r="B68">
            <v>900007416</v>
          </cell>
        </row>
        <row r="69">
          <cell r="A69" t="str">
            <v>MDPE ELBOW-20MM</v>
          </cell>
          <cell r="B69">
            <v>900007419</v>
          </cell>
        </row>
        <row r="70">
          <cell r="A70" t="str">
            <v>SS FLOW CONTROL VAlVE</v>
          </cell>
          <cell r="B70">
            <v>900007421</v>
          </cell>
        </row>
        <row r="72">
          <cell r="A72" t="str">
            <v>PP CLAMP SADDLE-140MM</v>
          </cell>
          <cell r="B72">
            <v>900008156</v>
          </cell>
        </row>
        <row r="73">
          <cell r="A73" t="str">
            <v>PP CLAMP SADDLE-160MM</v>
          </cell>
          <cell r="B73">
            <v>900008157</v>
          </cell>
        </row>
        <row r="74">
          <cell r="A74" t="str">
            <v>PP CLAMP SADDLE-200MM</v>
          </cell>
          <cell r="B74">
            <v>900008159</v>
          </cell>
        </row>
        <row r="75">
          <cell r="A75" t="str">
            <v>PP CLAMP SADDLE 125MM WITH M8 FASTNERS</v>
          </cell>
          <cell r="B75">
            <v>900008617</v>
          </cell>
        </row>
        <row r="76">
          <cell r="A76" t="str">
            <v>20MM MDPE COMPRESSION ELBOW</v>
          </cell>
          <cell r="B76">
            <v>900008618</v>
          </cell>
        </row>
        <row r="77">
          <cell r="A77" t="str">
            <v>MS PIPE-300MM,ERW,SLOTTED,IS:8110</v>
          </cell>
          <cell r="B77">
            <v>900007108</v>
          </cell>
        </row>
        <row r="78">
          <cell r="A78" t="str">
            <v>M.S RING-300MM X 12MM, GROOVE</v>
          </cell>
          <cell r="B78">
            <v>900007177</v>
          </cell>
        </row>
        <row r="79">
          <cell r="A79" t="str">
            <v>Pipeline @ Kamoli Veerabhanupur (Bihar)</v>
          </cell>
          <cell r="B79" t="str">
            <v/>
          </cell>
        </row>
        <row r="80">
          <cell r="A80" t="str">
            <v>Pipeline @ Rajapur (Babaganj)</v>
          </cell>
          <cell r="B80" t="str">
            <v/>
          </cell>
        </row>
        <row r="81">
          <cell r="A81" t="str">
            <v>Pipeline Works @ Nariyawan</v>
          </cell>
          <cell r="B81" t="str">
            <v/>
          </cell>
        </row>
        <row r="82">
          <cell r="A82" t="str">
            <v>Pipeline Works@Umari Bujurgh,Block-Bihar</v>
          </cell>
          <cell r="B82" t="str">
            <v/>
          </cell>
        </row>
        <row r="83">
          <cell r="A83" t="str">
            <v>VariatPipeline @Umari Bujurgh,Block-Biha</v>
          </cell>
          <cell r="B83" t="str">
            <v/>
          </cell>
        </row>
        <row r="84">
          <cell r="A84" t="str">
            <v>HIRED VEHICLES FOR CLIENT</v>
          </cell>
          <cell r="B84" t="str">
            <v/>
          </cell>
        </row>
        <row r="85">
          <cell r="A85" t="str">
            <v>M.S REDUCER-300MMX200MMX12MM,IS:2800/226</v>
          </cell>
          <cell r="B85">
            <v>900007175</v>
          </cell>
        </row>
        <row r="86">
          <cell r="A86" t="str">
            <v>M.S CLAMP-300MM IS:2800/26</v>
          </cell>
          <cell r="B86">
            <v>900007225</v>
          </cell>
        </row>
        <row r="87">
          <cell r="A87" t="str">
            <v>WELL CAP-300MM WITH HANDLE,IS:2800/226</v>
          </cell>
          <cell r="B87">
            <v>900007226</v>
          </cell>
        </row>
        <row r="88">
          <cell r="A88" t="str">
            <v>TUBE WELL SUPPORT H FRAME BORE DIA 600MM</v>
          </cell>
          <cell r="B88">
            <v>900007235</v>
          </cell>
        </row>
        <row r="89">
          <cell r="A89" t="str">
            <v>15MM GI NIPPLE - 0.3MTR LENGTH</v>
          </cell>
          <cell r="B89">
            <v>1200000450</v>
          </cell>
        </row>
        <row r="90">
          <cell r="A90" t="str">
            <v>FOR STAFF WELFARE EXP</v>
          </cell>
          <cell r="B90" t="str">
            <v/>
          </cell>
        </row>
        <row r="91">
          <cell r="A91" t="str">
            <v>Pipeline @ Chausa (Kunda) P1</v>
          </cell>
          <cell r="B91" t="str">
            <v/>
          </cell>
        </row>
        <row r="92">
          <cell r="A92" t="str">
            <v>Pipeline @ Itaura (Kunda)</v>
          </cell>
          <cell r="B92" t="str">
            <v/>
          </cell>
        </row>
        <row r="93">
          <cell r="A93" t="str">
            <v>Pipeline @ Launda &amp; Mamauli (Kunda)</v>
          </cell>
          <cell r="B93" t="str">
            <v/>
          </cell>
        </row>
        <row r="94">
          <cell r="A94" t="str">
            <v>Pipeline Works @ Keshavpur &amp; Rudauli</v>
          </cell>
          <cell r="B94" t="str">
            <v/>
          </cell>
        </row>
        <row r="95">
          <cell r="A95" t="str">
            <v>Pipeline Works@Sahumai,Block-Kunda</v>
          </cell>
          <cell r="B95" t="str">
            <v/>
          </cell>
        </row>
        <row r="96">
          <cell r="A96" t="str">
            <v>HDPE-140X140X140MM,PN-6,R-TEE,CL:PE-100</v>
          </cell>
          <cell r="B96">
            <v>200030291</v>
          </cell>
        </row>
        <row r="97">
          <cell r="A97" t="str">
            <v>HDPE-160X160X160MM,PN-6,R-TEE,CL:PE-100</v>
          </cell>
          <cell r="B97">
            <v>200030293</v>
          </cell>
        </row>
        <row r="98">
          <cell r="A98" t="str">
            <v>HDPE-140MM,PN6,110MM,ENLARGER,CL:PE100</v>
          </cell>
          <cell r="B98">
            <v>200030315</v>
          </cell>
        </row>
        <row r="99">
          <cell r="A99" t="str">
            <v>HDPE-160MM,PN6,140MM,ENLARGER,CL:PE100</v>
          </cell>
          <cell r="B99">
            <v>200030318</v>
          </cell>
        </row>
        <row r="100">
          <cell r="A100" t="str">
            <v>HDPE PIPE-200MM,PN-6,CLASS:PE-100,IS4984</v>
          </cell>
          <cell r="B100">
            <v>1200000255</v>
          </cell>
        </row>
        <row r="101">
          <cell r="A101" t="str">
            <v>M.S PIPE-300MM X 7.1MM,ERW,IS:4270</v>
          </cell>
          <cell r="B101">
            <v>900007169</v>
          </cell>
        </row>
        <row r="102">
          <cell r="A102" t="str">
            <v>300mm MS Bail Plug IS 2800</v>
          </cell>
          <cell r="B102">
            <v>900008660</v>
          </cell>
        </row>
        <row r="103">
          <cell r="A103" t="str">
            <v>FOR 40 FEET OFFCIE CONATINER REAPIRING C</v>
          </cell>
          <cell r="B103" t="str">
            <v/>
          </cell>
        </row>
        <row r="104">
          <cell r="A104" t="str">
            <v>DIESEL</v>
          </cell>
          <cell r="B104">
            <v>500000000</v>
          </cell>
        </row>
        <row r="105">
          <cell r="A105" t="str">
            <v>FOR HOTEL ROOM RENT CHARGES</v>
          </cell>
          <cell r="B105" t="str">
            <v/>
          </cell>
        </row>
        <row r="106">
          <cell r="A106" t="str">
            <v>HDPE-90MM,PN6, 63MM,ENLARGER,CLASS:PE100</v>
          </cell>
          <cell r="B106">
            <v>200030311</v>
          </cell>
        </row>
        <row r="107">
          <cell r="A107" t="str">
            <v>HDPE PIPE-200MM,PN-6,CLASS:PE-100,IS4984</v>
          </cell>
          <cell r="B107">
            <v>900007103</v>
          </cell>
        </row>
        <row r="108">
          <cell r="A108" t="str">
            <v>MDPE PIPE-20MM</v>
          </cell>
          <cell r="B108">
            <v>900007412</v>
          </cell>
        </row>
        <row r="109">
          <cell r="A109" t="str">
            <v>FOR KICHEN MATERIAL</v>
          </cell>
          <cell r="B109" t="str">
            <v/>
          </cell>
        </row>
        <row r="110">
          <cell r="A110" t="str">
            <v>SLUICE VALVE FIRE HYDRANT TYPE80MM,PN-10</v>
          </cell>
          <cell r="B110">
            <v>900007127</v>
          </cell>
        </row>
        <row r="111">
          <cell r="A111" t="str">
            <v>DOUBLE BALL AIR VALVE-50MM,PN-10</v>
          </cell>
          <cell r="B111">
            <v>900007136</v>
          </cell>
        </row>
        <row r="112">
          <cell r="A112" t="str">
            <v>DI SCOUR-80MM,PN-10</v>
          </cell>
          <cell r="B112">
            <v>900007408</v>
          </cell>
        </row>
        <row r="113">
          <cell r="A113" t="str">
            <v>PIPELINE @ RAJAPURKALAN (SADAR)</v>
          </cell>
          <cell r="B113" t="str">
            <v/>
          </cell>
        </row>
        <row r="114">
          <cell r="A114" t="str">
            <v>Pipeline works @ variyasamudra</v>
          </cell>
          <cell r="B114" t="str">
            <v/>
          </cell>
        </row>
        <row r="115">
          <cell r="A115" t="str">
            <v>Variatio Pipeline Works@ Nari</v>
          </cell>
          <cell r="B115" t="str">
            <v/>
          </cell>
        </row>
        <row r="116">
          <cell r="A116" t="str">
            <v>For Transporting charges</v>
          </cell>
          <cell r="B116" t="str">
            <v/>
          </cell>
        </row>
        <row r="117">
          <cell r="A117" t="str">
            <v>HDPE-125MM,PN6, 110MM Reducer PE100</v>
          </cell>
          <cell r="B117">
            <v>200032242</v>
          </cell>
        </row>
        <row r="118">
          <cell r="A118" t="str">
            <v>Pressure Release Valve  - 80mm dia</v>
          </cell>
          <cell r="B118">
            <v>900008551</v>
          </cell>
        </row>
        <row r="119">
          <cell r="A119" t="str">
            <v>DI SLUICE VALVE-200MM,PN-10,IS:780</v>
          </cell>
          <cell r="B119">
            <v>900007115</v>
          </cell>
        </row>
        <row r="120">
          <cell r="A120" t="str">
            <v>FOR PIPES UNLAODING CHARGES</v>
          </cell>
          <cell r="B120" t="str">
            <v/>
          </cell>
        </row>
        <row r="121">
          <cell r="A121" t="str">
            <v>HDPE BEND-140MM,PN-6,90DEG,CLASS:PE-100</v>
          </cell>
          <cell r="B121">
            <v>200030271</v>
          </cell>
        </row>
        <row r="122">
          <cell r="A122" t="str">
            <v>FOR PRINTING &amp; STATIONARY</v>
          </cell>
          <cell r="B122" t="str">
            <v/>
          </cell>
        </row>
        <row r="123">
          <cell r="A123" t="str">
            <v>HDPE 140mm X 140mm X 63mm PN6 TEE PE100</v>
          </cell>
          <cell r="B123">
            <v>200032213</v>
          </cell>
        </row>
        <row r="124">
          <cell r="A124" t="str">
            <v>FOR SPLIT AC SHIFTING</v>
          </cell>
          <cell r="B124" t="str">
            <v/>
          </cell>
        </row>
        <row r="125">
          <cell r="A125" t="str">
            <v>HDPE-140MM,PN6,125MM,ENLARGER,CL:PE100</v>
          </cell>
          <cell r="B125">
            <v>200030316</v>
          </cell>
        </row>
        <row r="126">
          <cell r="A126" t="str">
            <v>HDPE - Stub Bend - 140mm,PE100</v>
          </cell>
          <cell r="B126">
            <v>200032261</v>
          </cell>
        </row>
        <row r="127">
          <cell r="A127" t="str">
            <v>FOR OP UNIT &amp;COMPRESSOR SPARES</v>
          </cell>
          <cell r="B127" t="str">
            <v/>
          </cell>
        </row>
        <row r="128">
          <cell r="A128" t="str">
            <v>DI SLUICE VALVE-80MM,PN-10,IS:780</v>
          </cell>
          <cell r="B128">
            <v>900007111</v>
          </cell>
        </row>
        <row r="129">
          <cell r="A129" t="str">
            <v>DI SLUICE VALVE-100MM,PN-10,IS:780</v>
          </cell>
          <cell r="B129">
            <v>900007112</v>
          </cell>
        </row>
        <row r="130">
          <cell r="A130" t="str">
            <v>DI SLUICE VALVE-150MM,PN-10,IS:780</v>
          </cell>
          <cell r="B130">
            <v>900007114</v>
          </cell>
        </row>
        <row r="131">
          <cell r="A131" t="str">
            <v>Sluice Valve -250mm dia</v>
          </cell>
          <cell r="B131">
            <v>900008549</v>
          </cell>
        </row>
        <row r="132">
          <cell r="A132" t="str">
            <v>Double Ball Type Air valve - 80mm</v>
          </cell>
          <cell r="B132">
            <v>900008550</v>
          </cell>
        </row>
        <row r="133">
          <cell r="A133" t="str">
            <v>FOR COURIER CHARGES</v>
          </cell>
          <cell r="B133" t="str">
            <v/>
          </cell>
        </row>
        <row r="134">
          <cell r="A134" t="str">
            <v>HDPE 110mm X 110mm X 63mm PN6 TEE PE100</v>
          </cell>
          <cell r="B134">
            <v>200032205</v>
          </cell>
        </row>
        <row r="135">
          <cell r="A135" t="str">
            <v>HDPE-125MM,PN6, 90MM Reducer PE100</v>
          </cell>
          <cell r="B135">
            <v>200032240</v>
          </cell>
        </row>
        <row r="136">
          <cell r="A136" t="str">
            <v>HDPE-125MM,PN6, 63MM Reducer PE100</v>
          </cell>
          <cell r="B136">
            <v>200032241</v>
          </cell>
        </row>
        <row r="137">
          <cell r="A137" t="str">
            <v>HDPE-140MM,PN6,63MM,ENLARGER,CL:PE100</v>
          </cell>
          <cell r="B137">
            <v>200030320</v>
          </cell>
        </row>
        <row r="138">
          <cell r="A138" t="str">
            <v>HDPE 90mm X 90mm X 63mm, PN6 TEE PE100</v>
          </cell>
          <cell r="B138">
            <v>200032203</v>
          </cell>
        </row>
        <row r="139">
          <cell r="A139" t="str">
            <v>HDPE 110mm X 110mm X 75mm PN6 TEE PE100</v>
          </cell>
          <cell r="B139">
            <v>200032206</v>
          </cell>
        </row>
        <row r="140">
          <cell r="A140" t="str">
            <v>HDPE 110mm X 110mm X 90mm PN6 TEE PE100</v>
          </cell>
          <cell r="B140">
            <v>200032207</v>
          </cell>
        </row>
        <row r="141">
          <cell r="A141" t="str">
            <v>FOR STAFF MESS EXPENSE</v>
          </cell>
          <cell r="B141" t="str">
            <v/>
          </cell>
        </row>
        <row r="142">
          <cell r="A142" t="str">
            <v>FOR OP UNIT &amp; COMPRESSOR TOOLS</v>
          </cell>
          <cell r="B142" t="str">
            <v/>
          </cell>
        </row>
        <row r="143">
          <cell r="A143" t="str">
            <v>FOR 20 FEET OFFCIE CONATINER REAPIRING C</v>
          </cell>
          <cell r="B143" t="str">
            <v/>
          </cell>
        </row>
        <row r="144">
          <cell r="A144" t="str">
            <v>HDPE-160MM,PN6,63MM Reducer PE100</v>
          </cell>
          <cell r="B144">
            <v>200032247</v>
          </cell>
        </row>
        <row r="145">
          <cell r="A145" t="str">
            <v>Pipeline @ Fatuhabad (Babaganj)</v>
          </cell>
          <cell r="B145" t="str">
            <v/>
          </cell>
        </row>
        <row r="146">
          <cell r="A146" t="str">
            <v>HDPE 140mm X 140mm X 75mm PN6 TEE PE100</v>
          </cell>
          <cell r="B146">
            <v>200032214</v>
          </cell>
        </row>
        <row r="147">
          <cell r="A147" t="str">
            <v>FOR INTERNET EXP</v>
          </cell>
          <cell r="B147" t="str">
            <v/>
          </cell>
        </row>
        <row r="148">
          <cell r="A148" t="str">
            <v>HDPE-200MM,PN6,160MM,ENLARGER,CL:PE100</v>
          </cell>
          <cell r="B148">
            <v>200030328</v>
          </cell>
        </row>
        <row r="149">
          <cell r="A149" t="str">
            <v>Pipeline@TARDHA -PATTI</v>
          </cell>
          <cell r="B149" t="str">
            <v/>
          </cell>
        </row>
        <row r="150">
          <cell r="A150" t="str">
            <v>HDPE 160mm X 160mm  X 63mm PN6 TEE PE100</v>
          </cell>
          <cell r="B150">
            <v>200032217</v>
          </cell>
        </row>
        <row r="151">
          <cell r="A151" t="str">
            <v>HDPE 160mm X 160mm X 75mm PN6 TEE PE100</v>
          </cell>
          <cell r="B151">
            <v>200032218</v>
          </cell>
        </row>
        <row r="152">
          <cell r="A152" t="str">
            <v>Pipeliine @ Adhiya (Kunda)</v>
          </cell>
          <cell r="B152" t="str">
            <v/>
          </cell>
        </row>
        <row r="153">
          <cell r="A153" t="str">
            <v>FOR TRANSPORTATION CHARGES</v>
          </cell>
          <cell r="B153" t="str">
            <v/>
          </cell>
        </row>
        <row r="154">
          <cell r="A154" t="str">
            <v>HDPE-125MM,PN6, 75MM Reducer PE100</v>
          </cell>
          <cell r="B154">
            <v>200032239</v>
          </cell>
        </row>
        <row r="155">
          <cell r="A155" t="str">
            <v>HDPE125MM,PN6,4WAY CROSS FITTING,CLPE100</v>
          </cell>
          <cell r="B155">
            <v>200032584</v>
          </cell>
        </row>
        <row r="156">
          <cell r="A156" t="str">
            <v>HDPE-140MM,PN6, 75MM Reducer PE100</v>
          </cell>
          <cell r="B156">
            <v>200032243</v>
          </cell>
        </row>
        <row r="157">
          <cell r="A157" t="str">
            <v>DI SLUICE VALVE-125MM,PN-10,IS:780</v>
          </cell>
          <cell r="B157">
            <v>900007113</v>
          </cell>
        </row>
        <row r="158">
          <cell r="A158" t="str">
            <v>HDPE 140mm X 140mm X 110mm PN6 TEE PE100</v>
          </cell>
          <cell r="B158">
            <v>200032215</v>
          </cell>
        </row>
        <row r="159">
          <cell r="A159" t="str">
            <v>PP CLAMP SADDLE-75MM</v>
          </cell>
          <cell r="B159">
            <v>1200000425</v>
          </cell>
        </row>
        <row r="160">
          <cell r="A160" t="str">
            <v>FOR INTERNET CHARGES</v>
          </cell>
          <cell r="B160" t="str">
            <v/>
          </cell>
        </row>
        <row r="161">
          <cell r="A161" t="str">
            <v>Boundarywall @ Jhingur (Babaganj)</v>
          </cell>
          <cell r="B161" t="str">
            <v/>
          </cell>
        </row>
        <row r="162">
          <cell r="A162" t="str">
            <v>BIKE SERVICE 12%</v>
          </cell>
          <cell r="B162" t="str">
            <v/>
          </cell>
        </row>
        <row r="163">
          <cell r="A163" t="str">
            <v>GI PIPE-15MM</v>
          </cell>
          <cell r="B163">
            <v>900007413</v>
          </cell>
        </row>
        <row r="164">
          <cell r="A164" t="str">
            <v>GI SOCKET-15MM</v>
          </cell>
          <cell r="B164">
            <v>900007420</v>
          </cell>
        </row>
        <row r="165">
          <cell r="A165" t="str">
            <v>WALL MOUNT SADDLE GI PIPE-15MM</v>
          </cell>
          <cell r="B165">
            <v>900007422</v>
          </cell>
        </row>
        <row r="166">
          <cell r="A166" t="str">
            <v>G.I ELBOW 15 MM</v>
          </cell>
          <cell r="B166">
            <v>900007628</v>
          </cell>
        </row>
        <row r="167">
          <cell r="A167" t="str">
            <v>15MM GI NIPPLE - 0.3MTR LENGTH</v>
          </cell>
          <cell r="B167">
            <v>900008619</v>
          </cell>
        </row>
        <row r="168">
          <cell r="A168" t="str">
            <v>15MM GI NIPPLE - 0.5MTR LENGTH</v>
          </cell>
          <cell r="B168">
            <v>900008620</v>
          </cell>
        </row>
        <row r="169">
          <cell r="A169" t="str">
            <v>SERVICE 18%</v>
          </cell>
          <cell r="B169" t="str">
            <v/>
          </cell>
        </row>
        <row r="170">
          <cell r="A170" t="str">
            <v>FOR INTERNET CONNECTION</v>
          </cell>
          <cell r="B170" t="str">
            <v/>
          </cell>
        </row>
        <row r="171">
          <cell r="A171" t="str">
            <v>BIKE SERVICE 28%</v>
          </cell>
          <cell r="B171" t="str">
            <v/>
          </cell>
        </row>
        <row r="172">
          <cell r="A172" t="str">
            <v>HDPE-140MM,PN6,90MM,ENLARGER,CL:PE100</v>
          </cell>
          <cell r="B172">
            <v>200030317</v>
          </cell>
        </row>
        <row r="173">
          <cell r="A173" t="str">
            <v>HDPE-140X90X140MM,PN-6,R-TEE,CL:PE-100</v>
          </cell>
          <cell r="B173">
            <v>200030290</v>
          </cell>
        </row>
        <row r="174">
          <cell r="A174" t="str">
            <v>HDPE 160MM ,PN6 ,CROSS TEE ,CLASS:PE100</v>
          </cell>
          <cell r="B174">
            <v>200030306</v>
          </cell>
        </row>
        <row r="175">
          <cell r="A175" t="str">
            <v>HDPE 160mm X 160mm X 140mm PN6 TEE PE100</v>
          </cell>
          <cell r="B175">
            <v>200032221</v>
          </cell>
        </row>
        <row r="176">
          <cell r="A176" t="str">
            <v>HDPE-160MM,PN6,90MM Reducer PE100</v>
          </cell>
          <cell r="B176">
            <v>200032245</v>
          </cell>
        </row>
        <row r="177">
          <cell r="A177" t="str">
            <v>DESKTOP COMPUTER 4GB RAM 1TB HDD</v>
          </cell>
          <cell r="B177">
            <v>1300000049</v>
          </cell>
        </row>
        <row r="178">
          <cell r="A178" t="str">
            <v>LAPTOP DELL HDD 1TB RAM 8GB i3-8145 15.6</v>
          </cell>
          <cell r="B178">
            <v>1300000973</v>
          </cell>
        </row>
        <row r="179">
          <cell r="A179" t="str">
            <v>SAFETY HELMET WHITE</v>
          </cell>
          <cell r="B179">
            <v>200001078</v>
          </cell>
        </row>
        <row r="180">
          <cell r="A180" t="str">
            <v>SAFETY JACKET GREEN EXECUTIVE</v>
          </cell>
          <cell r="B180">
            <v>200023663</v>
          </cell>
        </row>
        <row r="181">
          <cell r="A181" t="str">
            <v>Pipeline@Raipur-Bihar</v>
          </cell>
          <cell r="B181" t="str">
            <v/>
          </cell>
        </row>
        <row r="182">
          <cell r="A182" t="str">
            <v>FOR ELECTRICLE WORK</v>
          </cell>
          <cell r="B182" t="str">
            <v/>
          </cell>
        </row>
        <row r="183">
          <cell r="A183" t="str">
            <v>DESKTOP COMPUTER 8GB RAM 1TB HDD</v>
          </cell>
          <cell r="B183">
            <v>1300000919</v>
          </cell>
        </row>
        <row r="184">
          <cell r="A184" t="str">
            <v>Pipeline @ Digaosi (Rampursangramgarh)</v>
          </cell>
          <cell r="B184" t="str">
            <v/>
          </cell>
        </row>
        <row r="185">
          <cell r="A185" t="str">
            <v>Pipeline @ Maharajpur (Bihar)</v>
          </cell>
          <cell r="B185" t="str">
            <v/>
          </cell>
        </row>
        <row r="186">
          <cell r="A186" t="str">
            <v>Pipeline works @ Saraybeerbhadra</v>
          </cell>
          <cell r="B186" t="str">
            <v/>
          </cell>
        </row>
        <row r="187">
          <cell r="A187" t="str">
            <v>CEILING FAN 48"</v>
          </cell>
          <cell r="B187">
            <v>1300000025</v>
          </cell>
        </row>
        <row r="188">
          <cell r="A188" t="str">
            <v>PVC FIBER HANDLE CHAIR</v>
          </cell>
          <cell r="B188">
            <v>1300000027</v>
          </cell>
        </row>
        <row r="189">
          <cell r="A189" t="str">
            <v>WOODEN COT 4' X 6'</v>
          </cell>
          <cell r="B189">
            <v>1300000214</v>
          </cell>
        </row>
        <row r="190">
          <cell r="A190" t="str">
            <v>M.S FLAT STRIP CENTER GUIDE-200X400X5MM</v>
          </cell>
          <cell r="B190">
            <v>900007181</v>
          </cell>
        </row>
        <row r="191">
          <cell r="A191" t="str">
            <v>AIR CONDITIONER SPLIT 1.5 T</v>
          </cell>
          <cell r="B191">
            <v>1300000007</v>
          </cell>
        </row>
        <row r="192">
          <cell r="A192" t="str">
            <v>STEEL ALMIRAH 6FT</v>
          </cell>
          <cell r="B192">
            <v>1300000033</v>
          </cell>
        </row>
        <row r="193">
          <cell r="A193" t="str">
            <v>GYSER RACOLD 15 LTR</v>
          </cell>
          <cell r="B193">
            <v>1300001122</v>
          </cell>
        </row>
        <row r="194">
          <cell r="A194" t="str">
            <v>SAFETY HELMET YELLOW</v>
          </cell>
          <cell r="B194">
            <v>200001074</v>
          </cell>
        </row>
        <row r="195">
          <cell r="A195" t="str">
            <v>SAFETY SHOE  7''</v>
          </cell>
          <cell r="B195">
            <v>200001102</v>
          </cell>
        </row>
        <row r="196">
          <cell r="A196" t="str">
            <v>SAFETY SHOE  9''</v>
          </cell>
          <cell r="B196">
            <v>200001104</v>
          </cell>
        </row>
        <row r="197">
          <cell r="A197" t="str">
            <v>SAFETY JACKETS ORANGE COTTON XLL SIZE</v>
          </cell>
          <cell r="B197">
            <v>200031530</v>
          </cell>
        </row>
        <row r="198">
          <cell r="A198" t="str">
            <v>FOR WELFATE STAFF EXP</v>
          </cell>
          <cell r="B198" t="str">
            <v/>
          </cell>
        </row>
        <row r="199">
          <cell r="A199" t="str">
            <v>HDPE PIPE-250MM,PN-6,CLASS:PE-100,IS4984</v>
          </cell>
          <cell r="B199">
            <v>1200000256</v>
          </cell>
        </row>
        <row r="200">
          <cell r="A200" t="str">
            <v>HDPE-200MM,PN6,63MM,ENLARGER,CLASS:PE100</v>
          </cell>
          <cell r="B200">
            <v>200030327</v>
          </cell>
        </row>
        <row r="201">
          <cell r="A201" t="str">
            <v>HDPE 125mm X 125mm X 63mm PN6 TEE PE100</v>
          </cell>
          <cell r="B201">
            <v>200032208</v>
          </cell>
        </row>
        <row r="202">
          <cell r="A202" t="str">
            <v>TUBE WELL SUPPORT H FRAME BORE-500MM</v>
          </cell>
          <cell r="B202">
            <v>1200000420</v>
          </cell>
        </row>
        <row r="203">
          <cell r="A203" t="str">
            <v>HDPE-90MM,PN6,END CAP,CLASS:PE100</v>
          </cell>
          <cell r="B203">
            <v>200030279</v>
          </cell>
        </row>
        <row r="204">
          <cell r="A204" t="str">
            <v>HDPE BEND-75MM,PN-6,90DEG,CLASS:PE-100</v>
          </cell>
          <cell r="B204">
            <v>200030267</v>
          </cell>
        </row>
        <row r="205">
          <cell r="A205" t="str">
            <v>HDPE BEND-110MM,PN-6,90DEG,CLASS:PE-100</v>
          </cell>
          <cell r="B205">
            <v>200030269</v>
          </cell>
        </row>
        <row r="206">
          <cell r="A206" t="str">
            <v>HDPE BEND-125MM,PN-6,90DEG,CLASS:PE-100</v>
          </cell>
          <cell r="B206">
            <v>200030270</v>
          </cell>
        </row>
        <row r="207">
          <cell r="A207" t="str">
            <v>HDPE BEND-160MM,PN-6,90DEG,CLASS:PE-100</v>
          </cell>
          <cell r="B207">
            <v>200030272</v>
          </cell>
        </row>
        <row r="208">
          <cell r="A208" t="str">
            <v>HDPE BEND-200MM,PN-6,90DEG,CLASS:PE-100</v>
          </cell>
          <cell r="B208">
            <v>200030274</v>
          </cell>
        </row>
        <row r="209">
          <cell r="A209" t="str">
            <v>HDPE 200X200X200 MM, PN-6, R-TEE, CLASS:</v>
          </cell>
          <cell r="B209">
            <v>200030300</v>
          </cell>
        </row>
        <row r="210">
          <cell r="A210" t="str">
            <v>HDPE-110MM,PN6,75MM,ENLARGER,CLASS:PE100</v>
          </cell>
          <cell r="B210">
            <v>200030312</v>
          </cell>
        </row>
        <row r="211">
          <cell r="A211" t="str">
            <v>HDPE-200MM,PN6,140MM,ENLARGER,CL:PE100</v>
          </cell>
          <cell r="B211">
            <v>200030325</v>
          </cell>
        </row>
        <row r="212">
          <cell r="A212" t="str">
            <v>HDPE-200MM,PN6,90MM,ENLARGER,CLASS:PE100</v>
          </cell>
          <cell r="B212">
            <v>200030326</v>
          </cell>
        </row>
        <row r="213">
          <cell r="A213" t="str">
            <v>HDPE 75mm X 75mm X 63mm PN6 TEE PE100</v>
          </cell>
          <cell r="B213">
            <v>200032202</v>
          </cell>
        </row>
        <row r="214">
          <cell r="A214" t="str">
            <v>HDPE 90mm X 90mm X 75mm PN6 TEE PE100</v>
          </cell>
          <cell r="B214">
            <v>200032204</v>
          </cell>
        </row>
        <row r="215">
          <cell r="A215" t="str">
            <v>HDPE 125mm X 125mm X 125mm PN6 TEE PE100</v>
          </cell>
          <cell r="B215">
            <v>200032212</v>
          </cell>
        </row>
        <row r="216">
          <cell r="A216" t="str">
            <v>HDPE-200MM,PN6,110MM Reducer PE100</v>
          </cell>
          <cell r="B216">
            <v>200032248</v>
          </cell>
        </row>
        <row r="217">
          <cell r="A217" t="str">
            <v>HDPE-200MM,PN6,75MM Reducer PE100</v>
          </cell>
          <cell r="B217">
            <v>200032249</v>
          </cell>
        </row>
        <row r="218">
          <cell r="A218" t="str">
            <v>HDPE - Stub Bend - 50mm,PE100</v>
          </cell>
          <cell r="B218">
            <v>200032256</v>
          </cell>
        </row>
        <row r="219">
          <cell r="A219" t="str">
            <v>HDPE - Stub Bend - 75mm,PE100</v>
          </cell>
          <cell r="B219">
            <v>200032258</v>
          </cell>
        </row>
        <row r="220">
          <cell r="A220" t="str">
            <v>HDPE - Stub Bend - 90mm,PE100</v>
          </cell>
          <cell r="B220">
            <v>200032259</v>
          </cell>
        </row>
        <row r="221">
          <cell r="A221" t="str">
            <v>HDPE - Stub Bend - 110mm,PE100</v>
          </cell>
          <cell r="B221">
            <v>200032260</v>
          </cell>
        </row>
        <row r="222">
          <cell r="A222" t="str">
            <v>HDPE - Stub Bend - 160mm,PE100</v>
          </cell>
          <cell r="B222">
            <v>200032262</v>
          </cell>
        </row>
        <row r="223">
          <cell r="A223" t="str">
            <v>HDPE - Stub Bend - 200mm,PE100</v>
          </cell>
          <cell r="B223">
            <v>200032264</v>
          </cell>
        </row>
        <row r="224">
          <cell r="A224" t="str">
            <v>HDPE - STUB BEND - 125MM,PE100</v>
          </cell>
          <cell r="B224">
            <v>200032576</v>
          </cell>
        </row>
        <row r="225">
          <cell r="A225" t="str">
            <v>DANGER OR CAUTION TAPE</v>
          </cell>
          <cell r="B225">
            <v>200019916</v>
          </cell>
        </row>
        <row r="226">
          <cell r="A226" t="str">
            <v>ESR @ Jasholi &amp; Kushahilpur (Kunda)</v>
          </cell>
          <cell r="B226" t="str">
            <v/>
          </cell>
        </row>
        <row r="227">
          <cell r="A227" t="str">
            <v>GI Pipe Cutting &amp; Threading Works</v>
          </cell>
          <cell r="B227" t="str">
            <v/>
          </cell>
        </row>
        <row r="228">
          <cell r="A228" t="str">
            <v>Pipeline Works@Atarsand &amp; Parsupur (P-3)</v>
          </cell>
          <cell r="B228" t="str">
            <v/>
          </cell>
        </row>
        <row r="229">
          <cell r="A229" t="str">
            <v>SAFETY SHOE  8''</v>
          </cell>
          <cell r="B229">
            <v>200001103</v>
          </cell>
        </row>
        <row r="230">
          <cell r="A230" t="str">
            <v>ESR @ Chausa (Kunda)</v>
          </cell>
          <cell r="B230" t="str">
            <v/>
          </cell>
        </row>
        <row r="231">
          <cell r="A231" t="str">
            <v>TUBE WELL SUPPORT H FRAME BORE-500MM</v>
          </cell>
          <cell r="B231">
            <v>1200000336</v>
          </cell>
        </row>
        <row r="232">
          <cell r="A232" t="str">
            <v>SAFETY SHOE 6" FOR STAFF</v>
          </cell>
          <cell r="B232">
            <v>200003560</v>
          </cell>
        </row>
        <row r="233">
          <cell r="A233" t="str">
            <v>SLUICE VALVE FIRE HYDRANT TYPE80MM,PN-10</v>
          </cell>
          <cell r="B233">
            <v>1200000279</v>
          </cell>
        </row>
        <row r="234">
          <cell r="A234" t="str">
            <v>PP CLAMP SADLLE-110MM</v>
          </cell>
          <cell r="B234">
            <v>1200000412</v>
          </cell>
        </row>
        <row r="235">
          <cell r="A235" t="str">
            <v>PP CLAMP SADDLE-140MM</v>
          </cell>
          <cell r="B235">
            <v>1200000426</v>
          </cell>
        </row>
        <row r="236">
          <cell r="A236" t="str">
            <v>PP CLAMP SADDLE-160MM</v>
          </cell>
          <cell r="B236">
            <v>1200000427</v>
          </cell>
        </row>
        <row r="237">
          <cell r="A237" t="str">
            <v>PP CLAMP SADDLE-200MM</v>
          </cell>
          <cell r="B237">
            <v>1200000429</v>
          </cell>
        </row>
        <row r="238">
          <cell r="A238" t="str">
            <v>PP CLAMP SADDLE 125MM WITH M8 FASTNERS</v>
          </cell>
          <cell r="B238">
            <v>1200000449</v>
          </cell>
        </row>
        <row r="239">
          <cell r="A239" t="str">
            <v>DI SLUICE VALVE-200MM,PN-10,IS:780</v>
          </cell>
          <cell r="B239">
            <v>1200000455</v>
          </cell>
        </row>
        <row r="240">
          <cell r="A240" t="str">
            <v>DI SLUICE VALVE-150MM,PN-10,IS:780</v>
          </cell>
          <cell r="B240">
            <v>1200000456</v>
          </cell>
        </row>
        <row r="241">
          <cell r="A241" t="str">
            <v>DI SLUICE VALVE-125MM,PN-10,IS:780</v>
          </cell>
          <cell r="B241">
            <v>1200000457</v>
          </cell>
        </row>
        <row r="242">
          <cell r="A242" t="str">
            <v>DI SLUICE VALVE-100MM,PN-10,IS:780</v>
          </cell>
          <cell r="B242">
            <v>1200000458</v>
          </cell>
        </row>
        <row r="243">
          <cell r="A243" t="str">
            <v>DI SLUICE VALVE-80MM,PN-10,IS:780</v>
          </cell>
          <cell r="B243">
            <v>1200000459</v>
          </cell>
        </row>
        <row r="244">
          <cell r="A244" t="str">
            <v>Pipeline works @ Tarapur (Lalganj)</v>
          </cell>
          <cell r="B244" t="str">
            <v/>
          </cell>
        </row>
        <row r="245">
          <cell r="A245" t="str">
            <v>M.S RING-300MM X 12MM, GROOVE</v>
          </cell>
          <cell r="B245">
            <v>1200000327</v>
          </cell>
        </row>
        <row r="246">
          <cell r="A246" t="str">
            <v>M.S CLAMPS Ø200MM.</v>
          </cell>
          <cell r="B246">
            <v>1200000237</v>
          </cell>
        </row>
        <row r="247">
          <cell r="A247" t="str">
            <v>M.S PIPE-200NB</v>
          </cell>
          <cell r="B247">
            <v>1200000241</v>
          </cell>
        </row>
        <row r="248">
          <cell r="A248" t="str">
            <v>BAIL PLUG-150MMX12MM+M.S U HOOK,IS:2800</v>
          </cell>
          <cell r="B248">
            <v>1200000322</v>
          </cell>
        </row>
        <row r="249">
          <cell r="A249" t="str">
            <v>M.S REDUCER-150MMX200MMX12MM,IS:2800/226</v>
          </cell>
          <cell r="B249">
            <v>1200000326</v>
          </cell>
        </row>
        <row r="250">
          <cell r="A250" t="str">
            <v>M.S RING-200MM X 12MM, GROOVE</v>
          </cell>
          <cell r="B250">
            <v>1200000328</v>
          </cell>
        </row>
        <row r="251">
          <cell r="A251" t="str">
            <v>M.S FLAT STRIP CENTER GUIDE-150X350X5MM</v>
          </cell>
          <cell r="B251">
            <v>1200000330</v>
          </cell>
        </row>
        <row r="252">
          <cell r="A252" t="str">
            <v>WELL CAP-200MM WITH HANDLE,IS:2800/226</v>
          </cell>
          <cell r="B252">
            <v>1200000339</v>
          </cell>
        </row>
        <row r="253">
          <cell r="A253" t="str">
            <v>MS RING FOR BLIND PIPE150MM,IS:2800/226</v>
          </cell>
          <cell r="B253">
            <v>1200000342</v>
          </cell>
        </row>
        <row r="254">
          <cell r="A254" t="str">
            <v>M.S PIPE-150NB X 5MM THK. ERW</v>
          </cell>
          <cell r="B254">
            <v>1200000421</v>
          </cell>
        </row>
        <row r="255">
          <cell r="A255" t="str">
            <v>Pipeline @ Goghar (Babaganj)</v>
          </cell>
          <cell r="B255" t="str">
            <v/>
          </cell>
        </row>
        <row r="256">
          <cell r="A256" t="str">
            <v>PIPELINE@ARJUNPUR&amp;MADHUKARPUR(Rampursan)</v>
          </cell>
          <cell r="B256" t="str">
            <v/>
          </cell>
        </row>
        <row r="257">
          <cell r="A257" t="str">
            <v>Pipeline @ Batauli (Rampursangramgarh)</v>
          </cell>
          <cell r="B257" t="str">
            <v/>
          </cell>
        </row>
        <row r="258">
          <cell r="A258" t="str">
            <v>Pipeline @ PureChhatu(Rampursangramgarh)</v>
          </cell>
          <cell r="B258" t="str">
            <v/>
          </cell>
        </row>
        <row r="259">
          <cell r="A259" t="str">
            <v>Variation @ Batauli_Rampursangramgarh</v>
          </cell>
          <cell r="B259" t="str">
            <v/>
          </cell>
        </row>
        <row r="260">
          <cell r="A260" t="str">
            <v>M.S PIPE-300MM X 7.1MM,ERW,IS:4270</v>
          </cell>
          <cell r="B260">
            <v>1200000319</v>
          </cell>
        </row>
        <row r="261">
          <cell r="A261" t="str">
            <v>TUBE WELL SUPPORT H FRAME BORE DIA 600MM</v>
          </cell>
          <cell r="B261">
            <v>1200000346</v>
          </cell>
        </row>
        <row r="262">
          <cell r="A262" t="str">
            <v>MS PIPE-200MM,ERW,SLOTTED,IS:8110</v>
          </cell>
          <cell r="B262">
            <v>1200000259</v>
          </cell>
        </row>
        <row r="263">
          <cell r="A263" t="str">
            <v>FOR JCB WORKING CHARGES</v>
          </cell>
          <cell r="B263" t="str">
            <v/>
          </cell>
        </row>
        <row r="264">
          <cell r="A264" t="str">
            <v>HDPE 75MM ,PN6 ,CROSS TEE ,CLASS:PE100</v>
          </cell>
          <cell r="B264">
            <v>200030302</v>
          </cell>
        </row>
        <row r="265">
          <cell r="A265" t="str">
            <v>M.S FLAT STRIP CENTER GUIDE-200X400X5MM</v>
          </cell>
          <cell r="B265">
            <v>1200000331</v>
          </cell>
        </row>
        <row r="266">
          <cell r="A266" t="str">
            <v>SERVICE 28%</v>
          </cell>
          <cell r="B266" t="str">
            <v/>
          </cell>
        </row>
        <row r="267">
          <cell r="A267" t="str">
            <v>MS PIPE-300MM,ERW,SLOTTED,IS:8110</v>
          </cell>
          <cell r="B267">
            <v>1200000260</v>
          </cell>
        </row>
        <row r="268">
          <cell r="A268" t="str">
            <v>PIPELINE @ HOSIYARPUR (BABA BHELKHARNATH</v>
          </cell>
          <cell r="B268" t="str">
            <v/>
          </cell>
        </row>
        <row r="269">
          <cell r="A269" t="str">
            <v>Pipeline @ Gogaer (Bihar)</v>
          </cell>
          <cell r="B269" t="str">
            <v/>
          </cell>
        </row>
        <row r="270">
          <cell r="A270" t="str">
            <v>Pipeline @ Siya (Bihar)</v>
          </cell>
          <cell r="B270" t="str">
            <v/>
          </cell>
        </row>
        <row r="271">
          <cell r="A271" t="str">
            <v>Pipeline @ Kherapurechemi &amp; Purebasantra</v>
          </cell>
          <cell r="B271" t="str">
            <v/>
          </cell>
        </row>
        <row r="272">
          <cell r="A272" t="str">
            <v>BIKE SERVICE</v>
          </cell>
          <cell r="B272" t="str">
            <v/>
          </cell>
        </row>
        <row r="273">
          <cell r="A273" t="str">
            <v>Pipeline @Gujwar &amp; SarayChhata(Babaganj)</v>
          </cell>
          <cell r="B273" t="str">
            <v/>
          </cell>
        </row>
        <row r="274">
          <cell r="A274" t="str">
            <v>M.S CLAMP-300MM IS:2800/26</v>
          </cell>
          <cell r="B274">
            <v>1200000337</v>
          </cell>
        </row>
        <row r="275">
          <cell r="A275" t="str">
            <v>WELL CAP-300MM WITH HANDLE,IS:2800/226</v>
          </cell>
          <cell r="B275">
            <v>1200000338</v>
          </cell>
        </row>
        <row r="276">
          <cell r="A276" t="str">
            <v>LEVEL TRANSMITTER HYDROSTATIC:0-6000MM</v>
          </cell>
          <cell r="B276">
            <v>1200000479</v>
          </cell>
        </row>
        <row r="277">
          <cell r="A277" t="str">
            <v>300MM MS BAIL PLUG IS 2800</v>
          </cell>
          <cell r="B277">
            <v>1200000480</v>
          </cell>
        </row>
        <row r="278">
          <cell r="A278" t="str">
            <v>12.5 HP 3  PH SUBMERSIBLE PUMP</v>
          </cell>
          <cell r="B278">
            <v>1200000483</v>
          </cell>
        </row>
        <row r="279">
          <cell r="A279" t="str">
            <v>PRESSURE TRANSMITTER (0 - 10KG)</v>
          </cell>
          <cell r="B279">
            <v>1200000487</v>
          </cell>
        </row>
        <row r="280">
          <cell r="A280" t="str">
            <v>400W MONO PERC SOLAR MODULES</v>
          </cell>
          <cell r="B280">
            <v>1200000555</v>
          </cell>
        </row>
        <row r="281">
          <cell r="A281" t="str">
            <v>ELECTROMAGNETIC FLOWMETER-100MM</v>
          </cell>
          <cell r="B281">
            <v>1200000556</v>
          </cell>
        </row>
        <row r="282">
          <cell r="A282" t="str">
            <v>M.S REDUCER-300MMX200MMX12MM,IS:2800/226</v>
          </cell>
          <cell r="B282">
            <v>1200000325</v>
          </cell>
        </row>
        <row r="283">
          <cell r="A283" t="str">
            <v>BAIL PLUG-200MM X12MM+M.S U HOOK,IS:2800</v>
          </cell>
          <cell r="B283">
            <v>1200000323</v>
          </cell>
        </row>
        <row r="284">
          <cell r="A284" t="str">
            <v>Pipeline @ Kushildiha (Kunda)</v>
          </cell>
          <cell r="B284" t="str">
            <v/>
          </cell>
        </row>
        <row r="285">
          <cell r="A285" t="str">
            <v>Pipeline @ Saraykirat (Kunda)</v>
          </cell>
          <cell r="B285" t="str">
            <v/>
          </cell>
        </row>
        <row r="286">
          <cell r="A286" t="str">
            <v>Pipeline @ Rampur Bela (Patti)</v>
          </cell>
          <cell r="B286" t="str">
            <v/>
          </cell>
        </row>
        <row r="287">
          <cell r="A287" t="str">
            <v>Pipeline @ Kanpamandhupur_Bababelkarnath</v>
          </cell>
          <cell r="B287" t="str">
            <v/>
          </cell>
        </row>
        <row r="288">
          <cell r="A288" t="str">
            <v>Variat PIPELINE@Galgali &amp;Tarapur Kandai</v>
          </cell>
          <cell r="B288" t="str">
            <v/>
          </cell>
        </row>
        <row r="289">
          <cell r="A289" t="str">
            <v>DI CHECK VALVE-80MM,PN-16</v>
          </cell>
          <cell r="B289">
            <v>900007202</v>
          </cell>
        </row>
        <row r="290">
          <cell r="A290" t="str">
            <v>LEVEL TRANSMITTER HYDROSTATIC:0-6000MM</v>
          </cell>
          <cell r="B290">
            <v>900008005</v>
          </cell>
        </row>
        <row r="291">
          <cell r="A291" t="str">
            <v>12.5 HP 3  PH SUBMERSIBLE PUMP</v>
          </cell>
          <cell r="B291">
            <v>900009062</v>
          </cell>
        </row>
        <row r="292">
          <cell r="A292" t="str">
            <v>400W MONO PERC SOLAR MODULES</v>
          </cell>
          <cell r="B292">
            <v>900009117</v>
          </cell>
        </row>
        <row r="293">
          <cell r="A293" t="str">
            <v>100MM ELECTRO MAGNETIC FLOW METERS</v>
          </cell>
          <cell r="B293">
            <v>900009147</v>
          </cell>
        </row>
        <row r="294">
          <cell r="A294" t="str">
            <v>PRESSURE TRANSMITTER (0 - 10KG)</v>
          </cell>
          <cell r="B294">
            <v>900009148</v>
          </cell>
        </row>
        <row r="295">
          <cell r="A295" t="str">
            <v>ELECTRONIC TYPE CHLORINATING SYSTEM</v>
          </cell>
          <cell r="B295">
            <v>900008649</v>
          </cell>
        </row>
        <row r="296">
          <cell r="A296" t="str">
            <v>OP UNIT-1CU SEC UP TO 30 MTR</v>
          </cell>
          <cell r="B296">
            <v>1300001470</v>
          </cell>
        </row>
        <row r="297">
          <cell r="A297" t="str">
            <v>Pipeline @ Alipur (Rampursangramgarh)</v>
          </cell>
          <cell r="B297" t="str">
            <v/>
          </cell>
        </row>
        <row r="298">
          <cell r="A298" t="str">
            <v>Pipeline @ Bharatpur (Rampursangramgarh</v>
          </cell>
          <cell r="B298" t="str">
            <v/>
          </cell>
        </row>
        <row r="299">
          <cell r="A299" t="str">
            <v>Pipeline @ Birbhadrapur (Rampursangram</v>
          </cell>
          <cell r="B299" t="str">
            <v/>
          </cell>
        </row>
        <row r="300">
          <cell r="A300" t="str">
            <v>Pipeline work @ Narayanpur (Rampursangra</v>
          </cell>
          <cell r="B300" t="str">
            <v/>
          </cell>
        </row>
        <row r="301">
          <cell r="A301" t="str">
            <v>DI SCOUR-80MM,PN-10</v>
          </cell>
          <cell r="B301">
            <v>1200000460</v>
          </cell>
        </row>
        <row r="302">
          <cell r="A302" t="str">
            <v>DI SCOUR-100MM,PN-10</v>
          </cell>
          <cell r="B302">
            <v>1200000461</v>
          </cell>
        </row>
        <row r="303">
          <cell r="A303" t="str">
            <v>DOUBLE BALL AIR VALVE-50MM,PN-10</v>
          </cell>
          <cell r="B303">
            <v>1200000462</v>
          </cell>
        </row>
        <row r="304">
          <cell r="A304" t="str">
            <v>DOUBLE BALL TYPE AIR VALVE - 80MM</v>
          </cell>
          <cell r="B304">
            <v>1200000463</v>
          </cell>
        </row>
        <row r="305">
          <cell r="A305" t="str">
            <v>PRESSURE RELEASE VALVE  - 80MM DIA</v>
          </cell>
          <cell r="B305">
            <v>1200000464</v>
          </cell>
        </row>
        <row r="306">
          <cell r="A306" t="str">
            <v>PRESSURE RELEASE VALVE - 100MM DIA</v>
          </cell>
          <cell r="B306">
            <v>1200000465</v>
          </cell>
        </row>
        <row r="307">
          <cell r="A307" t="str">
            <v>Pipeline works@Atarsand &amp; Parsupur (P-1)</v>
          </cell>
          <cell r="B307" t="str">
            <v/>
          </cell>
        </row>
        <row r="308">
          <cell r="A308" t="str">
            <v>Center guide for 300mm ø TW Assembly</v>
          </cell>
          <cell r="B308">
            <v>900008659</v>
          </cell>
        </row>
        <row r="309">
          <cell r="A309" t="str">
            <v>Pipeline @ Bahorikpur (Babaganj)</v>
          </cell>
          <cell r="B309" t="str">
            <v/>
          </cell>
        </row>
        <row r="310">
          <cell r="A310" t="str">
            <v>BAIL PLUG-200MM X12MM+M.S U HOOK,IS:2800</v>
          </cell>
          <cell r="B310">
            <v>900007173</v>
          </cell>
        </row>
        <row r="311">
          <cell r="A311" t="str">
            <v>DI CHECK VALVE-100MM,PN-16</v>
          </cell>
          <cell r="B311">
            <v>900007203</v>
          </cell>
        </row>
        <row r="312">
          <cell r="A312" t="str">
            <v>DI CHECK VALVE-150MM,PN-16</v>
          </cell>
          <cell r="B312">
            <v>900007204</v>
          </cell>
        </row>
        <row r="313">
          <cell r="A313" t="str">
            <v>Pipeline works @ Asnava (sngpr)</v>
          </cell>
          <cell r="B313" t="str">
            <v/>
          </cell>
        </row>
        <row r="314">
          <cell r="A314" t="str">
            <v>Pipeline works @ Bariiyasamudra</v>
          </cell>
          <cell r="B314" t="str">
            <v/>
          </cell>
        </row>
        <row r="315">
          <cell r="A315" t="str">
            <v>Pipeline works @ Bhaesana (Babaganj)</v>
          </cell>
          <cell r="B315" t="str">
            <v/>
          </cell>
        </row>
        <row r="316">
          <cell r="A316" t="str">
            <v>Variation @ Aasanava_Sangipur</v>
          </cell>
          <cell r="B316" t="str">
            <v/>
          </cell>
        </row>
        <row r="317">
          <cell r="A317" t="str">
            <v>M.S PIPE-150NB X 5.4MM THK,SLOTTED</v>
          </cell>
          <cell r="B317">
            <v>1200000422</v>
          </cell>
        </row>
        <row r="318">
          <cell r="A318" t="str">
            <v>7.5 HP 3  PH SUBMERSIBLE PUMP</v>
          </cell>
          <cell r="B318">
            <v>1200000481</v>
          </cell>
        </row>
        <row r="319">
          <cell r="A319" t="str">
            <v>10 HP 3  PH SUBMERSIBLE PUMP</v>
          </cell>
          <cell r="B319">
            <v>1200000482</v>
          </cell>
        </row>
        <row r="320">
          <cell r="A320" t="str">
            <v>15 HP 3  PH SUBMERSIBLE PUMP</v>
          </cell>
          <cell r="B320">
            <v>1200000484</v>
          </cell>
        </row>
        <row r="321">
          <cell r="A321" t="str">
            <v>17.5HP 3  PH SUBMERSIBLE PUMP</v>
          </cell>
          <cell r="B321">
            <v>900009064</v>
          </cell>
        </row>
        <row r="322">
          <cell r="A322" t="str">
            <v>DI SLUICE VALVE-80MM,PN-10,IS:780</v>
          </cell>
          <cell r="B322">
            <v>1200000263</v>
          </cell>
        </row>
        <row r="323">
          <cell r="A323" t="str">
            <v>DI SLUICE VALVE-125MM,PN-10,IS:780</v>
          </cell>
          <cell r="B323">
            <v>1200000265</v>
          </cell>
        </row>
        <row r="324">
          <cell r="A324" t="str">
            <v>DI SLUICE VALVE-150MM,PN-10,IS:780</v>
          </cell>
          <cell r="B324">
            <v>1200000266</v>
          </cell>
        </row>
        <row r="325">
          <cell r="A325" t="str">
            <v>Pipeline @ Belha (Lalganj)</v>
          </cell>
          <cell r="B325" t="str">
            <v/>
          </cell>
        </row>
        <row r="326">
          <cell r="A326" t="str">
            <v>ERT Test for water pipe lin</v>
          </cell>
          <cell r="B326" t="str">
            <v/>
          </cell>
        </row>
        <row r="327">
          <cell r="A327" t="str">
            <v>DI SCOUR-100MM,PN-10</v>
          </cell>
          <cell r="B327">
            <v>900007409</v>
          </cell>
        </row>
        <row r="328">
          <cell r="A328" t="str">
            <v>Pressure Release Valve - 100mm dia</v>
          </cell>
          <cell r="B328">
            <v>900008552</v>
          </cell>
        </row>
        <row r="329">
          <cell r="A329" t="str">
            <v>DI SLUICE VALVE-100MM,PN-10,IS:780</v>
          </cell>
          <cell r="B329">
            <v>1200000264</v>
          </cell>
        </row>
        <row r="330">
          <cell r="A330" t="str">
            <v>DOUBLE BALL AIR VALVE-50MM,PN-10</v>
          </cell>
          <cell r="B330">
            <v>1200000288</v>
          </cell>
        </row>
        <row r="331">
          <cell r="A331" t="str">
            <v>Prov Serv for Survey, DPR forPrayagraj</v>
          </cell>
          <cell r="B331" t="str">
            <v/>
          </cell>
        </row>
        <row r="332">
          <cell r="A332" t="str">
            <v>Pipeline@Kanyaeyadullapur&amp;Harna(Rmpsng)</v>
          </cell>
          <cell r="B332" t="str">
            <v/>
          </cell>
        </row>
        <row r="333">
          <cell r="A333" t="str">
            <v>DI SCOUR-100MM,PN-10</v>
          </cell>
          <cell r="B333">
            <v>1200000405</v>
          </cell>
        </row>
        <row r="334">
          <cell r="A334" t="str">
            <v>TW@Hosiyarpur_Bababelkarnath dham</v>
          </cell>
          <cell r="B334" t="str">
            <v/>
          </cell>
        </row>
        <row r="335">
          <cell r="A335" t="str">
            <v>HDPE Branch TEE 140mm X 140mm X 125mm</v>
          </cell>
          <cell r="B335">
            <v>200032216</v>
          </cell>
        </row>
        <row r="336">
          <cell r="A336" t="str">
            <v>TW@Badanpur&amp;Teuanga_sadar</v>
          </cell>
          <cell r="B336" t="str">
            <v/>
          </cell>
        </row>
        <row r="337">
          <cell r="A337" t="str">
            <v>TW@KHMPUR &amp; SARAY DALILi_sadar &amp; Bababel</v>
          </cell>
          <cell r="B337" t="str">
            <v/>
          </cell>
        </row>
        <row r="338">
          <cell r="A338" t="str">
            <v>DI SCOUR-80MM,PN-10</v>
          </cell>
          <cell r="B338">
            <v>1200000404</v>
          </cell>
        </row>
        <row r="339">
          <cell r="A339" t="str">
            <v>Pipeline Works @Pure Vansi,Block-Lalganj</v>
          </cell>
          <cell r="B339" t="str">
            <v/>
          </cell>
        </row>
        <row r="340">
          <cell r="A340" t="str">
            <v>TW@Koni &amp; Salhipur Kanjhas _Mangraura</v>
          </cell>
          <cell r="B340" t="str">
            <v/>
          </cell>
        </row>
        <row r="341">
          <cell r="A341" t="str">
            <v>TW@Pattikachera&amp;Ahadibihad_ Sangipur</v>
          </cell>
          <cell r="B341" t="str">
            <v/>
          </cell>
        </row>
        <row r="342">
          <cell r="A342" t="str">
            <v>TW@Usmanpur _Sangipur</v>
          </cell>
          <cell r="B342" t="str">
            <v/>
          </cell>
        </row>
        <row r="343">
          <cell r="A343" t="str">
            <v>Pipeline Work @ Kukuvar (Patti)</v>
          </cell>
          <cell r="B343" t="str">
            <v/>
          </cell>
        </row>
        <row r="344">
          <cell r="A344" t="str">
            <v>Pipeline at Kohraov,B-Patti</v>
          </cell>
          <cell r="B344" t="str">
            <v/>
          </cell>
        </row>
        <row r="345">
          <cell r="A345" t="str">
            <v>TW@Atroramipur_Turkoli B-Aaspurdevsaraa</v>
          </cell>
          <cell r="B345" t="str">
            <v/>
          </cell>
        </row>
        <row r="346">
          <cell r="A346" t="str">
            <v>Pipeline @ Pure Jodha(Rampursangramgarh)</v>
          </cell>
          <cell r="B346" t="str">
            <v/>
          </cell>
        </row>
        <row r="347">
          <cell r="A347" t="str">
            <v>Pipeline @ Majhilgaon (Kunda) P-2</v>
          </cell>
          <cell r="B347" t="str">
            <v/>
          </cell>
        </row>
        <row r="348">
          <cell r="A348" t="str">
            <v>Pipeline @ Shahpur uprahar(Kunda)</v>
          </cell>
          <cell r="B348" t="str">
            <v/>
          </cell>
        </row>
        <row r="349">
          <cell r="A349" t="str">
            <v>ESR @ Ashapur &amp; Chaubeypur(Sandwachandri</v>
          </cell>
          <cell r="B349" t="str">
            <v/>
          </cell>
        </row>
        <row r="350">
          <cell r="A350" t="str">
            <v>ESR @ Sakra (Mangraura)</v>
          </cell>
          <cell r="B350" t="str">
            <v/>
          </cell>
        </row>
        <row r="351">
          <cell r="A351" t="str">
            <v>Pipeline @ Janvamau (Kalakankar)</v>
          </cell>
          <cell r="B351" t="str">
            <v/>
          </cell>
        </row>
        <row r="352">
          <cell r="A352" t="str">
            <v>TW@Rohada&amp;Delhupur&amp;Kalapur _Lalganj</v>
          </cell>
          <cell r="B352" t="str">
            <v/>
          </cell>
        </row>
        <row r="353">
          <cell r="A353" t="str">
            <v>TW@Sarai Makai_Laxmanpur</v>
          </cell>
          <cell r="B353" t="str">
            <v/>
          </cell>
        </row>
        <row r="354">
          <cell r="A354" t="str">
            <v>TW@Medavan(Failed)(Lalganj)</v>
          </cell>
          <cell r="B354" t="str">
            <v/>
          </cell>
        </row>
        <row r="355">
          <cell r="A355" t="str">
            <v>TW@pure gajai_Rampursangramgarh</v>
          </cell>
          <cell r="B355" t="str">
            <v/>
          </cell>
        </row>
        <row r="356">
          <cell r="A356" t="str">
            <v>TW@Mohammadpurkhas(Failed)_Rampursangram</v>
          </cell>
          <cell r="B356" t="str">
            <v/>
          </cell>
        </row>
        <row r="357">
          <cell r="A357" t="str">
            <v>Pipeline @Kakriha&amp;Abdulwahidganj (Kalkan</v>
          </cell>
          <cell r="B357" t="str">
            <v/>
          </cell>
        </row>
        <row r="358">
          <cell r="A358" t="str">
            <v>Soil test at Pratapgarh Dist</v>
          </cell>
          <cell r="B358" t="str">
            <v/>
          </cell>
        </row>
        <row r="359">
          <cell r="A359" t="str">
            <v>SAFETY HELMET GREEN</v>
          </cell>
          <cell r="B359">
            <v>200001075</v>
          </cell>
        </row>
        <row r="360">
          <cell r="A360" t="str">
            <v>SAFETY SHOE  10''</v>
          </cell>
          <cell r="B360">
            <v>200001105</v>
          </cell>
        </row>
        <row r="361">
          <cell r="A361" t="str">
            <v>TDS METER</v>
          </cell>
          <cell r="B361">
            <v>200007333</v>
          </cell>
        </row>
        <row r="362">
          <cell r="A362" t="str">
            <v>CARGO BELT 5 TON X 10 MTR</v>
          </cell>
          <cell r="B362">
            <v>200035323</v>
          </cell>
        </row>
        <row r="363">
          <cell r="A363" t="str">
            <v>SAFETY BELT FULL BODY</v>
          </cell>
          <cell r="B363">
            <v>800000312</v>
          </cell>
        </row>
        <row r="364">
          <cell r="A364" t="str">
            <v>WOOD CUTTING M/C FIELD COIL</v>
          </cell>
          <cell r="B364">
            <v>200001146</v>
          </cell>
        </row>
        <row r="365">
          <cell r="A365" t="str">
            <v>COPPER WIRE</v>
          </cell>
          <cell r="B365">
            <v>200001470</v>
          </cell>
        </row>
        <row r="366">
          <cell r="A366" t="str">
            <v>TRI SODIUM PHOSPHATE</v>
          </cell>
          <cell r="B366">
            <v>200006329</v>
          </cell>
        </row>
        <row r="367">
          <cell r="A367" t="str">
            <v>VIBRATOR NEEDLE 25 MM</v>
          </cell>
          <cell r="B367">
            <v>200007028</v>
          </cell>
        </row>
        <row r="368">
          <cell r="A368" t="str">
            <v>VIBRATOR NEEDLE 60MM</v>
          </cell>
          <cell r="B368">
            <v>200007065</v>
          </cell>
        </row>
        <row r="369">
          <cell r="A369" t="str">
            <v>EARTHING POWDER</v>
          </cell>
          <cell r="B369">
            <v>200017922</v>
          </cell>
        </row>
        <row r="370">
          <cell r="A370" t="str">
            <v>ARMATURE BOSCH (GCO 220)</v>
          </cell>
          <cell r="B370">
            <v>400020654</v>
          </cell>
        </row>
        <row r="371">
          <cell r="A371" t="str">
            <v>COMPRESSOR@Majhagaon_Aspurdevsara</v>
          </cell>
          <cell r="B371" t="str">
            <v/>
          </cell>
        </row>
        <row r="372">
          <cell r="A372" t="str">
            <v>COMPRESSOR@Harikhpura _Aspurdevsara</v>
          </cell>
          <cell r="B372" t="str">
            <v/>
          </cell>
        </row>
        <row r="373">
          <cell r="A373" t="str">
            <v>OPUNIT@Harikhpura _Aspurdevsara</v>
          </cell>
          <cell r="B373" t="str">
            <v/>
          </cell>
        </row>
        <row r="374">
          <cell r="A374" t="str">
            <v>TUBEWELL@Majhagaon_Aaspurdevsara</v>
          </cell>
          <cell r="B374" t="str">
            <v/>
          </cell>
        </row>
        <row r="375">
          <cell r="A375" t="str">
            <v>TUBEWELL@Harikhpura _Aaspurdevsara</v>
          </cell>
          <cell r="B375" t="str">
            <v/>
          </cell>
        </row>
        <row r="376">
          <cell r="A376" t="str">
            <v>Pipeline @ Lakuri (Rampursangramgarh)</v>
          </cell>
          <cell r="B376" t="str">
            <v/>
          </cell>
        </row>
        <row r="377">
          <cell r="A377" t="str">
            <v>Pipeline works @ Badhwait (Babaganji)</v>
          </cell>
          <cell r="B377" t="str">
            <v/>
          </cell>
        </row>
        <row r="378">
          <cell r="A378" t="str">
            <v>ESR @ Saraybeerbha (sadar)</v>
          </cell>
          <cell r="B378" t="str">
            <v/>
          </cell>
        </row>
        <row r="379">
          <cell r="A379" t="str">
            <v>ESR @ Naubasta &amp; Kushfara(Sadar)</v>
          </cell>
          <cell r="B379" t="str">
            <v/>
          </cell>
        </row>
        <row r="380">
          <cell r="A380" t="str">
            <v>Pipeline @ Khemkaranpur (Bihar)</v>
          </cell>
          <cell r="B380" t="str">
            <v/>
          </cell>
        </row>
        <row r="381">
          <cell r="A381" t="str">
            <v>Pipeline @ Kedaura (Rampur Sangramgarh)</v>
          </cell>
          <cell r="B381" t="str">
            <v/>
          </cell>
        </row>
        <row r="382">
          <cell r="A382" t="str">
            <v>TW@Baseerpur _BBD</v>
          </cell>
          <cell r="B382" t="str">
            <v/>
          </cell>
        </row>
        <row r="383">
          <cell r="A383" t="str">
            <v>TW@Sarkhailpur _BBD</v>
          </cell>
          <cell r="B383" t="str">
            <v/>
          </cell>
        </row>
        <row r="384">
          <cell r="A384" t="str">
            <v>TW@Asalpur_BabaBelkharnathDham</v>
          </cell>
          <cell r="B384" t="str">
            <v/>
          </cell>
        </row>
        <row r="385">
          <cell r="A385" t="str">
            <v>ESR @ Alvalpur (Sangipur)</v>
          </cell>
          <cell r="B385" t="str">
            <v/>
          </cell>
        </row>
        <row r="386">
          <cell r="A386" t="str">
            <v>PAD LOCK 65MM</v>
          </cell>
          <cell r="B386">
            <v>200002474</v>
          </cell>
        </row>
        <row r="387">
          <cell r="A387" t="str">
            <v>SAFETY SHOE 7" FOR STAFF</v>
          </cell>
          <cell r="B387">
            <v>200003561</v>
          </cell>
        </row>
        <row r="388">
          <cell r="A388" t="str">
            <v>SAFETY SHOE 8" FOR STAFF</v>
          </cell>
          <cell r="B388">
            <v>200003562</v>
          </cell>
        </row>
        <row r="389">
          <cell r="A389" t="str">
            <v>SAFETY SHOE 9" FOR STAFF</v>
          </cell>
          <cell r="B389">
            <v>200003563</v>
          </cell>
        </row>
        <row r="390">
          <cell r="A390" t="str">
            <v>SAFETY SHOE 10" FOR STAFF</v>
          </cell>
          <cell r="B390">
            <v>200003564</v>
          </cell>
        </row>
        <row r="391">
          <cell r="A391" t="str">
            <v>SAFETY SHOE 11" FOR STAFF</v>
          </cell>
          <cell r="B391">
            <v>200003565</v>
          </cell>
        </row>
        <row r="392">
          <cell r="A392" t="str">
            <v>TARPAULIN 18 FT X 30 FT</v>
          </cell>
          <cell r="B392">
            <v>200023257</v>
          </cell>
        </row>
        <row r="393">
          <cell r="A393" t="str">
            <v>ESR @ Malaak (Mangraura)</v>
          </cell>
          <cell r="B393" t="str">
            <v/>
          </cell>
        </row>
        <row r="394">
          <cell r="A394" t="str">
            <v>ESR @ Atheha (Sangipur)</v>
          </cell>
          <cell r="B394" t="str">
            <v/>
          </cell>
        </row>
        <row r="395">
          <cell r="A395" t="str">
            <v>ESR @ Suryagarhjagnnath (Mangraura)</v>
          </cell>
          <cell r="B395" t="str">
            <v/>
          </cell>
        </row>
        <row r="396">
          <cell r="A396" t="str">
            <v>Pipeline @ Shergarh &amp; Sariyawa P-2 Kunda</v>
          </cell>
          <cell r="B396" t="str">
            <v/>
          </cell>
        </row>
        <row r="397">
          <cell r="A397" t="str">
            <v>Pipeline @ Jakhamai (Kunda)</v>
          </cell>
          <cell r="B397" t="str">
            <v/>
          </cell>
        </row>
        <row r="398">
          <cell r="A398" t="str">
            <v>Variation @ Dilerganj_Kunda</v>
          </cell>
          <cell r="B398" t="str">
            <v/>
          </cell>
        </row>
        <row r="399">
          <cell r="A399" t="str">
            <v>HIRING OF TRACTOR TRALLEY</v>
          </cell>
          <cell r="B399" t="str">
            <v/>
          </cell>
        </row>
        <row r="400">
          <cell r="A400" t="str">
            <v>Pileline@ Puredalpatshah &amp; Gauhani(Aaspu</v>
          </cell>
          <cell r="B400" t="str">
            <v/>
          </cell>
        </row>
        <row r="401">
          <cell r="A401" t="str">
            <v>Pipeline @ Kushildiha (Kunda)P-2</v>
          </cell>
          <cell r="B401" t="str">
            <v/>
          </cell>
        </row>
        <row r="402">
          <cell r="A402" t="str">
            <v>MS  FLANGES 110MM</v>
          </cell>
          <cell r="B402">
            <v>200032580</v>
          </cell>
        </row>
        <row r="403">
          <cell r="A403" t="str">
            <v>ESR @ 125 KL - 12 Mtr @ Mehmadapur</v>
          </cell>
          <cell r="B403" t="str">
            <v/>
          </cell>
        </row>
        <row r="404">
          <cell r="A404" t="str">
            <v>HIRING OF JCB 3DX</v>
          </cell>
          <cell r="B404" t="str">
            <v/>
          </cell>
        </row>
        <row r="405">
          <cell r="A405" t="str">
            <v>Pump House @ Gehrauli (Mangraura)</v>
          </cell>
          <cell r="B405" t="str">
            <v/>
          </cell>
        </row>
        <row r="406">
          <cell r="A406" t="str">
            <v>HDPE 125mm X 125mm X 75mm PN6 TEE PE100</v>
          </cell>
          <cell r="B406">
            <v>200032209</v>
          </cell>
        </row>
        <row r="407">
          <cell r="A407" t="str">
            <v>TEFLAN TAPE</v>
          </cell>
          <cell r="B407">
            <v>200001364</v>
          </cell>
        </row>
        <row r="408">
          <cell r="A408" t="str">
            <v>15 HP 3  PH SUBMERSIBLE PUMP</v>
          </cell>
          <cell r="B408">
            <v>900009063</v>
          </cell>
        </row>
        <row r="409">
          <cell r="A409" t="str">
            <v>80MM ELECTRO MAGNETIC FLOW METERS</v>
          </cell>
          <cell r="B409">
            <v>900009146</v>
          </cell>
        </row>
        <row r="410">
          <cell r="A410" t="str">
            <v>FHTC @ Mahadaha (PATTI)</v>
          </cell>
          <cell r="B410" t="str">
            <v/>
          </cell>
        </row>
        <row r="411">
          <cell r="A411" t="str">
            <v>FHTC @ Parsani (PATTI)</v>
          </cell>
          <cell r="B411" t="str">
            <v/>
          </cell>
        </row>
        <row r="412">
          <cell r="A412" t="str">
            <v>Pipeline @ Ramnagar (sadar)</v>
          </cell>
          <cell r="B412" t="str">
            <v/>
          </cell>
        </row>
        <row r="413">
          <cell r="A413" t="str">
            <v>Pipeline @ Parsipur (Kunda)</v>
          </cell>
          <cell r="B413" t="str">
            <v/>
          </cell>
        </row>
        <row r="414">
          <cell r="A414" t="str">
            <v>1 1/2" NAILS</v>
          </cell>
          <cell r="B414">
            <v>200002531</v>
          </cell>
        </row>
        <row r="415">
          <cell r="A415" t="str">
            <v>Pipeline Works@Sarayjamuari,B-Mangraura</v>
          </cell>
          <cell r="B415" t="str">
            <v/>
          </cell>
        </row>
        <row r="416">
          <cell r="A416" t="str">
            <v>Pipeline works @ Naubasta (Kunda)</v>
          </cell>
          <cell r="B416" t="str">
            <v/>
          </cell>
        </row>
        <row r="417">
          <cell r="A417" t="str">
            <v>Pipeline @ Laulipokhtakam(Mangraura)</v>
          </cell>
          <cell r="B417" t="str">
            <v/>
          </cell>
        </row>
        <row r="418">
          <cell r="A418" t="str">
            <v>Pipeline @ Malaak (Mangraura)</v>
          </cell>
          <cell r="B418" t="str">
            <v/>
          </cell>
        </row>
        <row r="419">
          <cell r="A419" t="str">
            <v>Pipeline @ Sangrampur (Sandwachandrika)</v>
          </cell>
          <cell r="B419" t="str">
            <v/>
          </cell>
        </row>
        <row r="420">
          <cell r="A420" t="str">
            <v>Pipeline @ Khemipur (Kunda)</v>
          </cell>
          <cell r="B420" t="str">
            <v/>
          </cell>
        </row>
        <row r="421">
          <cell r="A421" t="str">
            <v>Pipeline @ Mauli (Kunda)</v>
          </cell>
          <cell r="B421" t="str">
            <v/>
          </cell>
        </row>
        <row r="422">
          <cell r="A422" t="str">
            <v>10 HP 3  PH SUBMERSIBLE PUMP</v>
          </cell>
          <cell r="B422">
            <v>900009061</v>
          </cell>
        </row>
        <row r="423">
          <cell r="A423" t="str">
            <v>Pipeline Works @ Ahibaranpur (Kunda Blck</v>
          </cell>
          <cell r="B423" t="str">
            <v/>
          </cell>
        </row>
        <row r="424">
          <cell r="A424" t="str">
            <v>TW works @PARSUPUR,B-LALGANJ</v>
          </cell>
          <cell r="B424" t="str">
            <v/>
          </cell>
        </row>
        <row r="425">
          <cell r="A425" t="str">
            <v>DI SLUICE VALVE-200MM,PN-10,IS:780</v>
          </cell>
          <cell r="B425">
            <v>1200000267</v>
          </cell>
        </row>
        <row r="426">
          <cell r="A426" t="str">
            <v>HDPE BEND-140MM,PN-6,45DEG,CLASS:PE-100</v>
          </cell>
          <cell r="B426">
            <v>200030275</v>
          </cell>
        </row>
        <row r="427">
          <cell r="A427" t="str">
            <v>ELECTRONIC TYPE CHLORINATING SYSTEM</v>
          </cell>
          <cell r="B427">
            <v>1200000491</v>
          </cell>
        </row>
        <row r="428">
          <cell r="A428" t="str">
            <v>HIRING OF TRACTOR TRALLEY - UP72P8980</v>
          </cell>
          <cell r="B428" t="str">
            <v/>
          </cell>
        </row>
        <row r="429">
          <cell r="A429" t="str">
            <v>20 HP 3  PH SUBMERSIBLE PUMP</v>
          </cell>
          <cell r="B429">
            <v>900009065</v>
          </cell>
        </row>
        <row r="430">
          <cell r="A430" t="str">
            <v>25 HP 3  PH SUBMERSIBLE PUMP</v>
          </cell>
          <cell r="B430">
            <v>900009066</v>
          </cell>
        </row>
        <row r="431">
          <cell r="A431" t="str">
            <v>450 PSI Comnpressor@Pursani (Patti)</v>
          </cell>
          <cell r="B431" t="str">
            <v/>
          </cell>
        </row>
        <row r="432">
          <cell r="A432" t="str">
            <v>450PSI@maharajpur&amp;kashipurmohan B-Kunda</v>
          </cell>
          <cell r="B432" t="str">
            <v/>
          </cell>
        </row>
        <row r="433">
          <cell r="A433" t="str">
            <v>Pipeline @ Mavai Kalan (Kunda)</v>
          </cell>
          <cell r="B433" t="str">
            <v/>
          </cell>
        </row>
        <row r="434">
          <cell r="A434" t="str">
            <v>HIRING OF HYDRAULIC TRACTOR TROLLEY</v>
          </cell>
          <cell r="B434" t="str">
            <v/>
          </cell>
        </row>
        <row r="435">
          <cell r="A435" t="str">
            <v>Pipeline @ Saray Swami (Babaganj)</v>
          </cell>
          <cell r="B435" t="str">
            <v/>
          </cell>
        </row>
        <row r="436">
          <cell r="A436" t="str">
            <v>Pipeline @ Thanegopapur (Patti)</v>
          </cell>
          <cell r="B436" t="str">
            <v/>
          </cell>
        </row>
        <row r="437">
          <cell r="A437" t="str">
            <v>TW @ Asainapur&amp;Dagrara (Lalganj)</v>
          </cell>
          <cell r="B437" t="str">
            <v/>
          </cell>
        </row>
        <row r="438">
          <cell r="A438" t="str">
            <v>HIRING OF MAHINDRA BOLERO NEO UP72BV6886</v>
          </cell>
          <cell r="B438" t="str">
            <v/>
          </cell>
        </row>
        <row r="439">
          <cell r="A439" t="str">
            <v>PIPELINE WORKS @Deduaa,Block-Aspurdevsar</v>
          </cell>
          <cell r="B439" t="str">
            <v/>
          </cell>
        </row>
        <row r="440">
          <cell r="A440" t="str">
            <v>250 PSI Comnpressor@Dahi B-Aaspurdevs</v>
          </cell>
          <cell r="B440" t="str">
            <v/>
          </cell>
        </row>
        <row r="441">
          <cell r="A441" t="str">
            <v>HIRING OF TRACTOR WITH TROLLEY</v>
          </cell>
          <cell r="B441" t="str">
            <v/>
          </cell>
        </row>
        <row r="442">
          <cell r="A442" t="str">
            <v>Pipeline @ Chakerhi &amp; Newada Kalan(Rampu</v>
          </cell>
          <cell r="B442" t="str">
            <v/>
          </cell>
        </row>
        <row r="443">
          <cell r="A443" t="str">
            <v>DI PIPE-Ø200MM , K7,IS:8329</v>
          </cell>
          <cell r="B443">
            <v>900007097</v>
          </cell>
        </row>
        <row r="444">
          <cell r="A444" t="str">
            <v>Pipeline works@Gauradand P-2 (Sndw Blck)</v>
          </cell>
          <cell r="B444" t="str">
            <v/>
          </cell>
        </row>
        <row r="445">
          <cell r="A445" t="str">
            <v>MS RING(SLOTTED PIPE)-150MM,IS:2800/226</v>
          </cell>
          <cell r="B445">
            <v>900007231</v>
          </cell>
        </row>
        <row r="446">
          <cell r="A446" t="str">
            <v>Pipeline @ Jhingur &amp; Gopalapur (Babaganj</v>
          </cell>
          <cell r="B446" t="str">
            <v/>
          </cell>
        </row>
        <row r="447">
          <cell r="A447" t="str">
            <v>Pipeline Work @ Bajhan (Sndw Blck)</v>
          </cell>
          <cell r="B447" t="str">
            <v/>
          </cell>
        </row>
        <row r="448">
          <cell r="A448" t="str">
            <v>TWDevby250PSIComp@SuryagarhJagannat(Mang</v>
          </cell>
          <cell r="B448" t="str">
            <v/>
          </cell>
        </row>
        <row r="449">
          <cell r="A449" t="str">
            <v>MS CROSS REDUCER-200MMX150MMX8MM,IS:2800</v>
          </cell>
          <cell r="B449">
            <v>900007233</v>
          </cell>
        </row>
        <row r="450">
          <cell r="A450" t="str">
            <v>Pipeline @ Maruaan &amp; Saraynankar (Bababe</v>
          </cell>
          <cell r="B450" t="str">
            <v/>
          </cell>
        </row>
        <row r="451">
          <cell r="A451" t="str">
            <v>250 PSI Comnpressor@Trilokapurv B-sndcnk</v>
          </cell>
          <cell r="B451" t="str">
            <v/>
          </cell>
        </row>
        <row r="452">
          <cell r="A452" t="str">
            <v>Manpower Supply for the Month of Feb</v>
          </cell>
          <cell r="B452" t="str">
            <v/>
          </cell>
        </row>
        <row r="453">
          <cell r="A453" t="str">
            <v>250 PSI Comnpressor@Barasarai(Mng)</v>
          </cell>
          <cell r="B453" t="str">
            <v/>
          </cell>
        </row>
        <row r="454">
          <cell r="A454" t="str">
            <v>Pipeline Work @ Nari (Sndw Blck)</v>
          </cell>
          <cell r="B454" t="str">
            <v/>
          </cell>
        </row>
        <row r="455">
          <cell r="A455" t="str">
            <v>for Staff Mess Purpose</v>
          </cell>
          <cell r="B455" t="str">
            <v/>
          </cell>
        </row>
        <row r="456">
          <cell r="A456" t="str">
            <v>ESR @ Bikara (Bihar)</v>
          </cell>
          <cell r="B456" t="str">
            <v/>
          </cell>
        </row>
        <row r="457">
          <cell r="A457" t="str">
            <v>Pipeline @ Pipri Khalsa (Bababelkarnatha</v>
          </cell>
          <cell r="B457" t="str">
            <v/>
          </cell>
        </row>
        <row r="458">
          <cell r="A458" t="str">
            <v>ESR @ Kashipur Dibuki (Bihar)</v>
          </cell>
          <cell r="B458" t="str">
            <v/>
          </cell>
        </row>
        <row r="459">
          <cell r="A459" t="str">
            <v>BLACK GOOGLES</v>
          </cell>
          <cell r="B459">
            <v>200000113</v>
          </cell>
        </row>
        <row r="460">
          <cell r="A460" t="str">
            <v>HACK SAW BLADE 1"  ORD</v>
          </cell>
          <cell r="B460">
            <v>200000309</v>
          </cell>
        </row>
        <row r="461">
          <cell r="A461" t="str">
            <v>WHITE GOOGLES</v>
          </cell>
          <cell r="B461">
            <v>200000633</v>
          </cell>
        </row>
        <row r="462">
          <cell r="A462" t="str">
            <v>LT 3CX2.5SQ.MM PVC INS ARM CONTROL CABLE</v>
          </cell>
          <cell r="B462">
            <v>200024373</v>
          </cell>
        </row>
        <row r="463">
          <cell r="A463" t="str">
            <v>Pipeline @ Bansiyara (Bihar)</v>
          </cell>
          <cell r="B463" t="str">
            <v/>
          </cell>
        </row>
        <row r="464">
          <cell r="A464" t="str">
            <v>Pipeline @ Tala (Bababelkarnathdham)</v>
          </cell>
          <cell r="B464" t="str">
            <v/>
          </cell>
        </row>
        <row r="465">
          <cell r="A465" t="str">
            <v>compressor @ KaemaTW-1Kunda</v>
          </cell>
          <cell r="B465" t="str">
            <v/>
          </cell>
        </row>
        <row r="466">
          <cell r="A466" t="str">
            <v>Pipeline @ Seshpur Adharganj (Mangra)</v>
          </cell>
          <cell r="B466" t="str">
            <v/>
          </cell>
        </row>
        <row r="467">
          <cell r="A467" t="str">
            <v>compressor @ PureBhagwat PureLoka_Sangip</v>
          </cell>
          <cell r="B467" t="str">
            <v/>
          </cell>
        </row>
        <row r="468">
          <cell r="A468" t="str">
            <v>Pipeline @ BALLA &amp; DHAMMOHAN_BABAGANJ</v>
          </cell>
          <cell r="B468" t="str">
            <v/>
          </cell>
        </row>
        <row r="469">
          <cell r="A469" t="str">
            <v>Pipeline @ Jaichandrapur &amp; Muraini (BBGJ</v>
          </cell>
          <cell r="B469" t="str">
            <v/>
          </cell>
        </row>
        <row r="470">
          <cell r="A470" t="str">
            <v>Pipeline @ Raikashipur(Babaganj)</v>
          </cell>
          <cell r="B470" t="str">
            <v/>
          </cell>
        </row>
        <row r="471">
          <cell r="A471" t="str">
            <v>Pipeline Works@Banemau Uparhar,Block-Kun</v>
          </cell>
          <cell r="B471" t="str">
            <v/>
          </cell>
        </row>
        <row r="472">
          <cell r="A472" t="str">
            <v>HDPE-160MM,PN6,110MM,ENLARGER,CL:PE100</v>
          </cell>
          <cell r="B472">
            <v>200030319</v>
          </cell>
        </row>
        <row r="473">
          <cell r="A473" t="str">
            <v>HDPE-160MM,PN6,75MM Reducer PE100</v>
          </cell>
          <cell r="B473">
            <v>200032246</v>
          </cell>
        </row>
        <row r="474">
          <cell r="A474" t="str">
            <v>compressor @ Chintamanipur&amp;Andevari TW2P</v>
          </cell>
          <cell r="B474" t="str">
            <v/>
          </cell>
        </row>
        <row r="475">
          <cell r="A475" t="str">
            <v>TW @Chakerhi&amp;NevadaKalan(Rampursangramga</v>
          </cell>
          <cell r="B475" t="str">
            <v/>
          </cell>
        </row>
        <row r="476">
          <cell r="A476" t="str">
            <v>compressor @ Trilokpur&amp;Bhav_Bihar</v>
          </cell>
          <cell r="B476" t="str">
            <v/>
          </cell>
        </row>
        <row r="477">
          <cell r="A477" t="str">
            <v>Pipe line works @Dadauli,Block-Kunda</v>
          </cell>
          <cell r="B477" t="str">
            <v/>
          </cell>
        </row>
        <row r="478">
          <cell r="A478" t="str">
            <v>compressor @ SarayjagatSingh tw-2Lalganj</v>
          </cell>
          <cell r="B478" t="str">
            <v/>
          </cell>
        </row>
        <row r="479">
          <cell r="A479" t="str">
            <v>Pipeline Work @ Bajhan</v>
          </cell>
          <cell r="B479" t="str">
            <v/>
          </cell>
        </row>
        <row r="480">
          <cell r="A480" t="str">
            <v>compressor @ Seshpur_Kalakankar</v>
          </cell>
          <cell r="B480" t="str">
            <v/>
          </cell>
        </row>
        <row r="481">
          <cell r="A481" t="str">
            <v>Variant Pipeline Work @ Kukuvar (Patti)</v>
          </cell>
          <cell r="B481" t="str">
            <v/>
          </cell>
        </row>
        <row r="482">
          <cell r="A482" t="str">
            <v>Pipeline @ Kanupur (Bihar)</v>
          </cell>
          <cell r="B482" t="str">
            <v/>
          </cell>
        </row>
        <row r="483">
          <cell r="A483" t="str">
            <v>FOR PRINTIN &amp; STATIONARY</v>
          </cell>
          <cell r="B483" t="str">
            <v/>
          </cell>
        </row>
        <row r="484">
          <cell r="A484" t="str">
            <v>compressor @ Aruhari_Babaganj</v>
          </cell>
          <cell r="B484" t="str">
            <v/>
          </cell>
        </row>
        <row r="485">
          <cell r="A485" t="str">
            <v>FOR WELFARE STAFF EXP</v>
          </cell>
          <cell r="B485" t="str">
            <v/>
          </cell>
        </row>
        <row r="486">
          <cell r="A486" t="str">
            <v>compressor @ Umarapatti_Bihar</v>
          </cell>
          <cell r="B486" t="str">
            <v/>
          </cell>
        </row>
        <row r="487">
          <cell r="A487" t="str">
            <v>TW @Kherapurechemi&amp;Pureba(1&amp;2)(Lalganj)</v>
          </cell>
          <cell r="B487" t="str">
            <v/>
          </cell>
        </row>
        <row r="488">
          <cell r="A488" t="str">
            <v>Pipeline @ CHAURAHI&amp;BAJHABIT_KALAKANKAR</v>
          </cell>
          <cell r="B488" t="str">
            <v/>
          </cell>
        </row>
        <row r="489">
          <cell r="A489" t="str">
            <v>HDPE-160MM,PN6, 125MM Reducer PE100</v>
          </cell>
          <cell r="B489">
            <v>200032244</v>
          </cell>
        </row>
        <row r="490">
          <cell r="A490" t="str">
            <v>TW @ Bharokhan (Aaspurdevsara)</v>
          </cell>
          <cell r="B490" t="str">
            <v/>
          </cell>
        </row>
        <row r="491">
          <cell r="A491" t="str">
            <v>compressor @ Chintamanipur&amp;Andevari TW1P</v>
          </cell>
          <cell r="B491" t="str">
            <v/>
          </cell>
        </row>
        <row r="492">
          <cell r="A492" t="str">
            <v>Pump House @ Bind (Aaspurdevsra)</v>
          </cell>
          <cell r="B492" t="str">
            <v/>
          </cell>
        </row>
        <row r="493">
          <cell r="A493" t="str">
            <v>TW @ Behta &amp; Bijhala (Aaspur devsra)</v>
          </cell>
          <cell r="B493" t="str">
            <v/>
          </cell>
        </row>
        <row r="494">
          <cell r="A494" t="str">
            <v>Tubewell @ Jaichandrapur-Fail(Babaganji)</v>
          </cell>
          <cell r="B494" t="str">
            <v/>
          </cell>
        </row>
        <row r="495">
          <cell r="A495" t="str">
            <v>TW @ Basupur (Lalganj</v>
          </cell>
          <cell r="B495" t="str">
            <v/>
          </cell>
        </row>
        <row r="496">
          <cell r="A496" t="str">
            <v>450 PSI Comnpressor@Thanegopapur</v>
          </cell>
          <cell r="B496" t="str">
            <v/>
          </cell>
        </row>
        <row r="497">
          <cell r="A497" t="str">
            <v>Pipeline Works@Karanpur Khujahi</v>
          </cell>
          <cell r="B497" t="str">
            <v/>
          </cell>
        </row>
        <row r="498">
          <cell r="A498" t="str">
            <v>TW @ Govindpur (Aaspur devsra)</v>
          </cell>
          <cell r="B498" t="str">
            <v/>
          </cell>
        </row>
        <row r="499">
          <cell r="A499" t="str">
            <v>Borewell in Nevada Kala &amp; Dekahi</v>
          </cell>
          <cell r="B499" t="str">
            <v/>
          </cell>
        </row>
        <row r="500">
          <cell r="A500" t="str">
            <v>TW @ SarayjagatSingh (1&amp;2) (Lalganj)</v>
          </cell>
          <cell r="B500" t="str">
            <v/>
          </cell>
        </row>
        <row r="501">
          <cell r="A501" t="str">
            <v>ESR @ Nari (SandwachandrikaNari)</v>
          </cell>
          <cell r="B501" t="str">
            <v/>
          </cell>
        </row>
        <row r="502">
          <cell r="A502" t="str">
            <v>Pipeline @ Saja (Kunda)</v>
          </cell>
          <cell r="B502" t="str">
            <v/>
          </cell>
        </row>
        <row r="503">
          <cell r="A503" t="str">
            <v>TW @ Belha(1&amp;2) (Lalganj)</v>
          </cell>
          <cell r="B503" t="str">
            <v/>
          </cell>
        </row>
        <row r="504">
          <cell r="A504" t="str">
            <v>compressor @ Dehridigar_Mangraura</v>
          </cell>
          <cell r="B504" t="str">
            <v/>
          </cell>
        </row>
        <row r="505">
          <cell r="A505" t="str">
            <v>Boundary wall @ Diha Balai (Babaganj)</v>
          </cell>
          <cell r="B505" t="str">
            <v/>
          </cell>
        </row>
        <row r="506">
          <cell r="A506" t="str">
            <v>TW @ Kanyaeyadullapur &amp; Harnahar(Rampurs</v>
          </cell>
          <cell r="B506" t="str">
            <v/>
          </cell>
        </row>
        <row r="507">
          <cell r="A507" t="str">
            <v>HIRING OF 7.5 KVA DGSET</v>
          </cell>
          <cell r="B507" t="str">
            <v/>
          </cell>
        </row>
        <row r="508">
          <cell r="A508" t="str">
            <v>Compressor @ Chaurang (Babaganj)</v>
          </cell>
          <cell r="B508" t="str">
            <v/>
          </cell>
        </row>
        <row r="509">
          <cell r="A509" t="str">
            <v>450 PSI Comnpressor@Rampur bela (Patti)</v>
          </cell>
          <cell r="B509" t="str">
            <v/>
          </cell>
        </row>
        <row r="510">
          <cell r="A510" t="str">
            <v>HDPE 200mm X 200mm X 160mm PN6 TEE PE100</v>
          </cell>
          <cell r="B510">
            <v>200032225</v>
          </cell>
        </row>
        <row r="511">
          <cell r="A511" t="str">
            <v>Compressor@ Mauli (Kunda)</v>
          </cell>
          <cell r="B511" t="str">
            <v/>
          </cell>
        </row>
        <row r="512">
          <cell r="A512" t="str">
            <v>ESR @ Diha Balai (Babaganj)</v>
          </cell>
          <cell r="B512" t="str">
            <v/>
          </cell>
        </row>
        <row r="513">
          <cell r="A513" t="str">
            <v>Pipeline @ Kothiyahi(Bababelkarnathdham)</v>
          </cell>
          <cell r="B513" t="str">
            <v/>
          </cell>
        </row>
        <row r="514">
          <cell r="A514" t="str">
            <v>Compressor @ Puremanikanth(Mangraura)</v>
          </cell>
          <cell r="B514" t="str">
            <v/>
          </cell>
        </row>
        <row r="515">
          <cell r="A515" t="str">
            <v>HDPE 125mm X 125mm X 110mm PN6 TEE PE100</v>
          </cell>
          <cell r="B515">
            <v>200032211</v>
          </cell>
        </row>
        <row r="516">
          <cell r="A516" t="str">
            <v>Boundarywall @ Bhadausi &amp; Rampur Praan</v>
          </cell>
          <cell r="B516" t="str">
            <v/>
          </cell>
        </row>
        <row r="517">
          <cell r="A517" t="str">
            <v>TW @ Lakuri (Rampursangramgarh)</v>
          </cell>
          <cell r="B517" t="str">
            <v/>
          </cell>
        </row>
        <row r="518">
          <cell r="A518" t="str">
            <v>HDPE 160mm X 160mm X 90mm PN6 TEE PE100</v>
          </cell>
          <cell r="B518">
            <v>200032219</v>
          </cell>
        </row>
        <row r="519">
          <cell r="A519" t="str">
            <v>Pipeline works @ Dilerganj (Kunda Blck)</v>
          </cell>
          <cell r="B519" t="str">
            <v/>
          </cell>
        </row>
        <row r="520">
          <cell r="A520" t="str">
            <v>PIPELINE @ Seshpur (KALAKANKAR)</v>
          </cell>
          <cell r="B520" t="str">
            <v/>
          </cell>
        </row>
        <row r="521">
          <cell r="A521" t="str">
            <v>Boundary wall @ Gehrauli (Mangraura)</v>
          </cell>
          <cell r="B521" t="str">
            <v/>
          </cell>
        </row>
        <row r="522">
          <cell r="A522" t="str">
            <v>Boundary wall @ Harjamau (Bababhelkarant</v>
          </cell>
          <cell r="B522" t="str">
            <v/>
          </cell>
        </row>
        <row r="523">
          <cell r="A523" t="str">
            <v>Pipeline Works@Naubasta &amp; Kushafra,Sadar</v>
          </cell>
          <cell r="B523" t="str">
            <v/>
          </cell>
        </row>
        <row r="524">
          <cell r="A524" t="str">
            <v>Boundarywall @ Trilokpurvisai (Sandwacha</v>
          </cell>
          <cell r="B524" t="str">
            <v/>
          </cell>
        </row>
        <row r="525">
          <cell r="A525" t="str">
            <v>Boundary Wall @ Variyasamudra (Sadar)</v>
          </cell>
          <cell r="B525" t="str">
            <v/>
          </cell>
        </row>
        <row r="526">
          <cell r="A526" t="str">
            <v>WOODEN RUNNERS 2" X 3" X 8FT</v>
          </cell>
          <cell r="B526">
            <v>200009861</v>
          </cell>
        </row>
        <row r="527">
          <cell r="A527" t="str">
            <v>WOODEN RUNNERS 3" X 4" X 4'(CUBIC FT)</v>
          </cell>
          <cell r="B527">
            <v>200011053</v>
          </cell>
        </row>
        <row r="528">
          <cell r="A528" t="str">
            <v>WOODEN SLEEPERS 6" X 6" X 6 FT</v>
          </cell>
          <cell r="B528">
            <v>800001248</v>
          </cell>
        </row>
        <row r="529">
          <cell r="A529" t="str">
            <v>WOODEN SLEEPERS 6" X  6" X 7 FT</v>
          </cell>
          <cell r="B529">
            <v>800001794</v>
          </cell>
        </row>
        <row r="530">
          <cell r="A530" t="str">
            <v>WOODEN SLEEPERS 6" X  6" X 8 FT</v>
          </cell>
          <cell r="B530">
            <v>800001796</v>
          </cell>
        </row>
        <row r="531">
          <cell r="A531" t="str">
            <v>WOODEN SLEEPERS 6'' X 6'' X 8 FT</v>
          </cell>
          <cell r="B531">
            <v>800005157</v>
          </cell>
        </row>
        <row r="532">
          <cell r="A532" t="str">
            <v>Pipeline @ Raygardh (Babaganj)</v>
          </cell>
          <cell r="B532" t="str">
            <v/>
          </cell>
        </row>
        <row r="533">
          <cell r="A533" t="str">
            <v>Tubewell @ Chaukhandpureanti (Sndw Blck)</v>
          </cell>
          <cell r="B533" t="str">
            <v/>
          </cell>
        </row>
        <row r="534">
          <cell r="A534" t="str">
            <v>HDPE - Stub Bend - 63mm,PE100</v>
          </cell>
          <cell r="B534">
            <v>200032257</v>
          </cell>
        </row>
        <row r="535">
          <cell r="A535" t="str">
            <v>Pipeline @ Aamipur (Babaganj)</v>
          </cell>
          <cell r="B535" t="str">
            <v/>
          </cell>
        </row>
        <row r="536">
          <cell r="A536" t="str">
            <v>Boundary wall @Naubastaand Kushf (Sadar)</v>
          </cell>
          <cell r="B536" t="str">
            <v/>
          </cell>
        </row>
        <row r="537">
          <cell r="A537" t="str">
            <v>BW @ SARAYBEERBHADRA-1_SADAR_145.20Mtr.</v>
          </cell>
          <cell r="B537" t="str">
            <v/>
          </cell>
        </row>
        <row r="538">
          <cell r="A538" t="str">
            <v>Pipeline Works@Maddupur &amp; Rokiyapur,B-KK</v>
          </cell>
          <cell r="B538" t="str">
            <v/>
          </cell>
        </row>
        <row r="539">
          <cell r="A539" t="str">
            <v>BRICK BAT</v>
          </cell>
          <cell r="B539">
            <v>200007437</v>
          </cell>
        </row>
        <row r="540">
          <cell r="A540" t="str">
            <v>Pipeline works @ Shivarajpur (Sandwacha)</v>
          </cell>
          <cell r="B540" t="str">
            <v/>
          </cell>
        </row>
        <row r="541">
          <cell r="A541" t="str">
            <v>Pipeline Works@Harjamau,Baba belkarnathd</v>
          </cell>
          <cell r="B541" t="str">
            <v/>
          </cell>
        </row>
        <row r="542">
          <cell r="A542" t="str">
            <v>Borewell in Ahibaranpur</v>
          </cell>
          <cell r="B542" t="str">
            <v/>
          </cell>
        </row>
        <row r="543">
          <cell r="A543" t="str">
            <v>Pipeline Works @ Pure Parmeshwar (Sndch)</v>
          </cell>
          <cell r="B543" t="str">
            <v/>
          </cell>
        </row>
        <row r="544">
          <cell r="A544" t="str">
            <v>Boundary Wall Works@Jogapur (Sngpr Blck)</v>
          </cell>
          <cell r="B544" t="str">
            <v/>
          </cell>
        </row>
        <row r="545">
          <cell r="A545" t="str">
            <v>Pipeline @RamgarhKhas &amp; Hulasgarh(Lalga)</v>
          </cell>
          <cell r="B545" t="str">
            <v/>
          </cell>
        </row>
        <row r="546">
          <cell r="A546" t="str">
            <v>FOR STAFF WALEFARE</v>
          </cell>
          <cell r="B546" t="str">
            <v/>
          </cell>
        </row>
        <row r="547">
          <cell r="A547" t="str">
            <v>Pipeline @ Bhawaniganj Kota (Babaganj)</v>
          </cell>
          <cell r="B547" t="str">
            <v/>
          </cell>
        </row>
        <row r="548">
          <cell r="A548" t="str">
            <v>HDPE-75MM,PN6,END CAP,CLASS:PE100</v>
          </cell>
          <cell r="B548">
            <v>200030278</v>
          </cell>
        </row>
        <row r="549">
          <cell r="A549" t="str">
            <v>Boundarywall @ Sahumai (Kunda)</v>
          </cell>
          <cell r="B549" t="str">
            <v/>
          </cell>
        </row>
        <row r="550">
          <cell r="A550" t="str">
            <v>FOR OFFICE EXPEND</v>
          </cell>
          <cell r="B550" t="str">
            <v/>
          </cell>
        </row>
        <row r="551">
          <cell r="A551" t="str">
            <v>Pipeline Works @ Makaipur (Sndw Blck)</v>
          </cell>
          <cell r="B551" t="str">
            <v/>
          </cell>
        </row>
        <row r="552">
          <cell r="A552" t="str">
            <v>FOR SPLIT AC SERVICE CHARGES</v>
          </cell>
          <cell r="B552" t="str">
            <v/>
          </cell>
        </row>
        <row r="553">
          <cell r="A553" t="str">
            <v>Pipeline@Chakamajhanipur&amp;Pragaspur(BBKD)</v>
          </cell>
          <cell r="B553" t="str">
            <v/>
          </cell>
        </row>
        <row r="554">
          <cell r="A554" t="str">
            <v>Boundarywall @ Daduali (Kunda)</v>
          </cell>
          <cell r="B554" t="str">
            <v/>
          </cell>
        </row>
        <row r="555">
          <cell r="A555" t="str">
            <v>INSTALATION CHARGE OF INTERNET</v>
          </cell>
          <cell r="B555" t="str">
            <v/>
          </cell>
        </row>
        <row r="556">
          <cell r="A556" t="str">
            <v>NUT X BOLT 14MM X 150MM</v>
          </cell>
          <cell r="B556">
            <v>200035321</v>
          </cell>
        </row>
        <row r="557">
          <cell r="A557" t="str">
            <v>Pipelineworks @ Nari (Sandwachandrika)</v>
          </cell>
          <cell r="B557" t="str">
            <v/>
          </cell>
        </row>
        <row r="558">
          <cell r="A558" t="str">
            <v>SWEETS &amp; CAKE EXPENDITURE</v>
          </cell>
          <cell r="B558" t="str">
            <v/>
          </cell>
        </row>
        <row r="559">
          <cell r="A559" t="str">
            <v>250 PSI Comnpressor@Bhikampur&amp;Kopa B-Aas</v>
          </cell>
          <cell r="B559" t="str">
            <v/>
          </cell>
        </row>
        <row r="560">
          <cell r="A560" t="str">
            <v>Pipeline @ Puraeli Makhdumpur (Babaganj)</v>
          </cell>
          <cell r="B560" t="str">
            <v/>
          </cell>
        </row>
        <row r="561">
          <cell r="A561" t="str">
            <v>Tubewell @ JANVAMAU (KALAKANKAR)</v>
          </cell>
          <cell r="B561" t="str">
            <v/>
          </cell>
        </row>
        <row r="562">
          <cell r="A562" t="str">
            <v>Pipeline @ ARUHARI_BABAGANJ</v>
          </cell>
          <cell r="B562" t="str">
            <v/>
          </cell>
        </row>
        <row r="563">
          <cell r="A563" t="str">
            <v>Pipeline works @ Mahewa Malkiya (Babagan</v>
          </cell>
          <cell r="B563" t="str">
            <v/>
          </cell>
        </row>
        <row r="564">
          <cell r="A564" t="str">
            <v>Pipeline @ Purmai Sultanpur (Babaganj)</v>
          </cell>
          <cell r="B564" t="str">
            <v/>
          </cell>
        </row>
        <row r="565">
          <cell r="A565" t="str">
            <v>Tubewell @ JAJUPUR-Fail (KALAKANKAR)</v>
          </cell>
          <cell r="B565" t="str">
            <v/>
          </cell>
        </row>
        <row r="566">
          <cell r="A566" t="str">
            <v>1.5 TON SPLIT AC SERVICE CHARGES</v>
          </cell>
          <cell r="B566" t="str">
            <v/>
          </cell>
        </row>
        <row r="567">
          <cell r="A567" t="str">
            <v>TW@Pure Bhagwat &amp; Pure Loka_Sangipur</v>
          </cell>
          <cell r="B567" t="str">
            <v/>
          </cell>
        </row>
        <row r="568">
          <cell r="A568" t="str">
            <v>Pump House @ Daduali (Kunda)</v>
          </cell>
          <cell r="B568" t="str">
            <v/>
          </cell>
        </row>
        <row r="569">
          <cell r="A569" t="str">
            <v>Tubewell @ SANGRAMPUR (SANDWACHANDRIKA)</v>
          </cell>
          <cell r="B569" t="str">
            <v/>
          </cell>
        </row>
        <row r="570">
          <cell r="A570" t="str">
            <v>SERVICE CHARGE OF CCTV CAMERA</v>
          </cell>
          <cell r="B570" t="str">
            <v/>
          </cell>
        </row>
        <row r="571">
          <cell r="A571" t="str">
            <v>SITC OF ZINC AL Tanks</v>
          </cell>
          <cell r="B571" t="str">
            <v/>
          </cell>
        </row>
        <row r="572">
          <cell r="A572" t="str">
            <v>Pipeline @ Kanava (Babaganj)</v>
          </cell>
          <cell r="B572" t="str">
            <v/>
          </cell>
        </row>
        <row r="573">
          <cell r="A573" t="str">
            <v>HDPE 200mm X 200mm X 63mm PN6 TEE PE100</v>
          </cell>
          <cell r="B573">
            <v>200032222</v>
          </cell>
        </row>
        <row r="574">
          <cell r="A574" t="str">
            <v>TRANSPORTING CHARGE OF MS FITTINGS</v>
          </cell>
          <cell r="B574" t="str">
            <v/>
          </cell>
        </row>
        <row r="575">
          <cell r="A575" t="str">
            <v>TW @ Dehridigar (Mangraura)</v>
          </cell>
          <cell r="B575" t="str">
            <v/>
          </cell>
        </row>
        <row r="576">
          <cell r="A576" t="str">
            <v>TW @ Shivpurkhurd (Mangraura)</v>
          </cell>
          <cell r="B576" t="str">
            <v/>
          </cell>
        </row>
        <row r="577">
          <cell r="A577" t="str">
            <v>JCB &amp; TRACTOR TRANSPORT CHARGES</v>
          </cell>
          <cell r="B577" t="str">
            <v/>
          </cell>
        </row>
        <row r="578">
          <cell r="A578" t="str">
            <v>DERWA YARD SEPTIK TANK &amp; PIPE LINE WORK</v>
          </cell>
          <cell r="B578" t="str">
            <v/>
          </cell>
        </row>
        <row r="579">
          <cell r="A579" t="str">
            <v>Borewell in Jaithipurkathar</v>
          </cell>
          <cell r="B579" t="str">
            <v/>
          </cell>
        </row>
        <row r="580">
          <cell r="A580" t="str">
            <v>Pipeline@Ramaipur-Babaganj</v>
          </cell>
          <cell r="B580" t="str">
            <v/>
          </cell>
        </row>
        <row r="581">
          <cell r="A581" t="str">
            <v>PH @ Birbhadrapur(Rampursangramgarh)</v>
          </cell>
          <cell r="B581" t="str">
            <v/>
          </cell>
        </row>
        <row r="582">
          <cell r="A582" t="str">
            <v>Tubewell @BARISTA BASUPUR (Sandwachandik</v>
          </cell>
          <cell r="B582" t="str">
            <v/>
          </cell>
        </row>
        <row r="583">
          <cell r="A583" t="str">
            <v>TW @ Puremanikanth (Mangraura)</v>
          </cell>
          <cell r="B583" t="str">
            <v/>
          </cell>
        </row>
        <row r="584">
          <cell r="A584" t="str">
            <v>Compressor @ Amsauna (Bababelkarnathdam)</v>
          </cell>
          <cell r="B584" t="str">
            <v/>
          </cell>
        </row>
        <row r="585">
          <cell r="A585" t="str">
            <v>TRUCK RENTAL CHARGES</v>
          </cell>
          <cell r="B585" t="str">
            <v/>
          </cell>
        </row>
        <row r="586">
          <cell r="A586" t="str">
            <v>HDPE 250mm X 250mm X 250mm PN6 TEE PE100</v>
          </cell>
          <cell r="B586">
            <v>200032232</v>
          </cell>
        </row>
        <row r="587">
          <cell r="A587" t="str">
            <v>BW @ Lakuri (Rampursangramgarh)</v>
          </cell>
          <cell r="B587" t="str">
            <v/>
          </cell>
        </row>
        <row r="588">
          <cell r="A588" t="str">
            <v>TW Dev by 250PSI@ Amava &amp; Semra (Sngp)</v>
          </cell>
          <cell r="B588" t="str">
            <v/>
          </cell>
        </row>
        <row r="589">
          <cell r="A589" t="str">
            <v>TW @ Sarsidih (Mangraura)</v>
          </cell>
          <cell r="B589" t="str">
            <v/>
          </cell>
        </row>
        <row r="590">
          <cell r="A590" t="str">
            <v>Compressor @ Dhanvaasa &amp;Kodrajeet(Bihar)</v>
          </cell>
          <cell r="B590" t="str">
            <v/>
          </cell>
        </row>
        <row r="591">
          <cell r="A591" t="str">
            <v>M.S BOLT+NUT+WASHER-M10 X 50MM IN SET</v>
          </cell>
          <cell r="B591">
            <v>200019870</v>
          </cell>
        </row>
        <row r="592">
          <cell r="A592" t="str">
            <v>TW Dev by 250PSI@ Pure Narayandas (Sngp)</v>
          </cell>
          <cell r="B592" t="str">
            <v/>
          </cell>
        </row>
        <row r="593">
          <cell r="A593" t="str">
            <v>Compressor @ Belha (Lalganj)</v>
          </cell>
          <cell r="B593" t="str">
            <v/>
          </cell>
        </row>
        <row r="594">
          <cell r="A594" t="str">
            <v>REFRIGERATOR REPAIR CHARGES</v>
          </cell>
          <cell r="B594" t="str">
            <v/>
          </cell>
        </row>
        <row r="595">
          <cell r="A595" t="str">
            <v>TW @ Nevra (Mangraura)</v>
          </cell>
          <cell r="B595" t="str">
            <v/>
          </cell>
        </row>
        <row r="596">
          <cell r="A596" t="str">
            <v>PIPELINE WORKS@MANGRAURA-MANGRAURA</v>
          </cell>
          <cell r="B596" t="str">
            <v/>
          </cell>
        </row>
        <row r="597">
          <cell r="A597" t="str">
            <v>TW @ Itwa (Mangraura)</v>
          </cell>
          <cell r="B597" t="str">
            <v/>
          </cell>
        </row>
        <row r="598">
          <cell r="A598" t="str">
            <v>IP PTZ Camera 2MP X 150M IR</v>
          </cell>
          <cell r="B598">
            <v>1300001304</v>
          </cell>
        </row>
        <row r="599">
          <cell r="A599" t="str">
            <v>TA BILL MOHAN RAO</v>
          </cell>
          <cell r="B599" t="str">
            <v/>
          </cell>
        </row>
        <row r="600">
          <cell r="A600" t="str">
            <v>TUBEWELL @MAVAI KALAN B-KUNDA</v>
          </cell>
          <cell r="B600" t="str">
            <v/>
          </cell>
        </row>
        <row r="601">
          <cell r="A601" t="str">
            <v>JCB &amp; TRANSPORT CHARGES</v>
          </cell>
          <cell r="B601" t="str">
            <v/>
          </cell>
        </row>
        <row r="602">
          <cell r="A602" t="str">
            <v>DI TEE 250MM X 250MM X 150MM</v>
          </cell>
          <cell r="B602">
            <v>200034719</v>
          </cell>
        </row>
        <row r="603">
          <cell r="A603" t="str">
            <v>M16 X 140 HEX BOLT AND NUT DOUBLE WASHER</v>
          </cell>
          <cell r="B603">
            <v>200033295</v>
          </cell>
        </row>
        <row r="604">
          <cell r="A604" t="str">
            <v>M20 X 160 HEX BOLT AND NUT DOUBLE WASHER</v>
          </cell>
          <cell r="B604">
            <v>200033296</v>
          </cell>
        </row>
        <row r="605">
          <cell r="A605" t="str">
            <v>Pipeline work @ Bhavaranpur (Patti)</v>
          </cell>
          <cell r="B605" t="str">
            <v/>
          </cell>
        </row>
        <row r="606">
          <cell r="A606" t="str">
            <v>FHTC @ Sakra (MANGRAURA)</v>
          </cell>
          <cell r="B606" t="str">
            <v/>
          </cell>
        </row>
        <row r="607">
          <cell r="A607" t="str">
            <v>FHTCs @ Atarsand &amp; Parsupur (Mangraura)</v>
          </cell>
          <cell r="B607" t="str">
            <v/>
          </cell>
        </row>
        <row r="608">
          <cell r="A608" t="str">
            <v>Compressor @Kherapurechemi&amp;Pureba(Rmprsa</v>
          </cell>
          <cell r="B608" t="str">
            <v/>
          </cell>
        </row>
        <row r="609">
          <cell r="A609" t="str">
            <v>PRINTING &amp; STATIONAY</v>
          </cell>
          <cell r="B609" t="str">
            <v/>
          </cell>
        </row>
        <row r="610">
          <cell r="A610" t="str">
            <v>Boundarywall @HARDOI,Block- Mangraura</v>
          </cell>
          <cell r="B610" t="str">
            <v/>
          </cell>
        </row>
        <row r="611">
          <cell r="A611" t="str">
            <v>WATER PUMP REPAIRING</v>
          </cell>
          <cell r="B611" t="str">
            <v/>
          </cell>
        </row>
        <row r="612">
          <cell r="A612" t="str">
            <v>MS JUNCTION SET 450MM X 900MM</v>
          </cell>
          <cell r="B612">
            <v>200034919</v>
          </cell>
        </row>
        <row r="613">
          <cell r="A613" t="str">
            <v>STAFF WELFARE FOR OFFICE WORK</v>
          </cell>
          <cell r="B613" t="str">
            <v/>
          </cell>
        </row>
        <row r="614">
          <cell r="A614" t="str">
            <v>Pipeline Work @ Pritampur</v>
          </cell>
          <cell r="B614" t="str">
            <v/>
          </cell>
        </row>
        <row r="615">
          <cell r="A615" t="str">
            <v>JCB RENTAL CHARGES</v>
          </cell>
          <cell r="B615" t="str">
            <v/>
          </cell>
        </row>
        <row r="616">
          <cell r="A616" t="str">
            <v>Boundary Wall @ Birbhadrapur(Rampursang)</v>
          </cell>
          <cell r="B616" t="str">
            <v/>
          </cell>
        </row>
        <row r="617">
          <cell r="A617" t="str">
            <v>ABHIRAMPUR WATER SCHEMES DISCHARGE</v>
          </cell>
          <cell r="B617" t="str">
            <v/>
          </cell>
        </row>
        <row r="618">
          <cell r="A618" t="str">
            <v>DI DOUBLE FLANGE PIPE 100DIA LEN 2.5M</v>
          </cell>
          <cell r="B618">
            <v>200032953</v>
          </cell>
        </row>
        <row r="619">
          <cell r="A619" t="str">
            <v>DI DOUBLE FLANGE PIPE 100DIA LEN 2M</v>
          </cell>
          <cell r="B619">
            <v>200032954</v>
          </cell>
        </row>
        <row r="620">
          <cell r="A620" t="str">
            <v>DI DOUBLE FLANGE PIPE 100DIA LEN 1.5M</v>
          </cell>
          <cell r="B620">
            <v>200032955</v>
          </cell>
        </row>
        <row r="621">
          <cell r="A621" t="str">
            <v>DI DOUBLE FLANGE PIPE 100DIA LEN 1M</v>
          </cell>
          <cell r="B621">
            <v>200032957</v>
          </cell>
        </row>
        <row r="622">
          <cell r="A622" t="str">
            <v>DI DOUBLE FLANGE PIPE 150DIA LEN 2.5M</v>
          </cell>
          <cell r="B622">
            <v>200032960</v>
          </cell>
        </row>
        <row r="623">
          <cell r="A623" t="str">
            <v>DI DOUBLE FLANGE PIPE 150DIA LEN 2M</v>
          </cell>
          <cell r="B623">
            <v>200032961</v>
          </cell>
        </row>
        <row r="624">
          <cell r="A624" t="str">
            <v>DI DOUBLE FLANGE PIPE 150DIA LEN 1M</v>
          </cell>
          <cell r="B624">
            <v>200032964</v>
          </cell>
        </row>
        <row r="625">
          <cell r="A625" t="str">
            <v>Compressor @Rasoeya&amp;Premdhar Patti(BBKD)</v>
          </cell>
          <cell r="B625" t="str">
            <v/>
          </cell>
        </row>
        <row r="626">
          <cell r="A626" t="str">
            <v>Boundary Wall @ Alipur(Rampursangramgarh</v>
          </cell>
          <cell r="B626" t="str">
            <v/>
          </cell>
        </row>
        <row r="627">
          <cell r="A627" t="str">
            <v>TRAVEL FOR PROJECTS</v>
          </cell>
          <cell r="B627" t="str">
            <v/>
          </cell>
        </row>
        <row r="628">
          <cell r="A628" t="str">
            <v>DI DUCK FOOT BEND-80MM,PN-10</v>
          </cell>
          <cell r="B628">
            <v>200028212</v>
          </cell>
        </row>
        <row r="629">
          <cell r="A629" t="str">
            <v>DI DOUBLE FLANGE PIPE 150DIA LEN 1.5M</v>
          </cell>
          <cell r="B629">
            <v>200032962</v>
          </cell>
        </row>
        <row r="630">
          <cell r="A630" t="str">
            <v>DI DUCK FOOT BEND-100MM</v>
          </cell>
          <cell r="B630">
            <v>200034694</v>
          </cell>
        </row>
        <row r="631">
          <cell r="A631" t="str">
            <v>DI DUCK FOOT BEND-150MM</v>
          </cell>
          <cell r="B631">
            <v>200034696</v>
          </cell>
        </row>
        <row r="632">
          <cell r="A632" t="str">
            <v>DI DUCK FOOT BEND-200MM</v>
          </cell>
          <cell r="B632">
            <v>200034697</v>
          </cell>
        </row>
        <row r="633">
          <cell r="A633" t="str">
            <v>DI EQUAL TEE-80MM</v>
          </cell>
          <cell r="B633">
            <v>200034699</v>
          </cell>
        </row>
        <row r="634">
          <cell r="A634" t="str">
            <v>DI EQUAL TEE-100MM</v>
          </cell>
          <cell r="B634">
            <v>200034700</v>
          </cell>
        </row>
        <row r="635">
          <cell r="A635" t="str">
            <v>DI EQUAL TEE-150MM</v>
          </cell>
          <cell r="B635">
            <v>200034702</v>
          </cell>
        </row>
        <row r="636">
          <cell r="A636" t="str">
            <v>D.I.  BENDS 80 MM 90'</v>
          </cell>
          <cell r="B636">
            <v>200034705</v>
          </cell>
        </row>
        <row r="637">
          <cell r="A637" t="str">
            <v>D.I.  BENDS 100 MM 90'</v>
          </cell>
          <cell r="B637">
            <v>200034706</v>
          </cell>
        </row>
        <row r="638">
          <cell r="A638" t="str">
            <v>D.I.  BENDS 150 MM 90'</v>
          </cell>
          <cell r="B638">
            <v>200034708</v>
          </cell>
        </row>
        <row r="639">
          <cell r="A639" t="str">
            <v>D.I.  BENDS  200 MM 90'</v>
          </cell>
          <cell r="B639">
            <v>200034709</v>
          </cell>
        </row>
        <row r="640">
          <cell r="A640" t="str">
            <v>DI TEE 200MM X 200MM X 100MM</v>
          </cell>
          <cell r="B640">
            <v>200034716</v>
          </cell>
        </row>
        <row r="641">
          <cell r="A641" t="str">
            <v>DI TEE 200MM X 200MM X 150MM</v>
          </cell>
          <cell r="B641">
            <v>200034717</v>
          </cell>
        </row>
        <row r="642">
          <cell r="A642" t="str">
            <v>DI TEE 100MM X 100MM X 100MM</v>
          </cell>
          <cell r="B642">
            <v>200034720</v>
          </cell>
        </row>
        <row r="643">
          <cell r="A643" t="str">
            <v>DI DOUBLE FLANGE PIPE 100MM DIA LEN 5 M</v>
          </cell>
          <cell r="B643">
            <v>200034729</v>
          </cell>
        </row>
        <row r="644">
          <cell r="A644" t="str">
            <v>DI DOUBLE FLANGE PIPE 150MM DIA LEN 5 M</v>
          </cell>
          <cell r="B644">
            <v>200034741</v>
          </cell>
        </row>
        <row r="645">
          <cell r="A645" t="str">
            <v>Borewell in Bhadausi &amp; Rampur Pran</v>
          </cell>
          <cell r="B645" t="str">
            <v/>
          </cell>
        </row>
        <row r="646">
          <cell r="A646" t="str">
            <v>Pipeline Works @ Gobari (Sandw Blck) P-2</v>
          </cell>
          <cell r="B646" t="str">
            <v/>
          </cell>
        </row>
        <row r="647">
          <cell r="A647" t="str">
            <v>PH @ Lakuri (Rampursangramgarh)</v>
          </cell>
          <cell r="B647" t="str">
            <v/>
          </cell>
        </row>
        <row r="648">
          <cell r="A648" t="str">
            <v>PP WOVEN BAGS</v>
          </cell>
          <cell r="B648" t="str">
            <v/>
          </cell>
        </row>
        <row r="649">
          <cell r="A649" t="str">
            <v>Compressor @ BhawaniganjKota (Babaganj)</v>
          </cell>
          <cell r="B649" t="str">
            <v/>
          </cell>
        </row>
        <row r="650">
          <cell r="A650" t="str">
            <v>TW WORKS @Chausa,BLOCK-Kunda</v>
          </cell>
          <cell r="B650" t="str">
            <v/>
          </cell>
        </row>
        <row r="651">
          <cell r="A651" t="str">
            <v>FOR TRAVELING EXP</v>
          </cell>
          <cell r="B651" t="str">
            <v/>
          </cell>
        </row>
        <row r="652">
          <cell r="A652" t="str">
            <v>FENCING WORK OF SITE</v>
          </cell>
          <cell r="B652" t="str">
            <v/>
          </cell>
        </row>
        <row r="653">
          <cell r="A653" t="str">
            <v>Compressor @ Goghar (Babaganj)</v>
          </cell>
          <cell r="B653" t="str">
            <v/>
          </cell>
        </row>
        <row r="654">
          <cell r="A654" t="str">
            <v>Boundary Wall @Sarai Jamuari(Mangraura)</v>
          </cell>
          <cell r="B654" t="str">
            <v/>
          </cell>
        </row>
        <row r="655">
          <cell r="A655" t="str">
            <v>Pipeline Works @ Parahamidpur (P-1)</v>
          </cell>
          <cell r="B655" t="str">
            <v/>
          </cell>
        </row>
        <row r="656">
          <cell r="A656" t="str">
            <v>FOR CLIENT HOTEL EXP</v>
          </cell>
          <cell r="B656" t="str">
            <v/>
          </cell>
        </row>
        <row r="657">
          <cell r="A657" t="str">
            <v>SECTION HOSE PIPE 3"</v>
          </cell>
          <cell r="B657" t="str">
            <v/>
          </cell>
        </row>
        <row r="658">
          <cell r="A658" t="str">
            <v>Compressor @ Gogaer Vihar(Bihar)</v>
          </cell>
          <cell r="B658" t="str">
            <v/>
          </cell>
        </row>
        <row r="659">
          <cell r="A659" t="str">
            <v>ELECTROMAGNETIC FLOWMETER-150MM</v>
          </cell>
          <cell r="B659">
            <v>900008645</v>
          </cell>
        </row>
        <row r="660">
          <cell r="A660" t="str">
            <v>Pipeline work @ Bhatti Khurd (Aspurdevsa</v>
          </cell>
          <cell r="B660" t="str">
            <v/>
          </cell>
        </row>
        <row r="661">
          <cell r="A661" t="str">
            <v>PRINTING &amp; STATIONARY</v>
          </cell>
          <cell r="B661" t="str">
            <v/>
          </cell>
        </row>
        <row r="662">
          <cell r="A662" t="str">
            <v>Pipeline @ SANGRAMPUR &amp;HINAHU_KALAKANKAR</v>
          </cell>
          <cell r="B662" t="str">
            <v/>
          </cell>
        </row>
        <row r="663">
          <cell r="A663" t="str">
            <v>Pump House @ Alipur(Rampursangramgarh)</v>
          </cell>
          <cell r="B663" t="str">
            <v/>
          </cell>
        </row>
        <row r="664">
          <cell r="A664" t="str">
            <v>MS  FLANGES 160MM</v>
          </cell>
          <cell r="B664">
            <v>200032583</v>
          </cell>
        </row>
        <row r="665">
          <cell r="A665" t="str">
            <v>PIPELINE @ KABIRPUR (AASPURDEVSARA)</v>
          </cell>
          <cell r="B665" t="str">
            <v/>
          </cell>
        </row>
        <row r="666">
          <cell r="A666" t="str">
            <v>CEMENT 43 GRADE (BULKER TYPE) IN MT</v>
          </cell>
          <cell r="B666">
            <v>200014349</v>
          </cell>
        </row>
        <row r="667">
          <cell r="A667" t="str">
            <v>SAND IN TONS</v>
          </cell>
          <cell r="B667">
            <v>200030374</v>
          </cell>
        </row>
        <row r="668">
          <cell r="A668" t="str">
            <v>AGGREGATE 10MM--VSI</v>
          </cell>
          <cell r="B668">
            <v>200032483</v>
          </cell>
        </row>
        <row r="669">
          <cell r="A669" t="str">
            <v>AGGREGATE 20MM--VSI</v>
          </cell>
          <cell r="B669">
            <v>200032484</v>
          </cell>
        </row>
        <row r="670">
          <cell r="A670" t="str">
            <v>STAFF WELFARE ITEM</v>
          </cell>
          <cell r="B670" t="str">
            <v/>
          </cell>
        </row>
        <row r="671">
          <cell r="A671" t="str">
            <v>Borewell in Bajhan</v>
          </cell>
          <cell r="B671" t="str">
            <v/>
          </cell>
        </row>
        <row r="672">
          <cell r="A672" t="str">
            <v>ALUMINIUM LUGS - 70 MM</v>
          </cell>
          <cell r="B672">
            <v>200000068</v>
          </cell>
        </row>
        <row r="673">
          <cell r="A673" t="str">
            <v>ALUMINIUM LUGS - 95 MM</v>
          </cell>
          <cell r="B673">
            <v>200000069</v>
          </cell>
        </row>
        <row r="674">
          <cell r="A674" t="str">
            <v>COPPER LUGS - 120MM</v>
          </cell>
          <cell r="B674">
            <v>200000185</v>
          </cell>
        </row>
        <row r="675">
          <cell r="A675" t="str">
            <v>COPPER LUGS 10 SQMM</v>
          </cell>
          <cell r="B675">
            <v>200000188</v>
          </cell>
        </row>
        <row r="676">
          <cell r="A676" t="str">
            <v>Compressor @ KamoliVeerbhanpur (Bihar)</v>
          </cell>
          <cell r="B676" t="str">
            <v/>
          </cell>
        </row>
        <row r="677">
          <cell r="A677" t="str">
            <v>Compressor @ Maharajpur (Bihar)</v>
          </cell>
          <cell r="B677" t="str">
            <v/>
          </cell>
        </row>
        <row r="678">
          <cell r="A678" t="str">
            <v>GRAVEL SHIFTING GOBARITORAMPUR</v>
          </cell>
          <cell r="B678" t="str">
            <v/>
          </cell>
        </row>
        <row r="679">
          <cell r="A679" t="str">
            <v>Tubewell @ Saruaava (Sngpr)</v>
          </cell>
          <cell r="B679" t="str">
            <v/>
          </cell>
        </row>
        <row r="680">
          <cell r="A680" t="str">
            <v>FOR CONTAINER PAINTING WORK</v>
          </cell>
          <cell r="B680" t="str">
            <v/>
          </cell>
        </row>
        <row r="681">
          <cell r="A681" t="str">
            <v>DOTTED HAND GLOUES</v>
          </cell>
          <cell r="B681">
            <v>200000086</v>
          </cell>
        </row>
        <row r="682">
          <cell r="A682" t="str">
            <v>TW works@Pithanpur,B-Kalakankar</v>
          </cell>
          <cell r="B682" t="str">
            <v/>
          </cell>
        </row>
        <row r="683">
          <cell r="A683" t="str">
            <v>HDPE 200mm X 200mm X 110mm PN6 TEE PE100</v>
          </cell>
          <cell r="B683">
            <v>200032223</v>
          </cell>
        </row>
        <row r="684">
          <cell r="A684" t="str">
            <v>BOLTS FOR V T PUMP</v>
          </cell>
          <cell r="B684" t="str">
            <v/>
          </cell>
        </row>
        <row r="685">
          <cell r="A685" t="str">
            <v>ESR @ Indilpur (Sangipur)</v>
          </cell>
          <cell r="B685" t="str">
            <v/>
          </cell>
        </row>
        <row r="686">
          <cell r="A686" t="str">
            <v>TW @ Banbirpur (Aaspurdevsara)</v>
          </cell>
          <cell r="B686" t="str">
            <v/>
          </cell>
        </row>
        <row r="687">
          <cell r="A687" t="str">
            <v>JIO WIFI RECHARGE</v>
          </cell>
          <cell r="B687" t="str">
            <v/>
          </cell>
        </row>
        <row r="688">
          <cell r="A688" t="str">
            <v>HDPE 110MM ,PN6 ,CROSS TEE ,CLASS:PE100</v>
          </cell>
          <cell r="B688">
            <v>200030304</v>
          </cell>
        </row>
        <row r="689">
          <cell r="A689" t="str">
            <v>HDPE 140MM ,PN6 ,CROSS TEE ,CLASS:PE100</v>
          </cell>
          <cell r="B689">
            <v>200030305</v>
          </cell>
        </row>
        <row r="690">
          <cell r="A690" t="str">
            <v>Tubewell @ Muraini-Fail (Sangipur)</v>
          </cell>
          <cell r="B690" t="str">
            <v/>
          </cell>
        </row>
        <row r="691">
          <cell r="A691" t="str">
            <v>ESR @ Aaspurdevsra GP &amp; Block</v>
          </cell>
          <cell r="B691" t="str">
            <v/>
          </cell>
        </row>
        <row r="692">
          <cell r="A692" t="str">
            <v>ESR @ Haraipatti &amp; Labeda (Aaspurdevsara</v>
          </cell>
          <cell r="B692" t="str">
            <v/>
          </cell>
        </row>
        <row r="693">
          <cell r="A693" t="str">
            <v>TW works@Asthan,B-Kalakankar</v>
          </cell>
          <cell r="B693" t="str">
            <v/>
          </cell>
        </row>
        <row r="694">
          <cell r="A694" t="str">
            <v>ESR @ Pipri Kalasa (Bababelkartham)</v>
          </cell>
          <cell r="B694" t="str">
            <v/>
          </cell>
        </row>
        <row r="695">
          <cell r="A695" t="str">
            <v>FOR CC CAMPS PURPOSE</v>
          </cell>
          <cell r="B695" t="str">
            <v/>
          </cell>
        </row>
        <row r="696">
          <cell r="A696" t="str">
            <v>Pipeline @ Purebhika &amp; Raigarh (Mangraur</v>
          </cell>
          <cell r="B696" t="str">
            <v/>
          </cell>
        </row>
        <row r="697">
          <cell r="A697" t="str">
            <v>Pipeline @ Aaurain(Aaspurdevsara)</v>
          </cell>
          <cell r="B697" t="str">
            <v/>
          </cell>
        </row>
        <row r="698">
          <cell r="A698" t="str">
            <v>PVC DRUMS FOR SITE WORK</v>
          </cell>
          <cell r="B698" t="str">
            <v/>
          </cell>
        </row>
        <row r="699">
          <cell r="A699" t="str">
            <v>RUBBER GASKET 3 MM</v>
          </cell>
          <cell r="B699">
            <v>200002469</v>
          </cell>
        </row>
        <row r="700">
          <cell r="A700" t="str">
            <v>MS BOLT+NUT+DOUBLE WAHSER M12MMX100MM LG</v>
          </cell>
          <cell r="B700">
            <v>200023505</v>
          </cell>
        </row>
        <row r="701">
          <cell r="A701" t="str">
            <v>RCCB 63 AMP 4 POLE  30MA WITHOUT ENCLOSE</v>
          </cell>
          <cell r="B701">
            <v>200028264</v>
          </cell>
        </row>
        <row r="702">
          <cell r="A702" t="str">
            <v>RCCB 63AMP 4POLE</v>
          </cell>
          <cell r="B702">
            <v>800001227</v>
          </cell>
        </row>
        <row r="703">
          <cell r="A703" t="str">
            <v>ESR @ Tala (Bababhelkaranthdham)</v>
          </cell>
          <cell r="B703" t="str">
            <v/>
          </cell>
        </row>
        <row r="704">
          <cell r="A704" t="str">
            <v>Tubewell @ Aasnava (Sangipur)</v>
          </cell>
          <cell r="B704" t="str">
            <v/>
          </cell>
        </row>
        <row r="705">
          <cell r="A705" t="str">
            <v>TUBEWELL @ITAURA B-KUNDA</v>
          </cell>
          <cell r="B705" t="str">
            <v/>
          </cell>
        </row>
        <row r="706">
          <cell r="A706" t="str">
            <v>TRANSPORT CHARG</v>
          </cell>
          <cell r="B706" t="str">
            <v/>
          </cell>
        </row>
        <row r="707">
          <cell r="A707" t="str">
            <v>COTS REPAIR CHARGES OF PRATAPGARH G H</v>
          </cell>
          <cell r="B707" t="str">
            <v/>
          </cell>
        </row>
        <row r="708">
          <cell r="A708" t="str">
            <v>ESR @ Pandari Jabar (Bababhelkaranthdham</v>
          </cell>
          <cell r="B708" t="str">
            <v/>
          </cell>
        </row>
        <row r="709">
          <cell r="A709" t="str">
            <v>FOR OFFICE EXP</v>
          </cell>
          <cell r="B709" t="str">
            <v/>
          </cell>
        </row>
        <row r="710">
          <cell r="A710" t="str">
            <v>FABRICATION OF PRECAST MOULDS</v>
          </cell>
          <cell r="B710" t="str">
            <v/>
          </cell>
        </row>
        <row r="711">
          <cell r="A711" t="str">
            <v>V T PUMP FOR OP UNIT</v>
          </cell>
          <cell r="B711" t="str">
            <v/>
          </cell>
        </row>
        <row r="712">
          <cell r="A712" t="str">
            <v>Pipeline Works@Basauli,Block-Pattii</v>
          </cell>
          <cell r="B712" t="str">
            <v/>
          </cell>
        </row>
        <row r="713">
          <cell r="A713" t="str">
            <v>AGGREGATE 20 MM</v>
          </cell>
          <cell r="B713">
            <v>200017541</v>
          </cell>
        </row>
        <row r="714">
          <cell r="A714" t="str">
            <v>AGGREGATE 10 MM IN TON</v>
          </cell>
          <cell r="B714">
            <v>200017542</v>
          </cell>
        </row>
        <row r="715">
          <cell r="A715" t="str">
            <v>TW works@Shukulpur &amp; Chaukr,B-Sandwachan</v>
          </cell>
          <cell r="B715" t="str">
            <v/>
          </cell>
        </row>
        <row r="716">
          <cell r="A716" t="str">
            <v>Tubewell @ Mangraura (Mangraura)</v>
          </cell>
          <cell r="B716" t="str">
            <v/>
          </cell>
        </row>
        <row r="717">
          <cell r="A717" t="str">
            <v>LUNCH EXPENSES OF TPI PERSONS</v>
          </cell>
          <cell r="B717" t="str">
            <v/>
          </cell>
        </row>
        <row r="718">
          <cell r="A718" t="str">
            <v>Back Filling Work in Pratapgarh</v>
          </cell>
          <cell r="B718" t="str">
            <v/>
          </cell>
        </row>
        <row r="719">
          <cell r="A719" t="str">
            <v>MS  FLANGES 75MM</v>
          </cell>
          <cell r="B719">
            <v>200032578</v>
          </cell>
        </row>
        <row r="720">
          <cell r="A720" t="str">
            <v>17.5HP 3  PH SUBMERSIBLE PUMP</v>
          </cell>
          <cell r="B720">
            <v>1200000485</v>
          </cell>
        </row>
        <row r="721">
          <cell r="A721" t="str">
            <v>Boundary Wall @ Sakra (Sndw)</v>
          </cell>
          <cell r="B721" t="str">
            <v/>
          </cell>
        </row>
        <row r="722">
          <cell r="A722" t="str">
            <v>PIPELINE @ Rasoeya &amp; Premdarpatti(Shivga</v>
          </cell>
          <cell r="B722" t="str">
            <v/>
          </cell>
        </row>
        <row r="723">
          <cell r="A723" t="str">
            <v>Pipeline @ Amsauna &amp; Dohari (BBKD)</v>
          </cell>
          <cell r="B723" t="str">
            <v/>
          </cell>
        </row>
        <row r="724">
          <cell r="A724" t="str">
            <v>SPARE PARTS 28%</v>
          </cell>
          <cell r="B724" t="str">
            <v/>
          </cell>
        </row>
        <row r="725">
          <cell r="A725" t="str">
            <v>HDPE 90mm X 90mm X 50mm PN6 TEE PE100</v>
          </cell>
          <cell r="B725">
            <v>200032233</v>
          </cell>
        </row>
        <row r="726">
          <cell r="A726" t="str">
            <v>MS  FLANGES 63MM</v>
          </cell>
          <cell r="B726">
            <v>200032577</v>
          </cell>
        </row>
        <row r="727">
          <cell r="A727" t="str">
            <v>TW works@Upadhyaypur,B-Sandwachandrika</v>
          </cell>
          <cell r="B727" t="str">
            <v/>
          </cell>
        </row>
        <row r="728">
          <cell r="A728" t="str">
            <v>Pipeline Works @ Narwarl (Sngpr Blck)</v>
          </cell>
          <cell r="B728" t="str">
            <v/>
          </cell>
        </row>
        <row r="729">
          <cell r="A729" t="str">
            <v>Tubewell @ Seshpur Adharganj (Mangraura)</v>
          </cell>
          <cell r="B729" t="str">
            <v/>
          </cell>
        </row>
        <row r="730">
          <cell r="A730" t="str">
            <v>ELECTRICAL WORK FOR PRATAPGARH OFFICE</v>
          </cell>
          <cell r="B730" t="str">
            <v/>
          </cell>
        </row>
        <row r="731">
          <cell r="A731" t="str">
            <v>DI ALL SOCKET TEE 200MMX200MMX200MM</v>
          </cell>
          <cell r="B731">
            <v>200032932</v>
          </cell>
        </row>
        <row r="732">
          <cell r="A732" t="str">
            <v>Pipeline @ Manar &amp; Ranimau (Kalakankar</v>
          </cell>
          <cell r="B732" t="str">
            <v/>
          </cell>
        </row>
        <row r="733">
          <cell r="A733" t="str">
            <v>BAMBOO WOODEN LADDERS</v>
          </cell>
          <cell r="B733" t="str">
            <v/>
          </cell>
        </row>
        <row r="734">
          <cell r="A734" t="str">
            <v>2000993/1 st Servicing</v>
          </cell>
          <cell r="B734" t="str">
            <v/>
          </cell>
        </row>
        <row r="735">
          <cell r="A735" t="str">
            <v>MEASUREMENT TAPE - 5 MTR</v>
          </cell>
          <cell r="B735">
            <v>200000403</v>
          </cell>
        </row>
        <row r="736">
          <cell r="A736" t="str">
            <v>LIGHTERS</v>
          </cell>
          <cell r="B736">
            <v>200000377</v>
          </cell>
        </row>
        <row r="737">
          <cell r="A737" t="str">
            <v>LINE DORI</v>
          </cell>
          <cell r="B737">
            <v>200001362</v>
          </cell>
        </row>
        <row r="738">
          <cell r="A738" t="str">
            <v>LIME POWDER</v>
          </cell>
          <cell r="B738">
            <v>200002479</v>
          </cell>
        </row>
        <row r="739">
          <cell r="A739" t="str">
            <v>LPG REGULATOR - DOMESTIC</v>
          </cell>
          <cell r="B739">
            <v>200008265</v>
          </cell>
        </row>
        <row r="740">
          <cell r="A740" t="str">
            <v>LPG REGULATOR ADAPTOR</v>
          </cell>
          <cell r="B740">
            <v>200010183</v>
          </cell>
        </row>
        <row r="741">
          <cell r="A741" t="str">
            <v>JCB HIRING CHARGES</v>
          </cell>
          <cell r="B741" t="str">
            <v/>
          </cell>
        </row>
        <row r="742">
          <cell r="A742" t="str">
            <v>2" NAILS</v>
          </cell>
          <cell r="B742">
            <v>200002532</v>
          </cell>
        </row>
        <row r="743">
          <cell r="A743" t="str">
            <v>WOODEN RUNNERS 2X3X8 (CUBIC FEET)</v>
          </cell>
          <cell r="B743">
            <v>200004272</v>
          </cell>
        </row>
        <row r="744">
          <cell r="A744" t="str">
            <v>Pipeline Works @ Bhadausi &amp; Rampur P-2</v>
          </cell>
          <cell r="B744" t="str">
            <v/>
          </cell>
        </row>
        <row r="745">
          <cell r="A745" t="str">
            <v>ESR @ 200KL-12Mtr @ Ashapur &amp; Chaubeypur</v>
          </cell>
          <cell r="B745" t="str">
            <v/>
          </cell>
        </row>
        <row r="746">
          <cell r="A746" t="str">
            <v>SNACKS &amp; TEA EXPENSES FOR CLIENTS</v>
          </cell>
          <cell r="B746" t="str">
            <v/>
          </cell>
        </row>
        <row r="747">
          <cell r="A747" t="str">
            <v>Borewell in Dandupur Daulat</v>
          </cell>
          <cell r="B747" t="str">
            <v/>
          </cell>
        </row>
        <row r="748">
          <cell r="A748" t="str">
            <v>Compressor @ Kashipur dibuki (Bihar)</v>
          </cell>
          <cell r="B748" t="str">
            <v/>
          </cell>
        </row>
        <row r="749">
          <cell r="A749" t="str">
            <v>Pipeline Works @ Atheha (Sangipur)</v>
          </cell>
          <cell r="B749" t="str">
            <v/>
          </cell>
        </row>
        <row r="750">
          <cell r="A750" t="str">
            <v>TONNERLINK &amp; SPARE FOR PRINTER</v>
          </cell>
          <cell r="B750" t="str">
            <v/>
          </cell>
        </row>
        <row r="751">
          <cell r="A751" t="str">
            <v>FOR PRINTING AND STATIONARY</v>
          </cell>
          <cell r="B751" t="str">
            <v/>
          </cell>
        </row>
        <row r="752">
          <cell r="A752" t="str">
            <v>STATIONERY MATERIAL FOR STAFF</v>
          </cell>
          <cell r="B752" t="str">
            <v/>
          </cell>
        </row>
        <row r="753">
          <cell r="A753" t="str">
            <v>MS  FLANGES 90MM</v>
          </cell>
          <cell r="B753">
            <v>200032579</v>
          </cell>
        </row>
        <row r="754">
          <cell r="A754" t="str">
            <v>Pipeline @ Bijumau (Rampur Sangramgarh)</v>
          </cell>
          <cell r="B754" t="str">
            <v/>
          </cell>
        </row>
        <row r="755">
          <cell r="A755" t="str">
            <v>PIPELINE @ PURE GAJAI (RAMPURSANGRAMGARH</v>
          </cell>
          <cell r="B755" t="str">
            <v/>
          </cell>
        </row>
        <row r="756">
          <cell r="A756" t="str">
            <v>Pipeline @ Budhiyapur(Rampursangramgarh)</v>
          </cell>
          <cell r="B756" t="str">
            <v/>
          </cell>
        </row>
        <row r="757">
          <cell r="A757" t="str">
            <v>Pipeline @ Kalayanpur &amp; Purefhattesing</v>
          </cell>
          <cell r="B757" t="str">
            <v/>
          </cell>
        </row>
        <row r="758">
          <cell r="A758" t="str">
            <v>Pipeline Work @ Chaukhandapureanti</v>
          </cell>
          <cell r="B758" t="str">
            <v/>
          </cell>
        </row>
        <row r="759">
          <cell r="A759" t="str">
            <v>Pipeline work @ Lohangpur (Rampursangram</v>
          </cell>
          <cell r="B759" t="str">
            <v/>
          </cell>
        </row>
        <row r="760">
          <cell r="A760" t="str">
            <v>M.S PIPE 40 NB (KG)</v>
          </cell>
          <cell r="B760">
            <v>200021647</v>
          </cell>
        </row>
        <row r="761">
          <cell r="A761" t="str">
            <v>Pipeline works @ Bhadausi &amp; Rampur P-1</v>
          </cell>
          <cell r="B761" t="str">
            <v/>
          </cell>
        </row>
        <row r="762">
          <cell r="A762" t="str">
            <v>DRINKING WATER FOR DERWA STAFF AUGUST'23</v>
          </cell>
          <cell r="B762" t="str">
            <v/>
          </cell>
        </row>
        <row r="763">
          <cell r="A763" t="str">
            <v>BW @ Patna (Babaganj)</v>
          </cell>
          <cell r="B763" t="str">
            <v/>
          </cell>
        </row>
        <row r="764">
          <cell r="A764" t="str">
            <v>FOR TUBE WELL MATERIAL SHIFTING</v>
          </cell>
          <cell r="B764" t="str">
            <v/>
          </cell>
        </row>
        <row r="765">
          <cell r="A765" t="str">
            <v>Design cal &amp; drawings for Zinc Alu.Tanks</v>
          </cell>
          <cell r="B765" t="str">
            <v/>
          </cell>
        </row>
        <row r="766">
          <cell r="A766" t="str">
            <v>Tubewell @ Narayanpu (Rmprsngrm Blck)</v>
          </cell>
          <cell r="B766" t="str">
            <v/>
          </cell>
        </row>
        <row r="767">
          <cell r="A767" t="str">
            <v>REGISTRATION FESS</v>
          </cell>
          <cell r="B767" t="str">
            <v/>
          </cell>
        </row>
        <row r="768">
          <cell r="A768" t="str">
            <v>Design cal &amp; drawings for RCC Dome shape</v>
          </cell>
          <cell r="B768" t="str">
            <v/>
          </cell>
        </row>
        <row r="769">
          <cell r="A769" t="str">
            <v>M.S SQUARE PIPE 100 X 100 X 4 MM IN KG</v>
          </cell>
          <cell r="B769">
            <v>200020643</v>
          </cell>
        </row>
        <row r="770">
          <cell r="A770" t="str">
            <v>MS SQUARE PIPE 50 X 50 X 4.8MM</v>
          </cell>
          <cell r="B770">
            <v>200034893</v>
          </cell>
        </row>
        <row r="771">
          <cell r="A771" t="str">
            <v>TW works@Bijumau,B-Rampursangramgarh</v>
          </cell>
          <cell r="B771" t="str">
            <v/>
          </cell>
        </row>
        <row r="772">
          <cell r="A772" t="str">
            <v>TRANSPORTING CHARGES</v>
          </cell>
          <cell r="B772" t="str">
            <v/>
          </cell>
        </row>
        <row r="773">
          <cell r="A773" t="str">
            <v>Pipeline @ Dahi (Aaspuradevsara)</v>
          </cell>
          <cell r="B773" t="str">
            <v/>
          </cell>
        </row>
        <row r="774">
          <cell r="A774" t="str">
            <v>Pump House @ Naubasta (Kunda)</v>
          </cell>
          <cell r="B774" t="str">
            <v/>
          </cell>
        </row>
        <row r="775">
          <cell r="A775" t="str">
            <v>OP UNIT SPARE PARTS WELDING WORK</v>
          </cell>
          <cell r="B775" t="str">
            <v/>
          </cell>
        </row>
        <row r="776">
          <cell r="A776" t="str">
            <v>LPG GAS 19 KG</v>
          </cell>
          <cell r="B776" t="str">
            <v/>
          </cell>
        </row>
        <row r="777">
          <cell r="A777" t="str">
            <v>1000137 / ROAD TAX</v>
          </cell>
          <cell r="B777" t="str">
            <v/>
          </cell>
        </row>
        <row r="778">
          <cell r="A778" t="str">
            <v>Pipeline Works @ Binaeka (Asprd Blck)</v>
          </cell>
          <cell r="B778" t="str">
            <v/>
          </cell>
        </row>
        <row r="779">
          <cell r="A779" t="str">
            <v>80 MM DOUBLE FLANGED PIPE  3000 X 4.8MM</v>
          </cell>
          <cell r="B779">
            <v>200034493</v>
          </cell>
        </row>
        <row r="780">
          <cell r="A780" t="str">
            <v>Pipeline @ Kashipur Dibuki (Bihar)</v>
          </cell>
          <cell r="B780" t="str">
            <v/>
          </cell>
        </row>
        <row r="781">
          <cell r="A781" t="str">
            <v>HDPE BEND-63MM,PN-6,90DEG,CLASS:PE-100</v>
          </cell>
          <cell r="B781">
            <v>200030266</v>
          </cell>
        </row>
        <row r="782">
          <cell r="A782" t="str">
            <v>Pipeline @ Padumpur (Mangraura)</v>
          </cell>
          <cell r="B782" t="str">
            <v/>
          </cell>
        </row>
        <row r="783">
          <cell r="A783" t="str">
            <v>1000136/ ROAD TAX</v>
          </cell>
          <cell r="B783" t="str">
            <v/>
          </cell>
        </row>
        <row r="784">
          <cell r="A784" t="str">
            <v>Pipeline @ Sarasatpur (Patti)</v>
          </cell>
          <cell r="B784" t="str">
            <v/>
          </cell>
        </row>
        <row r="785">
          <cell r="A785" t="str">
            <v>LPG GAS 14.2 KG</v>
          </cell>
          <cell r="B785" t="str">
            <v/>
          </cell>
        </row>
        <row r="786">
          <cell r="A786" t="str">
            <v>PIPELINE @ UMARAPATTI  (BIHAR)</v>
          </cell>
          <cell r="B786" t="str">
            <v/>
          </cell>
        </row>
        <row r="787">
          <cell r="A787" t="str">
            <v>Pipeline @ Sarai Naahra (Bihar)</v>
          </cell>
          <cell r="B787" t="str">
            <v/>
          </cell>
        </row>
        <row r="788">
          <cell r="A788" t="str">
            <v>Pump House @ Parsipur</v>
          </cell>
          <cell r="B788" t="str">
            <v/>
          </cell>
        </row>
        <row r="789">
          <cell r="A789" t="str">
            <v>HIRING OF MAHINDRA BOLERO PLUS SLE</v>
          </cell>
          <cell r="B789" t="str">
            <v/>
          </cell>
        </row>
        <row r="790">
          <cell r="A790" t="str">
            <v>Borewell in AASPURDEVSRA</v>
          </cell>
          <cell r="B790" t="str">
            <v/>
          </cell>
        </row>
        <row r="791">
          <cell r="A791" t="str">
            <v>Pipeline works @ Kalyanpur P-1  (Sndw)</v>
          </cell>
          <cell r="B791" t="str">
            <v/>
          </cell>
        </row>
        <row r="792">
          <cell r="A792" t="str">
            <v>Tubewell @ Purebansi (Lalgnj Blck)</v>
          </cell>
          <cell r="B792" t="str">
            <v/>
          </cell>
        </row>
        <row r="793">
          <cell r="A793" t="str">
            <v>Boundary Wall @ Bahesana (Babaganj)</v>
          </cell>
          <cell r="B793" t="str">
            <v/>
          </cell>
        </row>
        <row r="794">
          <cell r="A794" t="str">
            <v>Boundarywall  @ Nariyawan (BABAGANJ)</v>
          </cell>
          <cell r="B794" t="str">
            <v/>
          </cell>
        </row>
        <row r="795">
          <cell r="A795" t="str">
            <v>Pump House @ Nariyawan(Babaganj)</v>
          </cell>
          <cell r="B795" t="str">
            <v/>
          </cell>
        </row>
        <row r="796">
          <cell r="A796" t="str">
            <v>Boundary wall @ Parsipur (Kunda)</v>
          </cell>
          <cell r="B796" t="str">
            <v/>
          </cell>
        </row>
        <row r="797">
          <cell r="A797" t="str">
            <v>HIRING OF 30 KVA DGSET</v>
          </cell>
          <cell r="B797" t="str">
            <v/>
          </cell>
        </row>
        <row r="798">
          <cell r="A798" t="str">
            <v>MOBILIZATION &amp; DEMOBILIZATION CHARGES</v>
          </cell>
          <cell r="B798" t="str">
            <v/>
          </cell>
        </row>
        <row r="799">
          <cell r="A799" t="str">
            <v>HIRING OF MAHINDRA SCORPIO</v>
          </cell>
          <cell r="B799" t="str">
            <v/>
          </cell>
        </row>
        <row r="800">
          <cell r="A800" t="str">
            <v>M.S ANGLE ISA 65 X 65 X 6 MM</v>
          </cell>
          <cell r="B800">
            <v>200005130</v>
          </cell>
        </row>
        <row r="801">
          <cell r="A801" t="str">
            <v>M S PLATE 3.15MM</v>
          </cell>
          <cell r="B801">
            <v>200013385</v>
          </cell>
        </row>
        <row r="802">
          <cell r="A802" t="str">
            <v>MS FLAT 65X6MM</v>
          </cell>
          <cell r="B802">
            <v>200025841</v>
          </cell>
        </row>
        <row r="803">
          <cell r="A803" t="str">
            <v>MS PLATE 4MM</v>
          </cell>
          <cell r="B803">
            <v>200026042</v>
          </cell>
        </row>
        <row r="804">
          <cell r="A804" t="str">
            <v>MS CHANNEL, SIZE: 100 X 50 X 5MM</v>
          </cell>
          <cell r="B804">
            <v>200031755</v>
          </cell>
        </row>
        <row r="805">
          <cell r="A805" t="str">
            <v>SWEETS EXPENDITURE</v>
          </cell>
          <cell r="B805" t="str">
            <v/>
          </cell>
        </row>
        <row r="806">
          <cell r="A806" t="str">
            <v>WOODEN COMPUTER TABLE 4FT X 2FT</v>
          </cell>
          <cell r="B806">
            <v>1300000031</v>
          </cell>
        </row>
        <row r="807">
          <cell r="A807" t="str">
            <v>HDPE BEND-63MM,PN6 45DEG PE100</v>
          </cell>
          <cell r="B807">
            <v>200032193</v>
          </cell>
        </row>
        <row r="808">
          <cell r="A808" t="str">
            <v>FOR PATTI STOCK YARD II BORE WELL</v>
          </cell>
          <cell r="B808" t="str">
            <v/>
          </cell>
        </row>
        <row r="809">
          <cell r="A809" t="str">
            <v>EXECUTIVE OFFICE CHAIR</v>
          </cell>
          <cell r="B809">
            <v>1300001374</v>
          </cell>
        </row>
        <row r="810">
          <cell r="A810" t="str">
            <v>SPARES FOR OP UNIT</v>
          </cell>
          <cell r="B810" t="str">
            <v/>
          </cell>
        </row>
        <row r="811">
          <cell r="A811" t="str">
            <v>PVC TAPE ROLLS</v>
          </cell>
          <cell r="B811">
            <v>200001363</v>
          </cell>
        </row>
        <row r="812">
          <cell r="A812" t="str">
            <v>M.S NUT &amp; BOLT M 5/8 X 2 1/2 IN KG</v>
          </cell>
          <cell r="B812">
            <v>200004907</v>
          </cell>
        </row>
        <row r="813">
          <cell r="A813" t="str">
            <v>GREASE GUN 1 KG</v>
          </cell>
          <cell r="B813">
            <v>200006462</v>
          </cell>
        </row>
        <row r="814">
          <cell r="A814" t="str">
            <v>HDPE 125mm X 125mm X 90mm PN6 TEE PE100</v>
          </cell>
          <cell r="B814">
            <v>200032210</v>
          </cell>
        </row>
        <row r="815">
          <cell r="A815" t="str">
            <v>ADD MIXTURE</v>
          </cell>
          <cell r="B815">
            <v>200001874</v>
          </cell>
        </row>
        <row r="816">
          <cell r="A816" t="str">
            <v>BW @ SaraiMakai_LAXMANPUR_150MTR</v>
          </cell>
          <cell r="B816" t="str">
            <v/>
          </cell>
        </row>
        <row r="817">
          <cell r="A817" t="str">
            <v>PH @ SARAI MAKAI_LAXMANPUR_2.5X3.0</v>
          </cell>
          <cell r="B817" t="str">
            <v/>
          </cell>
        </row>
        <row r="818">
          <cell r="A818" t="str">
            <v>MEASUREMENT TAPE - 30 MTR</v>
          </cell>
          <cell r="B818">
            <v>200000402</v>
          </cell>
        </row>
        <row r="819">
          <cell r="A819" t="str">
            <v>GEAR BOX PARTS</v>
          </cell>
          <cell r="B819" t="str">
            <v/>
          </cell>
        </row>
        <row r="820">
          <cell r="A820" t="str">
            <v>Pipeline Works@Atarsand &amp; Parsupur (P-2)</v>
          </cell>
          <cell r="B820" t="str">
            <v/>
          </cell>
        </row>
        <row r="821">
          <cell r="A821" t="str">
            <v>TW WORKS @Sahumai,BLOCK-Kunda</v>
          </cell>
          <cell r="B821" t="str">
            <v/>
          </cell>
        </row>
        <row r="822">
          <cell r="A822" t="str">
            <v>OFFICE TABLE WOODEN-4X2.5FT</v>
          </cell>
          <cell r="B822">
            <v>1300000172</v>
          </cell>
        </row>
        <row r="823">
          <cell r="A823" t="str">
            <v>INVERTER WITH BATTERY</v>
          </cell>
          <cell r="B823">
            <v>1300000287</v>
          </cell>
        </row>
        <row r="824">
          <cell r="A824" t="str">
            <v>PLASTIC CHAIR</v>
          </cell>
          <cell r="B824">
            <v>1300001339</v>
          </cell>
        </row>
        <row r="825">
          <cell r="A825" t="str">
            <v>ELECTRICAL MATERIAL FOR OFFICE</v>
          </cell>
          <cell r="B825" t="str">
            <v/>
          </cell>
        </row>
        <row r="826">
          <cell r="A826" t="str">
            <v>FOR OP UNIT SHIFTING</v>
          </cell>
          <cell r="B826" t="str">
            <v/>
          </cell>
        </row>
        <row r="827">
          <cell r="A827" t="str">
            <v>DI PIPE-Ø200MM , K7,IS:8329</v>
          </cell>
          <cell r="B827">
            <v>1200000454</v>
          </cell>
        </row>
        <row r="828">
          <cell r="A828" t="str">
            <v>SAFETY SHOE  6''</v>
          </cell>
          <cell r="B828">
            <v>200001101</v>
          </cell>
        </row>
        <row r="829">
          <cell r="A829" t="str">
            <v>FOR STAFF WELFARE</v>
          </cell>
          <cell r="B829" t="str">
            <v/>
          </cell>
        </row>
        <row r="830">
          <cell r="A830" t="str">
            <v>M.S SLOTTED ANGAL RACK 6FT</v>
          </cell>
          <cell r="B830">
            <v>1300000032</v>
          </cell>
        </row>
        <row r="831">
          <cell r="A831" t="str">
            <v>Tube well @ Narvall(Sangipur)</v>
          </cell>
          <cell r="B831" t="str">
            <v/>
          </cell>
        </row>
        <row r="832">
          <cell r="A832" t="str">
            <v>BIKE BATTERY REPLACE</v>
          </cell>
          <cell r="B832" t="str">
            <v/>
          </cell>
        </row>
        <row r="833">
          <cell r="A833" t="str">
            <v>HDPE-125MM,PN6,END CAP,CLASS:PE100</v>
          </cell>
          <cell r="B833">
            <v>200030281</v>
          </cell>
        </row>
        <row r="834">
          <cell r="A834" t="str">
            <v>M.S PIPE-50NB</v>
          </cell>
          <cell r="B834">
            <v>200030233</v>
          </cell>
        </row>
        <row r="835">
          <cell r="A835" t="str">
            <v>DRINKING WATER FOR STAFF JULY'23</v>
          </cell>
          <cell r="B835" t="str">
            <v/>
          </cell>
        </row>
        <row r="836">
          <cell r="A836" t="str">
            <v>OP Unit @  Ramgarhkhas &amp; Hulasgarh</v>
          </cell>
          <cell r="B836" t="str">
            <v/>
          </cell>
        </row>
        <row r="837">
          <cell r="A837" t="str">
            <v>PVC BRAIDED HOSE PIPE 1"</v>
          </cell>
          <cell r="B837">
            <v>200002676</v>
          </cell>
        </row>
        <row r="838">
          <cell r="A838" t="str">
            <v>CANVAS HOSE PIPE 4"</v>
          </cell>
          <cell r="B838">
            <v>200004150</v>
          </cell>
        </row>
        <row r="839">
          <cell r="A839" t="str">
            <v>Pipeline @ Chachamau (Kalakankar)</v>
          </cell>
          <cell r="B839" t="str">
            <v/>
          </cell>
        </row>
        <row r="840">
          <cell r="A840" t="str">
            <v>Pump House @ Ahibaranpur (Kunda)</v>
          </cell>
          <cell r="B840" t="str">
            <v/>
          </cell>
        </row>
        <row r="841">
          <cell r="A841" t="str">
            <v>Pipeline @ Jajupur (Kalakankar)</v>
          </cell>
          <cell r="B841" t="str">
            <v/>
          </cell>
        </row>
        <row r="842">
          <cell r="A842" t="str">
            <v>Pipeline @ Lathtara (Kalakankar)</v>
          </cell>
          <cell r="B842" t="str">
            <v/>
          </cell>
        </row>
        <row r="843">
          <cell r="A843" t="str">
            <v>GEAR PARTS</v>
          </cell>
          <cell r="B843" t="str">
            <v/>
          </cell>
        </row>
        <row r="844">
          <cell r="A844" t="str">
            <v>DRINKING WATER FOR PATTI STAFF AUGUST'23</v>
          </cell>
          <cell r="B844" t="str">
            <v/>
          </cell>
        </row>
        <row r="845">
          <cell r="A845" t="str">
            <v>OP Unit @  ShahpurUprahar</v>
          </cell>
          <cell r="B845" t="str">
            <v/>
          </cell>
        </row>
        <row r="846">
          <cell r="A846" t="str">
            <v>TW@Lallupatti _Babaganj</v>
          </cell>
          <cell r="B846" t="str">
            <v/>
          </cell>
        </row>
        <row r="847">
          <cell r="A847" t="str">
            <v>TW@Puremaswan_Babaganj</v>
          </cell>
          <cell r="B847" t="str">
            <v/>
          </cell>
        </row>
        <row r="848">
          <cell r="A848" t="str">
            <v>FOR FURNITURE TRANSPORTATION CHARGES</v>
          </cell>
          <cell r="B848" t="str">
            <v/>
          </cell>
        </row>
        <row r="849">
          <cell r="A849" t="str">
            <v>OP Unit @ Sujauli</v>
          </cell>
          <cell r="B849" t="str">
            <v/>
          </cell>
        </row>
        <row r="850">
          <cell r="A850" t="str">
            <v>WEIGHMENT CHARGES</v>
          </cell>
          <cell r="B850" t="str">
            <v/>
          </cell>
        </row>
        <row r="851">
          <cell r="A851" t="str">
            <v>DIG MAXX (JCB 02 NOS)FIRST SERVICE</v>
          </cell>
          <cell r="B851" t="str">
            <v/>
          </cell>
        </row>
        <row r="852">
          <cell r="A852" t="str">
            <v>RCC HUME PIPE COLLER-900MM,NP3 CLASS</v>
          </cell>
          <cell r="B852">
            <v>200033937</v>
          </cell>
        </row>
        <row r="853">
          <cell r="A853" t="str">
            <v>Tube well @ Atheha (Sangipur)</v>
          </cell>
          <cell r="B853" t="str">
            <v/>
          </cell>
        </row>
        <row r="854">
          <cell r="A854" t="str">
            <v>GIYESER INSTALATION FOR GUEST HOUSE</v>
          </cell>
          <cell r="B854" t="str">
            <v/>
          </cell>
        </row>
        <row r="855">
          <cell r="A855" t="str">
            <v>Boundarywall @ Ahibaranpur (Kunda)</v>
          </cell>
          <cell r="B855" t="str">
            <v/>
          </cell>
        </row>
        <row r="856">
          <cell r="A856" t="str">
            <v>HIRING OF MAHINDRA BOLERO PLUS-UP36F1746</v>
          </cell>
          <cell r="B856" t="str">
            <v/>
          </cell>
        </row>
        <row r="857">
          <cell r="A857" t="str">
            <v>Pipeline @ Sujauli (Kunda)</v>
          </cell>
          <cell r="B857" t="str">
            <v/>
          </cell>
        </row>
        <row r="858">
          <cell r="A858" t="str">
            <v>BW @ RaichandraPatti&amp; Arila-1&amp;2(Patti)</v>
          </cell>
          <cell r="B858" t="str">
            <v/>
          </cell>
        </row>
        <row r="859">
          <cell r="A859" t="str">
            <v>2001087 / Bike Servicing</v>
          </cell>
          <cell r="B859" t="str">
            <v/>
          </cell>
        </row>
        <row r="860">
          <cell r="A860" t="str">
            <v>91/ GEAR BOX REPAIR</v>
          </cell>
          <cell r="B860" t="str">
            <v/>
          </cell>
        </row>
        <row r="861">
          <cell r="A861" t="str">
            <v>MESS EXPENCE</v>
          </cell>
          <cell r="B861" t="str">
            <v/>
          </cell>
        </row>
        <row r="862">
          <cell r="A862" t="str">
            <v>2001129/ Bike Servicing</v>
          </cell>
          <cell r="B862" t="str">
            <v/>
          </cell>
        </row>
        <row r="863">
          <cell r="A863" t="str">
            <v>TW@Govind Nagar_Babaganj</v>
          </cell>
          <cell r="B863" t="str">
            <v/>
          </cell>
        </row>
        <row r="864">
          <cell r="A864" t="str">
            <v>INSPECTION FEE FOR SOLAR PV MODULES</v>
          </cell>
          <cell r="B864" t="str">
            <v/>
          </cell>
        </row>
        <row r="865">
          <cell r="A865" t="str">
            <v>BW @ BATAULI_RAMPUR SANGRAMGARH</v>
          </cell>
          <cell r="B865" t="str">
            <v/>
          </cell>
        </row>
        <row r="866">
          <cell r="A866" t="str">
            <v>BW @ KALYANPUR &amp; PUR_RAMPUR SANGRAMGARH</v>
          </cell>
          <cell r="B866" t="str">
            <v/>
          </cell>
        </row>
        <row r="867">
          <cell r="A867" t="str">
            <v>PH @ BATAULI_RAMPUR SANGRAMGARH _2.5</v>
          </cell>
          <cell r="B867" t="str">
            <v/>
          </cell>
        </row>
        <row r="868">
          <cell r="A868" t="str">
            <v>PH @ DIGAOSI_RAMPUR SANGRAMGARH_3.6</v>
          </cell>
          <cell r="B868" t="str">
            <v/>
          </cell>
        </row>
        <row r="869">
          <cell r="A869" t="str">
            <v>PH @ KALYANPUR &amp; _RAMPUR SANGRAMGARH_3.6</v>
          </cell>
          <cell r="B869" t="str">
            <v/>
          </cell>
        </row>
        <row r="870">
          <cell r="A870" t="str">
            <v>PH @ PURE GAJAI_RAMPUR SANGRAMGARH _2.5</v>
          </cell>
          <cell r="B870" t="str">
            <v/>
          </cell>
        </row>
        <row r="871">
          <cell r="A871" t="str">
            <v>TW@Saray Lalmati &amp; Khandwa _Rampursangra</v>
          </cell>
          <cell r="B871" t="str">
            <v/>
          </cell>
        </row>
        <row r="872">
          <cell r="A872" t="str">
            <v>LABOUR CHARGE FOR LOADING &amp; UNLOADING</v>
          </cell>
          <cell r="B872" t="str">
            <v/>
          </cell>
        </row>
        <row r="873">
          <cell r="A873" t="str">
            <v>Sandvachandrika(B) Gobari(V)</v>
          </cell>
          <cell r="B873" t="str">
            <v/>
          </cell>
        </row>
        <row r="874">
          <cell r="A874" t="str">
            <v>CAR HIRE  FOR EXECUTIVE GUEST</v>
          </cell>
          <cell r="B874" t="str">
            <v/>
          </cell>
        </row>
        <row r="875">
          <cell r="A875" t="str">
            <v>Compressor @ Sarai Swami (Babaganj)</v>
          </cell>
          <cell r="B875" t="str">
            <v/>
          </cell>
        </row>
        <row r="876">
          <cell r="A876" t="str">
            <v>Pipeliine Works@ Setapur P-1 (Sadr Blck)</v>
          </cell>
          <cell r="B876" t="str">
            <v/>
          </cell>
        </row>
        <row r="877">
          <cell r="A877" t="str">
            <v>Patti Stock Yard power connection</v>
          </cell>
          <cell r="B877" t="str">
            <v/>
          </cell>
        </row>
        <row r="878">
          <cell r="A878" t="str">
            <v>Tube well @ Karanpur Khujahi (Bababelkh)</v>
          </cell>
          <cell r="B878" t="str">
            <v/>
          </cell>
        </row>
        <row r="879">
          <cell r="A879" t="str">
            <v>GRAVEL SHIFTING GOBARITONARI</v>
          </cell>
          <cell r="B879" t="str">
            <v/>
          </cell>
        </row>
        <row r="880">
          <cell r="A880" t="str">
            <v>TW@Aamipur(Collapsed)_Babaganj</v>
          </cell>
          <cell r="B880" t="str">
            <v/>
          </cell>
        </row>
        <row r="881">
          <cell r="A881" t="str">
            <v>Pipeline works @ Asrahi (Lalganj)</v>
          </cell>
          <cell r="B881" t="str">
            <v/>
          </cell>
        </row>
        <row r="882">
          <cell r="A882" t="str">
            <v>Pipeline @ Harikapura_AASPURDEVSARA</v>
          </cell>
          <cell r="B882" t="str">
            <v/>
          </cell>
        </row>
        <row r="883">
          <cell r="A883" t="str">
            <v>FOODING FOR EX.GUST</v>
          </cell>
          <cell r="B883" t="str">
            <v/>
          </cell>
        </row>
        <row r="884">
          <cell r="A884" t="str">
            <v>HDPE 160mm X 160mm X 125mm PN6 TEE PE100</v>
          </cell>
          <cell r="B884">
            <v>200032220</v>
          </cell>
        </row>
        <row r="885">
          <cell r="A885" t="str">
            <v>TW @ PureMasvan (Babaganj)</v>
          </cell>
          <cell r="B885" t="str">
            <v/>
          </cell>
        </row>
        <row r="886">
          <cell r="A886" t="str">
            <v>Pipeline @ Dhanvaasa &amp; Kodrajeet(Bihar)</v>
          </cell>
          <cell r="B886" t="str">
            <v/>
          </cell>
        </row>
        <row r="887">
          <cell r="A887" t="str">
            <v>Tube well @ Miranpur &amp; Rajapur Mufharid</v>
          </cell>
          <cell r="B887" t="str">
            <v/>
          </cell>
        </row>
        <row r="888">
          <cell r="A888" t="str">
            <v>INTERNET TELECOMMUNICATION SERVICE</v>
          </cell>
          <cell r="B888" t="str">
            <v/>
          </cell>
        </row>
        <row r="889">
          <cell r="A889" t="str">
            <v>STAFF WELFARE (FOR WATER BILL)</v>
          </cell>
          <cell r="B889" t="str">
            <v/>
          </cell>
        </row>
        <row r="890">
          <cell r="A890" t="str">
            <v>FOR TRANSPOTATION CHARGES</v>
          </cell>
          <cell r="B890" t="str">
            <v/>
          </cell>
        </row>
        <row r="891">
          <cell r="A891" t="str">
            <v>FODDING FOR GUEST</v>
          </cell>
          <cell r="B891" t="str">
            <v/>
          </cell>
        </row>
        <row r="892">
          <cell r="A892" t="str">
            <v>2001073 / TYRE REPLACEMENT</v>
          </cell>
          <cell r="B892" t="str">
            <v/>
          </cell>
        </row>
        <row r="893">
          <cell r="A893" t="str">
            <v>TW @ Raygardh 1&amp;2 (Babaganj)</v>
          </cell>
          <cell r="B893" t="str">
            <v/>
          </cell>
        </row>
        <row r="894">
          <cell r="A894" t="str">
            <v>TW @ Bakol &amp; Arjun Ateru (Babaganj)</v>
          </cell>
          <cell r="B894" t="str">
            <v/>
          </cell>
        </row>
        <row r="895">
          <cell r="A895" t="str">
            <v>ALUMINIUM CABLE 3 1/2 CORE 70 SQ.MM</v>
          </cell>
          <cell r="B895">
            <v>900002119</v>
          </cell>
        </row>
        <row r="896">
          <cell r="A896" t="str">
            <v>HDPE-160X110X160MM,PN-6,R-TEE,CL:PE-100</v>
          </cell>
          <cell r="B896">
            <v>200030292</v>
          </cell>
        </row>
        <row r="897">
          <cell r="A897" t="str">
            <v>BAMBOO WOODEN LADDERS,KUPPI&amp;PLASTIC BAGS</v>
          </cell>
          <cell r="B897" t="str">
            <v/>
          </cell>
        </row>
        <row r="898">
          <cell r="A898" t="str">
            <v>TW @ Ramaipur (Babaganj)</v>
          </cell>
          <cell r="B898" t="str">
            <v/>
          </cell>
        </row>
        <row r="899">
          <cell r="A899" t="str">
            <v>CENTER GUIDE FOR 300MM Ø TW ASSEMBLY</v>
          </cell>
          <cell r="B899">
            <v>1200000559</v>
          </cell>
        </row>
        <row r="900">
          <cell r="A900" t="str">
            <v>Tube well @ Goi (Bababelkharnathdham)</v>
          </cell>
          <cell r="B900" t="str">
            <v/>
          </cell>
        </row>
        <row r="901">
          <cell r="A901" t="str">
            <v>FREE OF MESS EXPENCE FOR GUEST</v>
          </cell>
          <cell r="B901" t="str">
            <v/>
          </cell>
        </row>
        <row r="902">
          <cell r="A902" t="str">
            <v>Compressor @ Maruaan &amp; Saraynankar (BBNT</v>
          </cell>
          <cell r="B902" t="str">
            <v/>
          </cell>
        </row>
        <row r="903">
          <cell r="A903" t="str">
            <v>TW @ Raikashipur (Babaganj)</v>
          </cell>
          <cell r="B903" t="str">
            <v/>
          </cell>
        </row>
        <row r="904">
          <cell r="A904" t="str">
            <v>LED FLOOD LIGHT 100W</v>
          </cell>
          <cell r="B904">
            <v>800002502</v>
          </cell>
        </row>
        <row r="905">
          <cell r="A905" t="str">
            <v>2001120 / Bike Servicing</v>
          </cell>
          <cell r="B905" t="str">
            <v/>
          </cell>
        </row>
        <row r="906">
          <cell r="A906" t="str">
            <v>Tubewell @ Lohangpur (Rmprsng Blck)</v>
          </cell>
          <cell r="B906" t="str">
            <v/>
          </cell>
        </row>
        <row r="907">
          <cell r="A907" t="str">
            <v>GUNNY BAGS</v>
          </cell>
          <cell r="B907" t="str">
            <v/>
          </cell>
        </row>
        <row r="908">
          <cell r="A908" t="str">
            <v>TW @ Patna (Babaganj)</v>
          </cell>
          <cell r="B908" t="str">
            <v/>
          </cell>
        </row>
        <row r="909">
          <cell r="A909" t="str">
            <v>BINDING WIRE</v>
          </cell>
          <cell r="B909">
            <v>200000110</v>
          </cell>
        </row>
        <row r="910">
          <cell r="A910" t="str">
            <v>Pipeline Works@Nevada Gauradand,Sandwach</v>
          </cell>
          <cell r="B910" t="str">
            <v/>
          </cell>
        </row>
        <row r="911">
          <cell r="A911" t="str">
            <v>Tube well @ Jaisinghgardh (Bababelkharna</v>
          </cell>
          <cell r="B911" t="str">
            <v/>
          </cell>
        </row>
        <row r="912">
          <cell r="A912" t="str">
            <v>Pipeline works@ Gehrauli (Mangraura)</v>
          </cell>
          <cell r="B912" t="str">
            <v/>
          </cell>
        </row>
        <row r="913">
          <cell r="A913" t="str">
            <v>Tubewell @ Goghar Block-Babaganj</v>
          </cell>
          <cell r="B913" t="str">
            <v/>
          </cell>
        </row>
        <row r="914">
          <cell r="A914" t="str">
            <v>BATTERY</v>
          </cell>
          <cell r="B914" t="str">
            <v/>
          </cell>
        </row>
        <row r="915">
          <cell r="A915" t="str">
            <v>2001090 / Bike Servicing</v>
          </cell>
          <cell r="B915" t="str">
            <v/>
          </cell>
        </row>
        <row r="916">
          <cell r="A916" t="str">
            <v>FOR 20 FEET OFFICE CONTAINER SHIFTING</v>
          </cell>
          <cell r="B916" t="str">
            <v/>
          </cell>
        </row>
        <row r="917">
          <cell r="A917" t="str">
            <v>FOR CONCRETE MIX DESIGN</v>
          </cell>
          <cell r="B917" t="str">
            <v/>
          </cell>
        </row>
        <row r="918">
          <cell r="A918" t="str">
            <v>Compressor @ Chachamau (Kalakankar)</v>
          </cell>
          <cell r="B918" t="str">
            <v/>
          </cell>
        </row>
        <row r="919">
          <cell r="A919" t="str">
            <v>Tubewell @ Aamipur Block-Babaganj</v>
          </cell>
          <cell r="B919" t="str">
            <v/>
          </cell>
        </row>
        <row r="920">
          <cell r="A920" t="str">
            <v>Pipe Line Works at Sakra</v>
          </cell>
          <cell r="B920" t="str">
            <v/>
          </cell>
        </row>
        <row r="921">
          <cell r="A921" t="str">
            <v>12MM THICK. PLYWOOD 1.22M X 2.44M</v>
          </cell>
          <cell r="B921">
            <v>200009858</v>
          </cell>
        </row>
        <row r="922">
          <cell r="A922" t="str">
            <v>WOODEN RUNNERS 3X4X8 (CUBIC FEET)</v>
          </cell>
          <cell r="B922">
            <v>200004273</v>
          </cell>
        </row>
        <row r="923">
          <cell r="A923" t="str">
            <v>Pipeline work @ Hardoi, Mangraura-Block</v>
          </cell>
          <cell r="B923" t="str">
            <v/>
          </cell>
        </row>
        <row r="924">
          <cell r="A924" t="str">
            <v>CLEANING ITEMS FOR GUEST HOUSE PATTI</v>
          </cell>
          <cell r="B924" t="str">
            <v/>
          </cell>
        </row>
        <row r="925">
          <cell r="A925" t="str">
            <v>TW @ JAKHAMAI B-KUNDA</v>
          </cell>
          <cell r="B925" t="str">
            <v/>
          </cell>
        </row>
        <row r="926">
          <cell r="A926" t="str">
            <v>HDPE BEND-125MM, PN6 45DEG PE100</v>
          </cell>
          <cell r="B926">
            <v>200032197</v>
          </cell>
        </row>
        <row r="927">
          <cell r="A927" t="str">
            <v>Pipeline @ Purenarayandas (Sngpr Blck)</v>
          </cell>
          <cell r="B927" t="str">
            <v/>
          </cell>
        </row>
        <row r="928">
          <cell r="A928" t="str">
            <v>FOODING FOR EX.GUEST HOUSE</v>
          </cell>
          <cell r="B928" t="str">
            <v/>
          </cell>
        </row>
        <row r="929">
          <cell r="A929" t="str">
            <v>Compressor @ Naubasta &amp; Kushfara (Sadar)</v>
          </cell>
          <cell r="B929" t="str">
            <v/>
          </cell>
        </row>
        <row r="930">
          <cell r="A930" t="str">
            <v>TW @ JASHOLI &amp;KUSHAHIL BAZAR B-KUNDA</v>
          </cell>
          <cell r="B930" t="str">
            <v/>
          </cell>
        </row>
        <row r="931">
          <cell r="A931" t="str">
            <v>AC REPAIR CHARGES OF PRATAPGARH OFFICE</v>
          </cell>
          <cell r="B931" t="str">
            <v/>
          </cell>
        </row>
        <row r="932">
          <cell r="A932" t="str">
            <v>28 % SPARE PARTS</v>
          </cell>
          <cell r="B932" t="str">
            <v/>
          </cell>
        </row>
        <row r="933">
          <cell r="A933" t="str">
            <v>Tubewell @ Gopalpur (Bababelkharnathdham</v>
          </cell>
          <cell r="B933" t="str">
            <v/>
          </cell>
        </row>
        <row r="934">
          <cell r="A934" t="str">
            <v>GI PIPE THREADING BOTH 1''</v>
          </cell>
          <cell r="B934" t="str">
            <v/>
          </cell>
        </row>
        <row r="935">
          <cell r="A935" t="str">
            <v>MESS MATERIAL FOR NEW MESS</v>
          </cell>
          <cell r="B935" t="str">
            <v/>
          </cell>
        </row>
        <row r="936">
          <cell r="A936" t="str">
            <v>M.S REDUCER-300MM X 150MM X 12MM</v>
          </cell>
          <cell r="B936">
            <v>900008184</v>
          </cell>
        </row>
        <row r="937">
          <cell r="A937" t="str">
            <v>PIPELINE@LaakhipurKapsaa&amp;Bhusar(ASPDVSRA</v>
          </cell>
          <cell r="B937" t="str">
            <v/>
          </cell>
        </row>
        <row r="938">
          <cell r="A938" t="str">
            <v>2001010 / Bike Servicing</v>
          </cell>
          <cell r="B938" t="str">
            <v/>
          </cell>
        </row>
        <row r="939">
          <cell r="A939" t="str">
            <v>Compressor @ Chausa-2 (Kunda)</v>
          </cell>
          <cell r="B939" t="str">
            <v/>
          </cell>
        </row>
        <row r="940">
          <cell r="A940" t="str">
            <v>OFFICE USE ITEMS EXPENDATURE</v>
          </cell>
          <cell r="B940" t="str">
            <v/>
          </cell>
        </row>
        <row r="941">
          <cell r="A941" t="str">
            <v>Tubewell @ Naubasta &amp; Kushfara (Sadar)</v>
          </cell>
          <cell r="B941" t="str">
            <v/>
          </cell>
        </row>
        <row r="942">
          <cell r="A942" t="str">
            <v>COPPER WIRE 1 SQM</v>
          </cell>
          <cell r="B942">
            <v>200003220</v>
          </cell>
        </row>
        <row r="943">
          <cell r="A943" t="str">
            <v>LT 1CX1.5SQ.MM PVC INSULATED COPPER WIRE</v>
          </cell>
          <cell r="B943">
            <v>200024354</v>
          </cell>
        </row>
        <row r="944">
          <cell r="A944" t="str">
            <v>LT 1CX2.5SQ.MM PVC INSULATED COPPER WIRE</v>
          </cell>
          <cell r="B944">
            <v>200024355</v>
          </cell>
        </row>
        <row r="945">
          <cell r="A945" t="str">
            <v>Tubewell Devlp work @Binaeka Aaspurdevsr</v>
          </cell>
          <cell r="B945" t="str">
            <v/>
          </cell>
        </row>
        <row r="946">
          <cell r="A946" t="str">
            <v>Pipeline Works@Baburai Jahapur,Babaganj</v>
          </cell>
          <cell r="B946" t="str">
            <v/>
          </cell>
        </row>
        <row r="947">
          <cell r="A947" t="str">
            <v>Pipeline works @ Puretilakiram (Lalganj)</v>
          </cell>
          <cell r="B947" t="str">
            <v/>
          </cell>
        </row>
        <row r="948">
          <cell r="A948" t="str">
            <v>Pipeline @RangardhRaela&amp;Sarayraju (Lalga</v>
          </cell>
          <cell r="B948" t="str">
            <v/>
          </cell>
        </row>
        <row r="949">
          <cell r="A949" t="str">
            <v>G.I.SHEET 10 FT X 4 FT (.60MM THICKNESS)</v>
          </cell>
          <cell r="B949">
            <v>800001151</v>
          </cell>
        </row>
        <row r="950">
          <cell r="A950" t="str">
            <v>BW @ SARDEESH _PATTI _150Mtr</v>
          </cell>
          <cell r="B950" t="str">
            <v/>
          </cell>
        </row>
        <row r="951">
          <cell r="A951" t="str">
            <v>HDPE 200X90X200 MM, PN-6, R-TEE, CLASS:P</v>
          </cell>
          <cell r="B951">
            <v>200030298</v>
          </cell>
        </row>
        <row r="952">
          <cell r="A952" t="str">
            <v>HDPE 110mm X 110mm X 50mm PN6 TEE PE100</v>
          </cell>
          <cell r="B952">
            <v>200032234</v>
          </cell>
        </row>
        <row r="953">
          <cell r="A953" t="str">
            <v>HDPE BRANCH TEE 63MM X 63MM X 50MM</v>
          </cell>
          <cell r="B953">
            <v>200032593</v>
          </cell>
        </row>
        <row r="954">
          <cell r="A954" t="str">
            <v>PAINT BRUSHES - 2 "</v>
          </cell>
          <cell r="B954">
            <v>200000459</v>
          </cell>
        </row>
        <row r="955">
          <cell r="A955" t="str">
            <v>SCREWDRIVER SET</v>
          </cell>
          <cell r="B955">
            <v>200000528</v>
          </cell>
        </row>
        <row r="956">
          <cell r="A956" t="str">
            <v>RED OXIDE (PRIMER)</v>
          </cell>
          <cell r="B956">
            <v>200002364</v>
          </cell>
        </row>
        <row r="957">
          <cell r="A957" t="str">
            <v>THINNER N.C</v>
          </cell>
          <cell r="B957">
            <v>200002418</v>
          </cell>
        </row>
        <row r="958">
          <cell r="A958" t="str">
            <v>5 PIN SOCKET 6AMPS</v>
          </cell>
          <cell r="B958">
            <v>200002570</v>
          </cell>
        </row>
        <row r="959">
          <cell r="A959" t="str">
            <v>GANG BOX 4 WAY</v>
          </cell>
          <cell r="B959">
            <v>200002925</v>
          </cell>
        </row>
        <row r="960">
          <cell r="A960" t="str">
            <v>SILVER PAINT</v>
          </cell>
          <cell r="B960">
            <v>200006225</v>
          </cell>
        </row>
        <row r="961">
          <cell r="A961" t="str">
            <v>SWITCH 6AMP</v>
          </cell>
          <cell r="B961">
            <v>200007473</v>
          </cell>
        </row>
        <row r="962">
          <cell r="A962" t="str">
            <v>CONCRETE DRILL BIT 14MMX200MM</v>
          </cell>
          <cell r="B962">
            <v>200008292</v>
          </cell>
        </row>
        <row r="963">
          <cell r="A963" t="str">
            <v>CONCRETE DRILL BIT 6 MM</v>
          </cell>
          <cell r="B963">
            <v>200029194</v>
          </cell>
        </row>
        <row r="964">
          <cell r="A964" t="str">
            <v>CONCRETE DRILL BIT 8 MM</v>
          </cell>
          <cell r="B964">
            <v>200029195</v>
          </cell>
        </row>
        <row r="965">
          <cell r="A965" t="str">
            <v>CONCRETE DRILL BIT 10 MM</v>
          </cell>
          <cell r="B965">
            <v>200029196</v>
          </cell>
        </row>
        <row r="966">
          <cell r="A966" t="str">
            <v>CONCRETE DRILL BIT 12 MM</v>
          </cell>
          <cell r="B966">
            <v>200029197</v>
          </cell>
        </row>
        <row r="967">
          <cell r="A967" t="str">
            <v>COPPER WIRE 1.5 SQM</v>
          </cell>
          <cell r="B967">
            <v>200003221</v>
          </cell>
        </row>
        <row r="968">
          <cell r="A968" t="str">
            <v>2001121 / Bike Servicing</v>
          </cell>
          <cell r="B968" t="str">
            <v/>
          </cell>
        </row>
        <row r="969">
          <cell r="A969" t="str">
            <v>TRANSPORT CHARGES FOR MS PIPES</v>
          </cell>
          <cell r="B969" t="str">
            <v/>
          </cell>
        </row>
        <row r="970">
          <cell r="A970" t="str">
            <v>Tube Well Development Work @ Gauradand</v>
          </cell>
          <cell r="B970" t="str">
            <v/>
          </cell>
        </row>
        <row r="971">
          <cell r="A971" t="str">
            <v>ESR @Narayanpur  (Rampursangramgarh)</v>
          </cell>
          <cell r="B971" t="str">
            <v/>
          </cell>
        </row>
        <row r="972">
          <cell r="A972" t="str">
            <v>EXTENSION BOARD</v>
          </cell>
          <cell r="B972" t="str">
            <v/>
          </cell>
        </row>
        <row r="973">
          <cell r="A973" t="str">
            <v>Pump House @ Kushalidhi 9Kunda</v>
          </cell>
          <cell r="B973" t="str">
            <v/>
          </cell>
        </row>
        <row r="974">
          <cell r="A974" t="str">
            <v>Tubewell Devlp work @Hardoi (Aaspurdevsr</v>
          </cell>
          <cell r="B974" t="str">
            <v/>
          </cell>
        </row>
        <row r="975">
          <cell r="A975" t="str">
            <v>LOCAL HIRE CHARGE OF JCB</v>
          </cell>
          <cell r="B975" t="str">
            <v/>
          </cell>
        </row>
        <row r="976">
          <cell r="A976" t="str">
            <v>NEW INTERNET CONNECTION INSTALLATION</v>
          </cell>
          <cell r="B976" t="str">
            <v/>
          </cell>
        </row>
        <row r="977">
          <cell r="A977" t="str">
            <v>2001089 / Bike Servicing</v>
          </cell>
          <cell r="B977" t="str">
            <v/>
          </cell>
        </row>
        <row r="978">
          <cell r="A978" t="str">
            <v>SECURITY DEPOSIT</v>
          </cell>
          <cell r="B978" t="str">
            <v/>
          </cell>
        </row>
        <row r="979">
          <cell r="A979" t="str">
            <v>4" NAILS</v>
          </cell>
          <cell r="B979">
            <v>200002536</v>
          </cell>
        </row>
        <row r="980">
          <cell r="A980" t="str">
            <v>CPVC ADHESIVE SOLUTION 946ML</v>
          </cell>
          <cell r="B980">
            <v>200012758</v>
          </cell>
        </row>
        <row r="981">
          <cell r="A981" t="str">
            <v>G.I TANK NIPPLE 1"</v>
          </cell>
          <cell r="B981">
            <v>200015940</v>
          </cell>
        </row>
        <row r="982">
          <cell r="A982" t="str">
            <v>BALL VALVE BRASS 1"</v>
          </cell>
          <cell r="B982">
            <v>200018948</v>
          </cell>
        </row>
        <row r="983">
          <cell r="A983" t="str">
            <v>LT 4C X 4SQ.MM XLPE INS UNARM CU CABLE</v>
          </cell>
          <cell r="B983">
            <v>800004001</v>
          </cell>
        </row>
        <row r="984">
          <cell r="A984" t="str">
            <v>Pipeline Works @ Kalyanpur P-2 (Sndwchd)</v>
          </cell>
          <cell r="B984" t="str">
            <v/>
          </cell>
        </row>
        <row r="985">
          <cell r="A985" t="str">
            <v>TRANSPORT CHARGES</v>
          </cell>
          <cell r="B985" t="str">
            <v/>
          </cell>
        </row>
        <row r="986">
          <cell r="A986" t="str">
            <v>Pipeline works @ Ashapur Chaubeypur P-1</v>
          </cell>
          <cell r="B986" t="str">
            <v/>
          </cell>
        </row>
        <row r="987">
          <cell r="A987" t="str">
            <v>MESS GROSSERY FOR NEW YEAR</v>
          </cell>
          <cell r="B987" t="str">
            <v/>
          </cell>
        </row>
        <row r="988">
          <cell r="A988" t="str">
            <v>Tube well @ Purebhika &amp;Raiganj(Mangraura</v>
          </cell>
          <cell r="B988" t="str">
            <v/>
          </cell>
        </row>
        <row r="989">
          <cell r="A989" t="str">
            <v>HDPE BEND-90MM,PN-6,90DEG,CLASS:PE-100</v>
          </cell>
          <cell r="B989">
            <v>200030268</v>
          </cell>
        </row>
        <row r="990">
          <cell r="A990" t="str">
            <v>HDPE-110MM,PN6,END CAP,CLASS:PE100</v>
          </cell>
          <cell r="B990">
            <v>200030280</v>
          </cell>
        </row>
        <row r="991">
          <cell r="A991" t="str">
            <v>HDPE-140MM,PN6,END CAP,CLASS:PE100</v>
          </cell>
          <cell r="B991">
            <v>200030282</v>
          </cell>
        </row>
        <row r="992">
          <cell r="A992" t="str">
            <v>HDPE 200X75X200 MM, PN-6, R-TEE, CLASS:P</v>
          </cell>
          <cell r="B992">
            <v>200030297</v>
          </cell>
        </row>
        <row r="993">
          <cell r="A993" t="str">
            <v>HDPE BEND-75MM,PN6 45DEG PE100</v>
          </cell>
          <cell r="B993">
            <v>200032194</v>
          </cell>
        </row>
        <row r="994">
          <cell r="A994" t="str">
            <v>HDPE BEND-90MM, PN6 45DEG PE100</v>
          </cell>
          <cell r="B994">
            <v>200032195</v>
          </cell>
        </row>
        <row r="995">
          <cell r="A995" t="str">
            <v>HDPE BEND-110MM, PN6 45DEG PE100</v>
          </cell>
          <cell r="B995">
            <v>200032196</v>
          </cell>
        </row>
        <row r="996">
          <cell r="A996" t="str">
            <v>HDPE 250mm X 250mm X 90mm PN6 TEE PE100</v>
          </cell>
          <cell r="B996">
            <v>200032228</v>
          </cell>
        </row>
        <row r="997">
          <cell r="A997" t="str">
            <v>HDPE 125mm X 125mm X 50mm PN6 TEE PE100</v>
          </cell>
          <cell r="B997">
            <v>200032235</v>
          </cell>
        </row>
        <row r="998">
          <cell r="A998" t="str">
            <v>HDPE Branch TEE 140mm X 140mm X 50mm</v>
          </cell>
          <cell r="B998">
            <v>200032236</v>
          </cell>
        </row>
        <row r="999">
          <cell r="A999" t="str">
            <v>HDPE 160mm X 160mm X 50mm PN6 TEE PE100</v>
          </cell>
          <cell r="B999">
            <v>200032237</v>
          </cell>
        </row>
        <row r="1000">
          <cell r="A1000" t="str">
            <v>HDPE 75MM X 75MM X 50MM PN6 TEE PE100</v>
          </cell>
          <cell r="B1000">
            <v>200032575</v>
          </cell>
        </row>
        <row r="1001">
          <cell r="A1001" t="str">
            <v>PRE CASTING YARD POWER CONNECTION</v>
          </cell>
          <cell r="B1001" t="str">
            <v/>
          </cell>
        </row>
        <row r="1002">
          <cell r="A1002" t="str">
            <v>Tube well @ Seshpur Adharganj(ManGraura)</v>
          </cell>
          <cell r="B1002" t="str">
            <v/>
          </cell>
        </row>
        <row r="1003">
          <cell r="A1003" t="str">
            <v>2001142 / Bike Servicing</v>
          </cell>
          <cell r="B1003" t="str">
            <v/>
          </cell>
        </row>
        <row r="1004">
          <cell r="A1004" t="str">
            <v>Pipeline works @ Amava &amp; Semra (Sangipur</v>
          </cell>
          <cell r="B1004" t="str">
            <v/>
          </cell>
        </row>
        <row r="1005">
          <cell r="A1005" t="str">
            <v>FOR DRY FRUITS &amp; SWEETS</v>
          </cell>
          <cell r="B1005" t="str">
            <v/>
          </cell>
        </row>
        <row r="1006">
          <cell r="A1006" t="str">
            <v>ESR @ Kukuvar (Patti)</v>
          </cell>
          <cell r="B1006" t="str">
            <v/>
          </cell>
        </row>
        <row r="1007">
          <cell r="A1007" t="str">
            <v>PIPING WORKS @Nariyawan,Block-Babaganj</v>
          </cell>
          <cell r="B1007" t="str">
            <v/>
          </cell>
        </row>
        <row r="1008">
          <cell r="A1008" t="str">
            <v>Tube well @ Padumpur(ManGraura)</v>
          </cell>
          <cell r="B1008" t="str">
            <v/>
          </cell>
        </row>
        <row r="1009">
          <cell r="A1009" t="str">
            <v>ESR @ Sarayjamuari (Mangraura)</v>
          </cell>
          <cell r="B1009" t="str">
            <v/>
          </cell>
        </row>
        <row r="1010">
          <cell r="A1010" t="str">
            <v>A4 Printer L2520D</v>
          </cell>
          <cell r="B1010">
            <v>1300001451</v>
          </cell>
        </row>
        <row r="1011">
          <cell r="A1011" t="str">
            <v>FOR EXCUCATIVE STAFF</v>
          </cell>
          <cell r="B1011" t="str">
            <v/>
          </cell>
        </row>
        <row r="1012">
          <cell r="A1012" t="str">
            <v>ESR @ Seshpur Adharganj (Mangraura)</v>
          </cell>
          <cell r="B1012" t="str">
            <v/>
          </cell>
        </row>
        <row r="1013">
          <cell r="A1013" t="str">
            <v>HIRING OF MAHINDRA BOLERO - UP72AT3634</v>
          </cell>
          <cell r="B1013" t="str">
            <v/>
          </cell>
        </row>
        <row r="1014">
          <cell r="A1014" t="str">
            <v>FOR MESS OF STAFF</v>
          </cell>
          <cell r="B1014" t="str">
            <v/>
          </cell>
        </row>
        <row r="1015">
          <cell r="A1015" t="str">
            <v>Boundarywall @ Makaipur(Sandwachandrika)</v>
          </cell>
          <cell r="B1015" t="str">
            <v/>
          </cell>
        </row>
        <row r="1016">
          <cell r="A1016" t="str">
            <v>PH @ MAKAIPUR_SANDWACHANDRIKA_3.6x3.0</v>
          </cell>
          <cell r="B1016" t="str">
            <v/>
          </cell>
        </row>
        <row r="1017">
          <cell r="A1017" t="str">
            <v>Tubewell @ Utras (Mangraura)</v>
          </cell>
          <cell r="B1017" t="str">
            <v/>
          </cell>
        </row>
        <row r="1018">
          <cell r="A1018" t="str">
            <v>REGULATOR LPG</v>
          </cell>
          <cell r="B1018">
            <v>200001170</v>
          </cell>
        </row>
        <row r="1019">
          <cell r="A1019" t="str">
            <v>3" NAILS</v>
          </cell>
          <cell r="B1019">
            <v>200002534</v>
          </cell>
        </row>
        <row r="1020">
          <cell r="A1020" t="str">
            <v>Compressor @ Naubasta (Kunda)</v>
          </cell>
          <cell r="B1020" t="str">
            <v/>
          </cell>
        </row>
        <row r="1021">
          <cell r="A1021" t="str">
            <v>LPG GAS 19 KG FOR STAFF GUEST HOUSE</v>
          </cell>
          <cell r="B1021" t="str">
            <v/>
          </cell>
        </row>
        <row r="1022">
          <cell r="A1022" t="str">
            <v>Pump House @ Binaeka (Aaspurdevsra)</v>
          </cell>
          <cell r="B1022" t="str">
            <v/>
          </cell>
        </row>
        <row r="1023">
          <cell r="A1023" t="str">
            <v>ESR @ Bind (Aspursevsara)</v>
          </cell>
          <cell r="B1023" t="str">
            <v/>
          </cell>
        </row>
        <row r="1024">
          <cell r="A1024" t="str">
            <v>Boundary Wall @ Shivarajpur (Sandwachand</v>
          </cell>
          <cell r="B1024" t="str">
            <v/>
          </cell>
        </row>
        <row r="1025">
          <cell r="A1025" t="str">
            <v>Pipeline Works @ Bikhampur &amp; Kopa P-1</v>
          </cell>
          <cell r="B1025" t="str">
            <v/>
          </cell>
        </row>
        <row r="1026">
          <cell r="A1026" t="str">
            <v>Compressor @ Padari Jabar &amp; Gutauli (BBN</v>
          </cell>
          <cell r="B1026" t="str">
            <v/>
          </cell>
        </row>
        <row r="1027">
          <cell r="A1027" t="str">
            <v>CPVC ELBOW-1"</v>
          </cell>
          <cell r="B1027">
            <v>200013568</v>
          </cell>
        </row>
        <row r="1028">
          <cell r="A1028" t="str">
            <v>PVC ELBOW 4"</v>
          </cell>
          <cell r="B1028">
            <v>200014943</v>
          </cell>
        </row>
        <row r="1029">
          <cell r="A1029" t="str">
            <v>CPVC BALL VALVE 1"</v>
          </cell>
          <cell r="B1029">
            <v>200015348</v>
          </cell>
        </row>
        <row r="1030">
          <cell r="A1030" t="str">
            <v>CPVC PIPE 1"</v>
          </cell>
          <cell r="B1030">
            <v>200015349</v>
          </cell>
        </row>
        <row r="1031">
          <cell r="A1031" t="str">
            <v>CPVC SOCKET 1"</v>
          </cell>
          <cell r="B1031">
            <v>200015350</v>
          </cell>
        </row>
        <row r="1032">
          <cell r="A1032" t="str">
            <v>CPVC REDUSER SOCKET 1 X 3/4"</v>
          </cell>
          <cell r="B1032">
            <v>200018889</v>
          </cell>
        </row>
        <row r="1033">
          <cell r="A1033" t="str">
            <v>CPVC TEE 1"</v>
          </cell>
          <cell r="B1033">
            <v>200019089</v>
          </cell>
        </row>
        <row r="1034">
          <cell r="A1034" t="str">
            <v>PVC ELBOW 1 1/4"</v>
          </cell>
          <cell r="B1034">
            <v>200020681</v>
          </cell>
        </row>
        <row r="1035">
          <cell r="A1035" t="str">
            <v>CPVC TANK NIPPLE 1"</v>
          </cell>
          <cell r="B1035">
            <v>200024977</v>
          </cell>
        </row>
        <row r="1036">
          <cell r="A1036" t="str">
            <v>PVC BOARD - 6'X4'</v>
          </cell>
          <cell r="B1036">
            <v>200032370</v>
          </cell>
        </row>
        <row r="1037">
          <cell r="A1037" t="str">
            <v>Boundarywall @ParvatpurSuleman(Aspuraspu</v>
          </cell>
          <cell r="B1037" t="str">
            <v/>
          </cell>
        </row>
        <row r="1038">
          <cell r="A1038" t="str">
            <v>HP PRINTER FOR CP30</v>
          </cell>
          <cell r="B1038" t="str">
            <v/>
          </cell>
        </row>
        <row r="1039">
          <cell r="A1039" t="str">
            <v>Tubewell @ MAJHILGAON (KUNDA)</v>
          </cell>
          <cell r="B1039" t="str">
            <v/>
          </cell>
        </row>
        <row r="1040">
          <cell r="A1040" t="str">
            <v>Compressor @ Gavanpatti &amp; Ganaidiha (BBN</v>
          </cell>
          <cell r="B1040" t="str">
            <v/>
          </cell>
        </row>
        <row r="1041">
          <cell r="A1041" t="str">
            <v>Boundarywall @ Binaeka (Aaspurdevsra)</v>
          </cell>
          <cell r="B1041" t="str">
            <v/>
          </cell>
        </row>
        <row r="1042">
          <cell r="A1042" t="str">
            <v>D2H DISH TV ( Tata Sky )</v>
          </cell>
          <cell r="B1042">
            <v>800004851</v>
          </cell>
        </row>
        <row r="1043">
          <cell r="A1043" t="str">
            <v>Pipeline Works @Bikara,Block-Bihar</v>
          </cell>
          <cell r="B1043" t="str">
            <v/>
          </cell>
        </row>
        <row r="1044">
          <cell r="A1044" t="str">
            <v>Compressor @ Kedaura (Rampursangramgarh)</v>
          </cell>
          <cell r="B1044" t="str">
            <v/>
          </cell>
        </row>
        <row r="1045">
          <cell r="A1045" t="str">
            <v>UMBRELLA BIG</v>
          </cell>
          <cell r="B1045">
            <v>200003152</v>
          </cell>
        </row>
        <row r="1046">
          <cell r="A1046" t="str">
            <v>ANGLE HOLDER</v>
          </cell>
          <cell r="B1046">
            <v>200013771</v>
          </cell>
        </row>
        <row r="1047">
          <cell r="A1047" t="str">
            <v>2.5 SINGLE WIRE COIL 3COLORS</v>
          </cell>
          <cell r="B1047">
            <v>200031086</v>
          </cell>
        </row>
        <row r="1048">
          <cell r="A1048" t="str">
            <v>Compressor @ Sangrampur (Sandwachandrika</v>
          </cell>
          <cell r="B1048" t="str">
            <v/>
          </cell>
        </row>
        <row r="1049">
          <cell r="A1049" t="str">
            <v>TW@Rahwai TW-1 _Kunda</v>
          </cell>
          <cell r="B1049" t="str">
            <v/>
          </cell>
        </row>
        <row r="1050">
          <cell r="A1050" t="str">
            <v>PH @ ITAURA_KUNDA_3.6X3.0</v>
          </cell>
          <cell r="B1050" t="str">
            <v/>
          </cell>
        </row>
        <row r="1051">
          <cell r="A1051" t="str">
            <v>HIRING OF MAHINDRA TUV 300</v>
          </cell>
          <cell r="B1051" t="str">
            <v/>
          </cell>
        </row>
        <row r="1052">
          <cell r="A1052" t="str">
            <v>Compressor @ Mavai kalan (Kunda)</v>
          </cell>
          <cell r="B1052" t="str">
            <v/>
          </cell>
        </row>
        <row r="1053">
          <cell r="A1053" t="str">
            <v>Pipeline Works @ Parahmidpur P-2(Sndw)</v>
          </cell>
          <cell r="B1053" t="str">
            <v/>
          </cell>
        </row>
        <row r="1054">
          <cell r="A1054" t="str">
            <v>TW@Kaema _Kunda</v>
          </cell>
          <cell r="B1054" t="str">
            <v/>
          </cell>
        </row>
        <row r="1055">
          <cell r="A1055" t="str">
            <v>PVC SWITCH BOARD 4X7</v>
          </cell>
          <cell r="B1055">
            <v>200004213</v>
          </cell>
        </row>
        <row r="1056">
          <cell r="A1056" t="str">
            <v>MALE&amp;FEMALE PLUG AND SOCKET 5PIN 32 AMPS</v>
          </cell>
          <cell r="B1056">
            <v>200007386</v>
          </cell>
        </row>
        <row r="1057">
          <cell r="A1057" t="str">
            <v>RCCB 20AMP 2POLE 30MA</v>
          </cell>
          <cell r="B1057">
            <v>200014309</v>
          </cell>
        </row>
        <row r="1058">
          <cell r="A1058" t="str">
            <v>LED LAMP 15W</v>
          </cell>
          <cell r="B1058">
            <v>200017487</v>
          </cell>
        </row>
        <row r="1059">
          <cell r="A1059" t="str">
            <v>1" PVC CASING &amp; CAPING PIPE</v>
          </cell>
          <cell r="B1059">
            <v>200018830</v>
          </cell>
        </row>
        <row r="1060">
          <cell r="A1060" t="str">
            <v>EXT CONNECTOR(IP67 PLUG+SOCKET 16A3POLE)</v>
          </cell>
          <cell r="B1060">
            <v>200022247</v>
          </cell>
        </row>
        <row r="1061">
          <cell r="A1061" t="str">
            <v>STEEL NAILS 1''</v>
          </cell>
          <cell r="B1061">
            <v>200034993</v>
          </cell>
        </row>
        <row r="1062">
          <cell r="A1062" t="str">
            <v>TW@Karenti_Kunda</v>
          </cell>
          <cell r="B1062" t="str">
            <v/>
          </cell>
        </row>
        <row r="1063">
          <cell r="A1063" t="str">
            <v>Compressor @ Majhil Gaon (Kunda)</v>
          </cell>
          <cell r="B1063" t="str">
            <v/>
          </cell>
        </row>
        <row r="1064">
          <cell r="A1064" t="str">
            <v>Compressor @ Bhitara &amp; Hariharpu(Bihar)</v>
          </cell>
          <cell r="B1064" t="str">
            <v/>
          </cell>
        </row>
        <row r="1065">
          <cell r="A1065" t="str">
            <v>Pipeline @ Gavanpatti &amp; Ganaidiha(Bababn</v>
          </cell>
          <cell r="B1065" t="str">
            <v/>
          </cell>
        </row>
        <row r="1066">
          <cell r="A1066" t="str">
            <v>Compressor @ Itaura (Kunda)</v>
          </cell>
          <cell r="B1066" t="str">
            <v/>
          </cell>
        </row>
        <row r="1067">
          <cell r="A1067" t="str">
            <v>TARPAULIN 18  X 24</v>
          </cell>
          <cell r="B1067">
            <v>200002551</v>
          </cell>
        </row>
        <row r="1068">
          <cell r="A1068" t="str">
            <v>OP UNIT@Umar Patti(Babaganj)</v>
          </cell>
          <cell r="B1068" t="str">
            <v/>
          </cell>
        </row>
        <row r="1069">
          <cell r="A1069" t="str">
            <v>BELCHA WITH HANDLE</v>
          </cell>
          <cell r="B1069">
            <v>200007864</v>
          </cell>
        </row>
        <row r="1070">
          <cell r="A1070" t="str">
            <v>PANJA BIG</v>
          </cell>
          <cell r="B1070">
            <v>200012415</v>
          </cell>
        </row>
        <row r="1071">
          <cell r="A1071" t="str">
            <v>Charges for Development of Tubewell</v>
          </cell>
          <cell r="B1071" t="str">
            <v/>
          </cell>
        </row>
        <row r="1072">
          <cell r="A1072" t="str">
            <v>Tubewell @ Gehrauli (Mangr Blck)</v>
          </cell>
          <cell r="B1072" t="str">
            <v/>
          </cell>
        </row>
        <row r="1073">
          <cell r="A1073" t="str">
            <v>PH @ Rasoeya &amp; Premdhar Patti(Shivgarh</v>
          </cell>
          <cell r="B1073" t="str">
            <v/>
          </cell>
        </row>
        <row r="1074">
          <cell r="A1074" t="str">
            <v>OP UNIT@Balla&amp;Damohan  (Babaganj )</v>
          </cell>
          <cell r="B1074" t="str">
            <v/>
          </cell>
        </row>
        <row r="1075">
          <cell r="A1075" t="str">
            <v>OP UNIT@Machheha Harda Patti (Babaganj )</v>
          </cell>
          <cell r="B1075" t="str">
            <v/>
          </cell>
        </row>
        <row r="1076">
          <cell r="A1076" t="str">
            <v>OP UNIT@Chaurang(Babaganj )</v>
          </cell>
          <cell r="B1076" t="str">
            <v/>
          </cell>
        </row>
        <row r="1077">
          <cell r="A1077" t="str">
            <v>ESR up to PCC @ Lohangpur(Rampur Sangram</v>
          </cell>
          <cell r="B1077" t="str">
            <v/>
          </cell>
        </row>
        <row r="1078">
          <cell r="A1078" t="str">
            <v>BW @ Rasoeya &amp; Premdhar Patti(Shivgarh</v>
          </cell>
          <cell r="B1078" t="str">
            <v/>
          </cell>
        </row>
        <row r="1079">
          <cell r="A1079" t="str">
            <v>OP UNIT@Bikara Vihar(Bihar)</v>
          </cell>
          <cell r="B1079" t="str">
            <v/>
          </cell>
        </row>
        <row r="1080">
          <cell r="A1080" t="str">
            <v>ESR 300 KL-16M @ Nariyawan (Babaganj)</v>
          </cell>
          <cell r="B1080" t="str">
            <v/>
          </cell>
        </row>
        <row r="1081">
          <cell r="A1081" t="str">
            <v>ESR @ Malakrajakpur (Kunda)</v>
          </cell>
          <cell r="B1081" t="str">
            <v/>
          </cell>
        </row>
        <row r="1082">
          <cell r="A1082" t="str">
            <v>ESR @ Parsipur (Kunda)</v>
          </cell>
          <cell r="B1082" t="str">
            <v/>
          </cell>
        </row>
        <row r="1083">
          <cell r="A1083" t="str">
            <v>ESR @ Saray Swami (Babaganj)</v>
          </cell>
          <cell r="B1083" t="str">
            <v/>
          </cell>
        </row>
        <row r="1084">
          <cell r="A1084" t="str">
            <v>ESR Excavation @ Jhingur (Babaganj)</v>
          </cell>
          <cell r="B1084" t="str">
            <v/>
          </cell>
        </row>
        <row r="1085">
          <cell r="A1085" t="str">
            <v>OP UNIT@Bakol &amp; Arjun Ateru(Babaganj)</v>
          </cell>
          <cell r="B1085" t="str">
            <v/>
          </cell>
        </row>
        <row r="1086">
          <cell r="A1086" t="str">
            <v>HAMMER 2 LBS</v>
          </cell>
          <cell r="B1086">
            <v>200000328</v>
          </cell>
        </row>
        <row r="1087">
          <cell r="A1087" t="str">
            <v>HAMMER 4 LBS</v>
          </cell>
          <cell r="B1087">
            <v>200000329</v>
          </cell>
        </row>
        <row r="1088">
          <cell r="A1088" t="str">
            <v>KARNI ( Masonry Trowel )</v>
          </cell>
          <cell r="B1088">
            <v>200003035</v>
          </cell>
        </row>
        <row r="1089">
          <cell r="A1089" t="str">
            <v>G.I GAMELA</v>
          </cell>
          <cell r="B1089">
            <v>200003278</v>
          </cell>
        </row>
        <row r="1090">
          <cell r="A1090" t="str">
            <v>SPADE WITH HANDLE</v>
          </cell>
          <cell r="B1090">
            <v>200012750</v>
          </cell>
        </row>
        <row r="1091">
          <cell r="A1091" t="str">
            <v>ESR up to PCC @ Bharatpur(Rampur Sangram</v>
          </cell>
          <cell r="B1091" t="str">
            <v/>
          </cell>
        </row>
        <row r="1092">
          <cell r="A1092" t="str">
            <v>OP UNIT@Aruhari(Babaganj )</v>
          </cell>
          <cell r="B1092" t="str">
            <v/>
          </cell>
        </row>
        <row r="1093">
          <cell r="A1093" t="str">
            <v>Boundary Wall @ Gauradand (Sndw)</v>
          </cell>
          <cell r="B1093" t="str">
            <v/>
          </cell>
        </row>
        <row r="1094">
          <cell r="A1094" t="str">
            <v>OP UNIT@Raygardh TW-2(Babaganj )</v>
          </cell>
          <cell r="B1094" t="str">
            <v/>
          </cell>
        </row>
        <row r="1095">
          <cell r="A1095" t="str">
            <v>Pipelineworks @Gadiyaan&amp;Shukulpur (SangS</v>
          </cell>
          <cell r="B1095" t="str">
            <v/>
          </cell>
        </row>
        <row r="1096">
          <cell r="A1096" t="str">
            <v>Pipeline @ Dafra (Aaspurdevsra)</v>
          </cell>
          <cell r="B1096" t="str">
            <v/>
          </cell>
        </row>
        <row r="1097">
          <cell r="A1097" t="str">
            <v>Pipeline @ Pure Roop (Lalganj)</v>
          </cell>
          <cell r="B1097" t="str">
            <v/>
          </cell>
        </row>
        <row r="1098">
          <cell r="A1098" t="str">
            <v>TW Dev@Umari Bujurg,B-Bihar</v>
          </cell>
          <cell r="B1098" t="str">
            <v/>
          </cell>
        </row>
        <row r="1099">
          <cell r="A1099" t="str">
            <v>80MM DI ELECT OPERATED SLUICE VALVE</v>
          </cell>
          <cell r="B1099">
            <v>900009143</v>
          </cell>
        </row>
        <row r="1100">
          <cell r="A1100" t="str">
            <v>100MM DI ELECT OPERATED SLUICE VALVE</v>
          </cell>
          <cell r="B1100">
            <v>900009144</v>
          </cell>
        </row>
        <row r="1101">
          <cell r="A1101" t="str">
            <v>TW Compres@Banbirpur_Aspurdevsra</v>
          </cell>
          <cell r="B1101" t="str">
            <v/>
          </cell>
        </row>
        <row r="1102">
          <cell r="A1102" t="str">
            <v>Pipeline Work @ Gadiyaan &amp; Shukulpur</v>
          </cell>
          <cell r="B1102" t="str">
            <v/>
          </cell>
        </row>
        <row r="1103">
          <cell r="A1103" t="str">
            <v>TW Compres@LaakhipurKapsaa&amp;Bhusar _Aspur</v>
          </cell>
          <cell r="B1103" t="str">
            <v/>
          </cell>
        </row>
        <row r="1104">
          <cell r="A1104" t="str">
            <v>WATER TANK 2000LTR.</v>
          </cell>
          <cell r="B1104">
            <v>1300000264</v>
          </cell>
        </row>
        <row r="1105">
          <cell r="A1105" t="str">
            <v>WIRE ROPE SLINGS 36 X 6 MTS</v>
          </cell>
          <cell r="B1105">
            <v>200001207</v>
          </cell>
        </row>
        <row r="1106">
          <cell r="A1106" t="str">
            <v>ESR @ Parsani (Patti)</v>
          </cell>
          <cell r="B1106" t="str">
            <v/>
          </cell>
        </row>
        <row r="1107">
          <cell r="A1107" t="str">
            <v>Pump House @ Nari (Sandwachandika)</v>
          </cell>
          <cell r="B1107" t="str">
            <v/>
          </cell>
        </row>
        <row r="1108">
          <cell r="A1108" t="str">
            <v>OP Unit@Kabirpur_Aspurdevsra</v>
          </cell>
          <cell r="B1108" t="str">
            <v/>
          </cell>
        </row>
        <row r="1109">
          <cell r="A1109" t="str">
            <v>PH @ Chhevaga (Bihar)</v>
          </cell>
          <cell r="B1109" t="str">
            <v/>
          </cell>
        </row>
        <row r="1110">
          <cell r="A1110" t="str">
            <v>Compressor works@Kabirpur</v>
          </cell>
          <cell r="B1110" t="str">
            <v/>
          </cell>
        </row>
        <row r="1111">
          <cell r="A1111" t="str">
            <v>ANCHOR FASTENERS  12 X 100 MM</v>
          </cell>
          <cell r="B1111">
            <v>200006762</v>
          </cell>
        </row>
        <row r="1112">
          <cell r="A1112" t="str">
            <v>PIPELINE @ ASTHAN (Kalakankar)</v>
          </cell>
          <cell r="B1112" t="str">
            <v/>
          </cell>
        </row>
        <row r="1113">
          <cell r="A1113" t="str">
            <v>engine oil replacement</v>
          </cell>
          <cell r="B1113" t="str">
            <v/>
          </cell>
        </row>
        <row r="1114">
          <cell r="A1114" t="str">
            <v>1ST SERVICING</v>
          </cell>
          <cell r="B1114" t="str">
            <v/>
          </cell>
        </row>
        <row r="1115">
          <cell r="A1115" t="str">
            <v>D/E SPANNER 14 X 15</v>
          </cell>
          <cell r="B1115">
            <v>200000210</v>
          </cell>
        </row>
        <row r="1116">
          <cell r="A1116" t="str">
            <v>RING SPANNER 14 X 15</v>
          </cell>
          <cell r="B1116">
            <v>200000502</v>
          </cell>
        </row>
        <row r="1117">
          <cell r="A1117" t="str">
            <v>WOOD CUTTING WHEEL 4"</v>
          </cell>
          <cell r="B1117">
            <v>200012890</v>
          </cell>
        </row>
        <row r="1118">
          <cell r="A1118" t="str">
            <v>POLYTHENE COVER-WHITE</v>
          </cell>
          <cell r="B1118">
            <v>200021654</v>
          </cell>
        </row>
        <row r="1119">
          <cell r="A1119" t="str">
            <v>WOOD CUTTING M/C 4"</v>
          </cell>
          <cell r="B1119">
            <v>800000089</v>
          </cell>
        </row>
        <row r="1120">
          <cell r="A1120" t="str">
            <v>CHECK VALVE PN 1.0 DPCV 100MM</v>
          </cell>
          <cell r="B1120">
            <v>1200000466</v>
          </cell>
        </row>
        <row r="1121">
          <cell r="A1121" t="str">
            <v>DI CHECK VALVE-80MM,PN-16</v>
          </cell>
          <cell r="B1121">
            <v>1200000563</v>
          </cell>
        </row>
        <row r="1122">
          <cell r="A1122" t="str">
            <v>HIRING OF MAHINDRA BOLERO</v>
          </cell>
          <cell r="B1122" t="str">
            <v/>
          </cell>
        </row>
        <row r="1123">
          <cell r="A1123" t="str">
            <v>BW@AaemnaJaatupur&amp;SamnaspurDaamno(Bihar)</v>
          </cell>
          <cell r="B1123" t="str">
            <v/>
          </cell>
        </row>
        <row r="1124">
          <cell r="A1124" t="str">
            <v>Pumphouse @ Janvamau (Kalakankar)</v>
          </cell>
          <cell r="B1124" t="str">
            <v/>
          </cell>
        </row>
        <row r="1125">
          <cell r="A1125" t="str">
            <v>HIRING OF MAHINDRA BOLERO -UP90AA7014</v>
          </cell>
          <cell r="B1125" t="str">
            <v/>
          </cell>
        </row>
        <row r="1126">
          <cell r="A1126" t="str">
            <v>FOR TUBE WELL PIPE AND FITTINGS SHIFTING</v>
          </cell>
          <cell r="B1126" t="str">
            <v/>
          </cell>
        </row>
        <row r="1127">
          <cell r="A1127" t="str">
            <v>Pipeline @ Alavalpur (Sngpr Blck)</v>
          </cell>
          <cell r="B1127" t="str">
            <v/>
          </cell>
        </row>
        <row r="1128">
          <cell r="A1128" t="str">
            <v>TELEVISION LED SMART 32"</v>
          </cell>
          <cell r="B1128">
            <v>1300000006</v>
          </cell>
        </row>
        <row r="1129">
          <cell r="A1129" t="str">
            <v>BW @ GOGAER_BIHAR_145.20Mtr.</v>
          </cell>
          <cell r="B1129" t="str">
            <v/>
          </cell>
        </row>
        <row r="1130">
          <cell r="A1130" t="str">
            <v>WIRE ROPE SLING 16 MM x 6 MTRS</v>
          </cell>
          <cell r="B1130">
            <v>200001665</v>
          </cell>
        </row>
        <row r="1131">
          <cell r="A1131" t="str">
            <v>BARREL PUMP.</v>
          </cell>
          <cell r="B1131">
            <v>200022701</v>
          </cell>
        </row>
        <row r="1132">
          <cell r="A1132" t="str">
            <v>BELT SLING 3 TON x 3 MTR</v>
          </cell>
          <cell r="B1132">
            <v>800000706</v>
          </cell>
        </row>
        <row r="1133">
          <cell r="A1133" t="str">
            <v>LIFTING HOOK-02 TON</v>
          </cell>
          <cell r="B1133">
            <v>800004809</v>
          </cell>
        </row>
        <row r="1134">
          <cell r="A1134" t="str">
            <v>Boundarywall @ Maddupur &amp; Rokiyapur (Kal</v>
          </cell>
          <cell r="B1134" t="str">
            <v/>
          </cell>
        </row>
        <row r="1135">
          <cell r="A1135" t="str">
            <v>FOR MATRESS &amp; PILLOW</v>
          </cell>
          <cell r="B1135" t="str">
            <v/>
          </cell>
        </row>
        <row r="1136">
          <cell r="A1136" t="str">
            <v>BW @ Chandapur &amp; Dayalpur (Kalakankar)</v>
          </cell>
          <cell r="B1136" t="str">
            <v/>
          </cell>
        </row>
        <row r="1137">
          <cell r="A1137" t="str">
            <v>BW @ Kandrau (Kalakankar)</v>
          </cell>
          <cell r="B1137" t="str">
            <v/>
          </cell>
        </row>
        <row r="1138">
          <cell r="A1138" t="str">
            <v>25 HP 3  PH SUBMERSIBLE PUMP</v>
          </cell>
          <cell r="B1138">
            <v>1200000554</v>
          </cell>
        </row>
        <row r="1139">
          <cell r="A1139" t="str">
            <v>Pipeline Works@Gauradand P-3 (Sndw Blck)</v>
          </cell>
          <cell r="B1139" t="str">
            <v/>
          </cell>
        </row>
        <row r="1140">
          <cell r="A1140" t="str">
            <v>FOR FINISHING WORK</v>
          </cell>
          <cell r="B1140" t="str">
            <v/>
          </cell>
        </row>
        <row r="1141">
          <cell r="A1141" t="str">
            <v>IP BULLET CAMERA 30M IR</v>
          </cell>
          <cell r="B1141">
            <v>1300001305</v>
          </cell>
        </row>
        <row r="1142">
          <cell r="A1142" t="str">
            <v>PH @ AAMIPUR_BABAGANJ_2.5x3.0</v>
          </cell>
          <cell r="B1142" t="str">
            <v/>
          </cell>
        </row>
        <row r="1143">
          <cell r="A1143" t="str">
            <v>STEEL TMT BAR TESTING</v>
          </cell>
          <cell r="B1143" t="str">
            <v/>
          </cell>
        </row>
        <row r="1144">
          <cell r="A1144" t="str">
            <v>1000136/ 500HRS SERVICING</v>
          </cell>
          <cell r="B1144" t="str">
            <v/>
          </cell>
        </row>
        <row r="1145">
          <cell r="A1145" t="str">
            <v>BW @ Bansiyara (Bihar)</v>
          </cell>
          <cell r="B1145" t="str">
            <v/>
          </cell>
        </row>
        <row r="1146">
          <cell r="A1146" t="str">
            <v>TW works@MADDUPUR&amp;ROKIYAPUR,B-KALAKANKAR</v>
          </cell>
          <cell r="B1146" t="str">
            <v/>
          </cell>
        </row>
        <row r="1147">
          <cell r="A1147" t="str">
            <v>REVOLWING CHAIR</v>
          </cell>
          <cell r="B1147">
            <v>1300000029</v>
          </cell>
        </row>
        <row r="1148">
          <cell r="A1148" t="str">
            <v>FOR CONCRETE MIX DESIGN CEMENT TESTING</v>
          </cell>
          <cell r="B1148" t="str">
            <v/>
          </cell>
        </row>
        <row r="1149">
          <cell r="A1149" t="str">
            <v>Pump House @ Bajhan (Sndw)</v>
          </cell>
          <cell r="B1149" t="str">
            <v/>
          </cell>
        </row>
        <row r="1150">
          <cell r="A1150" t="str">
            <v>ESR @ Bhattikhurd (Aspursevsara)</v>
          </cell>
          <cell r="B1150" t="str">
            <v/>
          </cell>
        </row>
        <row r="1151">
          <cell r="A1151" t="str">
            <v>PH @ Jasholi &amp; Kushahilpur (Kunda)</v>
          </cell>
          <cell r="B1151" t="str">
            <v/>
          </cell>
        </row>
        <row r="1152">
          <cell r="A1152" t="str">
            <v>ESR @ Khera Purechemi &amp; Purebasantr(Ramp</v>
          </cell>
          <cell r="B1152" t="str">
            <v/>
          </cell>
        </row>
        <row r="1153">
          <cell r="A1153" t="str">
            <v>DI PIPE 250K7</v>
          </cell>
          <cell r="B1153">
            <v>1200000469</v>
          </cell>
        </row>
        <row r="1154">
          <cell r="A1154" t="str">
            <v>ESR @ Dahi (Aaspurdevsra</v>
          </cell>
          <cell r="B1154" t="str">
            <v/>
          </cell>
        </row>
        <row r="1155">
          <cell r="A1155" t="str">
            <v>ESR @ Baejalpur (Aaspurdevsra</v>
          </cell>
          <cell r="B1155" t="str">
            <v/>
          </cell>
        </row>
        <row r="1156">
          <cell r="A1156" t="str">
            <v>Pipeline Work @ Bhawanigarh</v>
          </cell>
          <cell r="B1156" t="str">
            <v/>
          </cell>
        </row>
        <row r="1157">
          <cell r="A1157" t="str">
            <v>ESR @ Harzamau (Bababhelkaranthdham)</v>
          </cell>
          <cell r="B1157" t="str">
            <v/>
          </cell>
        </row>
        <row r="1158">
          <cell r="A1158" t="str">
            <v>CHALK PENCILS</v>
          </cell>
          <cell r="B1158">
            <v>200000153</v>
          </cell>
        </row>
        <row r="1159">
          <cell r="A1159" t="str">
            <v>MAGNETIC SPIRIT LEVEL 6''</v>
          </cell>
          <cell r="B1159">
            <v>200000394</v>
          </cell>
        </row>
        <row r="1160">
          <cell r="A1160" t="str">
            <v>RED PAINT - 500ML</v>
          </cell>
          <cell r="B1160">
            <v>200035127</v>
          </cell>
        </row>
        <row r="1161">
          <cell r="A1161" t="str">
            <v>FOR GRAVEL SHIFTING</v>
          </cell>
          <cell r="B1161" t="str">
            <v/>
          </cell>
        </row>
        <row r="1162">
          <cell r="A1162" t="str">
            <v>OXYGEN CYLINDER</v>
          </cell>
          <cell r="B1162">
            <v>200001014</v>
          </cell>
        </row>
        <row r="1163">
          <cell r="A1163" t="str">
            <v>1000082/ REPAIR AND SERVICING</v>
          </cell>
          <cell r="B1163" t="str">
            <v/>
          </cell>
        </row>
        <row r="1164">
          <cell r="A1164" t="str">
            <v>BW @ Bhadausi &amp; Rampur (Sandwachandrika)</v>
          </cell>
          <cell r="B1164" t="str">
            <v/>
          </cell>
        </row>
        <row r="1165">
          <cell r="A1165" t="str">
            <v>SITC of Zinc Al Tank</v>
          </cell>
          <cell r="B1165" t="str">
            <v/>
          </cell>
        </row>
        <row r="1166">
          <cell r="A1166" t="str">
            <v>MISCELLANEOUS WORK</v>
          </cell>
          <cell r="B1166" t="str">
            <v/>
          </cell>
        </row>
        <row r="1167">
          <cell r="A1167" t="str">
            <v>Pump House @ Gauradand (Sndw)</v>
          </cell>
          <cell r="B1167" t="str">
            <v/>
          </cell>
        </row>
        <row r="1168">
          <cell r="A1168" t="str">
            <v>Pipeline Work @ Jogapur</v>
          </cell>
          <cell r="B1168" t="str">
            <v/>
          </cell>
        </row>
        <row r="1169">
          <cell r="A1169" t="str">
            <v>Pump House @ Bhadausi &amp; Rampur(Sandwacha</v>
          </cell>
          <cell r="B1169" t="str">
            <v/>
          </cell>
        </row>
        <row r="1170">
          <cell r="A1170" t="str">
            <v>Pipeline works @ Diyawa &amp; Keotali (Aspur</v>
          </cell>
          <cell r="B1170" t="str">
            <v/>
          </cell>
        </row>
        <row r="1171">
          <cell r="A1171" t="str">
            <v>250 PSI @Lohangpur,B-Rampursangramgarh</v>
          </cell>
          <cell r="B1171" t="str">
            <v/>
          </cell>
        </row>
        <row r="1172">
          <cell r="A1172" t="str">
            <v>ESR @ Variya Samudra (sadar)</v>
          </cell>
          <cell r="B1172" t="str">
            <v/>
          </cell>
        </row>
        <row r="1173">
          <cell r="A1173" t="str">
            <v>FOR AC SERVICING &amp; REPAIRING</v>
          </cell>
          <cell r="B1173" t="str">
            <v/>
          </cell>
        </row>
        <row r="1174">
          <cell r="A1174" t="str">
            <v>FHTC @ Bhawniganj Kota (BABAGANJ)</v>
          </cell>
          <cell r="B1174" t="str">
            <v/>
          </cell>
        </row>
        <row r="1175">
          <cell r="A1175" t="str">
            <v>FHTC @ Jhingur (BABAGANJ)</v>
          </cell>
          <cell r="B1175" t="str">
            <v/>
          </cell>
        </row>
        <row r="1176">
          <cell r="A1176" t="str">
            <v>FOR STORE CONSUMABLES</v>
          </cell>
          <cell r="B1176" t="str">
            <v/>
          </cell>
        </row>
        <row r="1177">
          <cell r="A1177" t="str">
            <v>250 PSI @Asanava ,B-Sangipur</v>
          </cell>
          <cell r="B1177" t="str">
            <v/>
          </cell>
        </row>
        <row r="1178">
          <cell r="A1178" t="str">
            <v>Security Services at Prayagraj</v>
          </cell>
          <cell r="B1178" t="str">
            <v/>
          </cell>
        </row>
        <row r="1179">
          <cell r="A1179" t="str">
            <v>RODO METER DIGITAL</v>
          </cell>
          <cell r="B1179">
            <v>800002978</v>
          </cell>
        </row>
        <row r="1180">
          <cell r="A1180" t="str">
            <v>RODO METER ANALOGY</v>
          </cell>
          <cell r="B1180">
            <v>800004985</v>
          </cell>
        </row>
        <row r="1181">
          <cell r="A1181" t="str">
            <v>Emy ID Card Holder With Lock</v>
          </cell>
          <cell r="B1181" t="str">
            <v/>
          </cell>
        </row>
        <row r="1182">
          <cell r="A1182" t="str">
            <v>Boundary Wall @ Purevansi (Lalganj)</v>
          </cell>
          <cell r="B1182" t="str">
            <v/>
          </cell>
        </row>
        <row r="1183">
          <cell r="A1183" t="str">
            <v>SIEVE 200MM DIA PAN (BRASS FRAME)</v>
          </cell>
          <cell r="B1183">
            <v>200001957</v>
          </cell>
        </row>
        <row r="1184">
          <cell r="A1184" t="str">
            <v>450MM DIA G.I FRAME SIEVE 25MM</v>
          </cell>
          <cell r="B1184">
            <v>200001977</v>
          </cell>
        </row>
        <row r="1185">
          <cell r="A1185" t="str">
            <v>STOP WATCH</v>
          </cell>
          <cell r="B1185">
            <v>200001981</v>
          </cell>
        </row>
        <row r="1186">
          <cell r="A1186" t="str">
            <v>DIGITAL IR THERMOMETER" RANGE-18 TO 400C</v>
          </cell>
          <cell r="B1186">
            <v>200006340</v>
          </cell>
        </row>
        <row r="1187">
          <cell r="A1187" t="str">
            <v>IRON TROWEL WITH HANDLE</v>
          </cell>
          <cell r="B1187">
            <v>200007777</v>
          </cell>
        </row>
        <row r="1188">
          <cell r="A1188" t="str">
            <v>STAINLESS STEEL SCOOP 5 KG</v>
          </cell>
          <cell r="B1188">
            <v>200008500</v>
          </cell>
        </row>
        <row r="1189">
          <cell r="A1189" t="str">
            <v>450MM DIA G.I FRAME SIEVE 16MM</v>
          </cell>
          <cell r="B1189">
            <v>200017741</v>
          </cell>
        </row>
        <row r="1190">
          <cell r="A1190" t="str">
            <v>450MM DIA G.I FRAME SIEVE 6.30MM</v>
          </cell>
          <cell r="B1190">
            <v>200017746</v>
          </cell>
        </row>
        <row r="1191">
          <cell r="A1191" t="str">
            <v>BULK DENSITY CYLINDER-3L</v>
          </cell>
          <cell r="B1191">
            <v>200027574</v>
          </cell>
        </row>
        <row r="1192">
          <cell r="A1192" t="str">
            <v>CASAGRANDE APPARATUS</v>
          </cell>
          <cell r="B1192">
            <v>200027597</v>
          </cell>
        </row>
        <row r="1193">
          <cell r="A1193" t="str">
            <v>BRASS SIEVE 300 MIC</v>
          </cell>
          <cell r="B1193">
            <v>200028453</v>
          </cell>
        </row>
        <row r="1194">
          <cell r="A1194" t="str">
            <v>BRASS SIEVE 75 MIC</v>
          </cell>
          <cell r="B1194">
            <v>200028455</v>
          </cell>
        </row>
        <row r="1195">
          <cell r="A1195" t="str">
            <v>G.I LID AND PAN-Ø 300MM</v>
          </cell>
          <cell r="B1195">
            <v>200029280</v>
          </cell>
        </row>
        <row r="1196">
          <cell r="A1196" t="str">
            <v>CONTAINER-250GMS</v>
          </cell>
          <cell r="B1196">
            <v>200030009</v>
          </cell>
        </row>
        <row r="1197">
          <cell r="A1197" t="str">
            <v>G.I SIEVE-Ø 450MM X 2MM</v>
          </cell>
          <cell r="B1197">
            <v>200030045</v>
          </cell>
        </row>
        <row r="1198">
          <cell r="A1198" t="str">
            <v>G.I SIEVES-Ø300MM X 12.5MM</v>
          </cell>
          <cell r="B1198">
            <v>200030061</v>
          </cell>
        </row>
        <row r="1199">
          <cell r="A1199" t="str">
            <v>G.I SIEVES-Ø300MM X 8MM</v>
          </cell>
          <cell r="B1199">
            <v>200030064</v>
          </cell>
        </row>
        <row r="1200">
          <cell r="A1200" t="str">
            <v>G.I SIEVES-Ø300MM X 6.3MM</v>
          </cell>
          <cell r="B1200">
            <v>200030065</v>
          </cell>
        </row>
        <row r="1201">
          <cell r="A1201" t="str">
            <v>WASH BOTTLES 500 ML</v>
          </cell>
          <cell r="B1201">
            <v>200030735</v>
          </cell>
        </row>
        <row r="1202">
          <cell r="A1202" t="str">
            <v>SIEVE 200MM DIA (3.35 MM)(BRASS FRAME)</v>
          </cell>
          <cell r="B1202">
            <v>200031561</v>
          </cell>
        </row>
        <row r="1203">
          <cell r="A1203" t="str">
            <v>200 MM DIA AGGREGATE BRAS SIEVE 10 MM</v>
          </cell>
          <cell r="B1203">
            <v>200033314</v>
          </cell>
        </row>
        <row r="1204">
          <cell r="A1204" t="str">
            <v>200 MM DIA AGGREGATE BRAS SIEVE 4.75 MM</v>
          </cell>
          <cell r="B1204">
            <v>200033315</v>
          </cell>
        </row>
        <row r="1205">
          <cell r="A1205" t="str">
            <v>200 MM DIA AGGREGATE BRAS SIEVE 2.36 MM</v>
          </cell>
          <cell r="B1205">
            <v>200033316</v>
          </cell>
        </row>
        <row r="1206">
          <cell r="A1206" t="str">
            <v>200 MM DIA AGGREGATE BRAS SIEVE 1.18 MM</v>
          </cell>
          <cell r="B1206">
            <v>200033317</v>
          </cell>
        </row>
        <row r="1207">
          <cell r="A1207" t="str">
            <v>200 MM DIA AGGREGATE BRAS SIEVE 1 MM</v>
          </cell>
          <cell r="B1207">
            <v>200033318</v>
          </cell>
        </row>
        <row r="1208">
          <cell r="A1208" t="str">
            <v>200 MM DIA AGGREGATE BRAS SIEVE 150 MM</v>
          </cell>
          <cell r="B1208">
            <v>200033319</v>
          </cell>
        </row>
        <row r="1209">
          <cell r="A1209" t="str">
            <v>ALUMINIUM TIN 75X50 MM</v>
          </cell>
          <cell r="B1209">
            <v>200033320</v>
          </cell>
        </row>
        <row r="1210">
          <cell r="A1210" t="str">
            <v>SCREW GAUGE 0-45</v>
          </cell>
          <cell r="B1210">
            <v>800000757</v>
          </cell>
        </row>
        <row r="1211">
          <cell r="A1211" t="str">
            <v>DIGITAL VERNIER CALIPER 0-50 MM</v>
          </cell>
          <cell r="B1211">
            <v>800001388</v>
          </cell>
        </row>
        <row r="1212">
          <cell r="A1212" t="str">
            <v>ELECTRONIC WEIGHT MACHINE 50 KGS</v>
          </cell>
          <cell r="B1212">
            <v>800002613</v>
          </cell>
        </row>
        <row r="1213">
          <cell r="A1213" t="str">
            <v>Boundary Wall @ Kalyanpur (Sndw)</v>
          </cell>
          <cell r="B1213" t="str">
            <v/>
          </cell>
        </row>
        <row r="1214">
          <cell r="A1214" t="str">
            <v>Boundarywall @ Nari (Sandwachandrika)</v>
          </cell>
          <cell r="B1214" t="str">
            <v/>
          </cell>
        </row>
        <row r="1215">
          <cell r="A1215" t="str">
            <v>LEATHER HAND GLOVES</v>
          </cell>
          <cell r="B1215">
            <v>200000373</v>
          </cell>
        </row>
        <row r="1216">
          <cell r="A1216" t="str">
            <v>For HIRING OF JCB</v>
          </cell>
          <cell r="B1216" t="str">
            <v/>
          </cell>
        </row>
        <row r="1217">
          <cell r="A1217" t="str">
            <v>ELECTROMAGNETIC FLOWMETER-150MM</v>
          </cell>
          <cell r="B1217">
            <v>1200000488</v>
          </cell>
        </row>
        <row r="1218">
          <cell r="A1218" t="str">
            <v>BIKE HELMET</v>
          </cell>
          <cell r="B1218">
            <v>200008106</v>
          </cell>
        </row>
        <row r="1219">
          <cell r="A1219" t="str">
            <v>HDPE BEND-200MM, PN6 45DEG PE100</v>
          </cell>
          <cell r="B1219">
            <v>200032199</v>
          </cell>
        </row>
        <row r="1220">
          <cell r="A1220" t="str">
            <v>ESR @ 200 KL-12 Mtr @ Gobari</v>
          </cell>
          <cell r="B1220" t="str">
            <v/>
          </cell>
        </row>
        <row r="1221">
          <cell r="A1221" t="str">
            <v>Pipelineworks @ Mahadaha (Patti)</v>
          </cell>
          <cell r="B1221" t="str">
            <v/>
          </cell>
        </row>
        <row r="1222">
          <cell r="A1222" t="str">
            <v>PVC CANE PURCHASE</v>
          </cell>
          <cell r="B1222" t="str">
            <v/>
          </cell>
        </row>
        <row r="1223">
          <cell r="A1223" t="str">
            <v>BAMBOO WOODEN LADDER</v>
          </cell>
          <cell r="B1223" t="str">
            <v/>
          </cell>
        </row>
        <row r="1224">
          <cell r="A1224" t="str">
            <v>ESR @ 75KL Trilokpurvisa (Sandwi)</v>
          </cell>
          <cell r="B1224" t="str">
            <v/>
          </cell>
        </row>
        <row r="1225">
          <cell r="A1225" t="str">
            <v>ESR 275KL-16M@Nevada Gauradand(Sandwacha</v>
          </cell>
          <cell r="B1225" t="str">
            <v/>
          </cell>
        </row>
        <row r="1226">
          <cell r="A1226" t="str">
            <v>Pipeline @ Pandari Jabar (Bababelkarnath</v>
          </cell>
          <cell r="B1226" t="str">
            <v/>
          </cell>
        </row>
        <row r="1227">
          <cell r="A1227" t="str">
            <v>Pump House @ Hardoi (Mangraura)</v>
          </cell>
          <cell r="B1227" t="str">
            <v/>
          </cell>
        </row>
        <row r="1228">
          <cell r="A1228" t="str">
            <v>Boundarywall @ Kanava (Babaganj)</v>
          </cell>
          <cell r="B1228" t="str">
            <v/>
          </cell>
        </row>
        <row r="1229">
          <cell r="A1229" t="str">
            <v>PH @ Kanava (Babaganj)</v>
          </cell>
          <cell r="B1229" t="str">
            <v/>
          </cell>
        </row>
        <row r="1230">
          <cell r="A1230" t="str">
            <v>Boundarywall @ Ashapur &amp; Chaubeypur (Snd</v>
          </cell>
          <cell r="B1230" t="str">
            <v/>
          </cell>
        </row>
        <row r="1231">
          <cell r="A1231" t="str">
            <v>Boundary Wall @ Bajhan (Sndw)</v>
          </cell>
          <cell r="B1231" t="str">
            <v/>
          </cell>
        </row>
        <row r="1232">
          <cell r="A1232" t="str">
            <v>MS CLAM FOR PUMP LOWERING PURPOSE</v>
          </cell>
          <cell r="B1232" t="str">
            <v/>
          </cell>
        </row>
        <row r="1233">
          <cell r="A1233" t="str">
            <v>Pump House @ Mangraura (Mangraura)</v>
          </cell>
          <cell r="B1233" t="str">
            <v/>
          </cell>
        </row>
        <row r="1234">
          <cell r="A1234" t="str">
            <v>FOR 300 MM MS PIPE SHIFTING</v>
          </cell>
          <cell r="B1234" t="str">
            <v/>
          </cell>
        </row>
        <row r="1235">
          <cell r="A1235" t="str">
            <v>Pipeline works @ Ahibaranpur P-1 (Kunda)</v>
          </cell>
          <cell r="B1235" t="str">
            <v/>
          </cell>
        </row>
        <row r="1236">
          <cell r="A1236" t="str">
            <v>CLEANING MATERIALS</v>
          </cell>
          <cell r="B1236" t="str">
            <v/>
          </cell>
        </row>
        <row r="1237">
          <cell r="A1237" t="str">
            <v>Boundary Wall @ Pureroop (Lalganj)</v>
          </cell>
          <cell r="B1237" t="str">
            <v/>
          </cell>
        </row>
        <row r="1238">
          <cell r="A1238" t="str">
            <v>PH @ Pure Roop (Lalganj</v>
          </cell>
          <cell r="B1238" t="str">
            <v/>
          </cell>
        </row>
        <row r="1239">
          <cell r="A1239" t="str">
            <v>Pump House @ Amava &amp; Semra(Sangipur)</v>
          </cell>
          <cell r="B1239" t="str">
            <v/>
          </cell>
        </row>
        <row r="1240">
          <cell r="A1240" t="str">
            <v>DI DOUBLE SOCKET REDUCER 200MM X 80MM</v>
          </cell>
          <cell r="B1240">
            <v>200032920</v>
          </cell>
        </row>
        <row r="1241">
          <cell r="A1241" t="str">
            <v>DI DOUBLE SOCKET REDUCER 250MM X 80MM</v>
          </cell>
          <cell r="B1241">
            <v>200032922</v>
          </cell>
        </row>
        <row r="1242">
          <cell r="A1242" t="str">
            <v>DI TAIL PIECE 0.3M LENGTH - 150MM</v>
          </cell>
          <cell r="B1242">
            <v>200032930</v>
          </cell>
        </row>
        <row r="1243">
          <cell r="A1243" t="str">
            <v>DI 4 WAY TEE 250MM</v>
          </cell>
          <cell r="B1243">
            <v>200032934</v>
          </cell>
        </row>
        <row r="1244">
          <cell r="A1244" t="str">
            <v>Boundary wall @ Mangraura (Mangraura)</v>
          </cell>
          <cell r="B1244" t="str">
            <v/>
          </cell>
        </row>
        <row r="1245">
          <cell r="A1245" t="str">
            <v>FOR PIPES LOADING AND UNLAODING CHARGES</v>
          </cell>
          <cell r="B1245" t="str">
            <v/>
          </cell>
        </row>
        <row r="1246">
          <cell r="A1246" t="str">
            <v>Boundary Wall@ Narayanpur (Rampursangrah</v>
          </cell>
          <cell r="B1246" t="str">
            <v/>
          </cell>
        </row>
        <row r="1247">
          <cell r="A1247" t="str">
            <v>Pipeline@Maharajpur&amp;Kashipurmohan(Kunda)</v>
          </cell>
          <cell r="B1247" t="str">
            <v/>
          </cell>
        </row>
        <row r="1248">
          <cell r="A1248" t="str">
            <v>Pipeline@Mahewamhnpr&amp;Mohaddingruphr-Kund</v>
          </cell>
          <cell r="B1248" t="str">
            <v/>
          </cell>
        </row>
        <row r="1249">
          <cell r="A1249" t="str">
            <v>ESR @ Rampur bela (Patti)</v>
          </cell>
          <cell r="B1249" t="str">
            <v/>
          </cell>
        </row>
        <row r="1250">
          <cell r="A1250" t="str">
            <v>STEEL ALMIRAH 4FT</v>
          </cell>
          <cell r="B1250">
            <v>1300000169</v>
          </cell>
        </row>
        <row r="1251">
          <cell r="A1251" t="str">
            <v>RO UV WATER PURIFIER (AQUAGUARD)</v>
          </cell>
          <cell r="B1251">
            <v>1300001299</v>
          </cell>
        </row>
        <row r="1252">
          <cell r="A1252" t="str">
            <v>DI TAIL PIECE 0.3M LENGTH - 80MM</v>
          </cell>
          <cell r="B1252">
            <v>200032928</v>
          </cell>
        </row>
        <row r="1253">
          <cell r="A1253" t="str">
            <v>HIRING CHARGE OF TRUCK</v>
          </cell>
          <cell r="B1253" t="str">
            <v/>
          </cell>
        </row>
        <row r="1254">
          <cell r="A1254" t="str">
            <v>Boundarywall @ Bharatpur (Rampursangramg</v>
          </cell>
          <cell r="B1254" t="str">
            <v/>
          </cell>
        </row>
        <row r="1255">
          <cell r="A1255" t="str">
            <v>ESR @ 250KL-12Mtr @ Sakra</v>
          </cell>
          <cell r="B1255" t="str">
            <v/>
          </cell>
        </row>
        <row r="1256">
          <cell r="A1256" t="str">
            <v>WOODEN SLEEPERS 6" X  6" X 4 FT</v>
          </cell>
          <cell r="B1256">
            <v>200034947</v>
          </cell>
        </row>
        <row r="1257">
          <cell r="A1257" t="str">
            <v>WOOD CUTTING WHEEL 5"</v>
          </cell>
          <cell r="B1257">
            <v>200012889</v>
          </cell>
        </row>
        <row r="1258">
          <cell r="A1258" t="str">
            <v>Tubewell @ Bhojpur (Lalganj)</v>
          </cell>
          <cell r="B1258" t="str">
            <v/>
          </cell>
        </row>
        <row r="1259">
          <cell r="A1259" t="str">
            <v>KIXX HD1 CI4 15W40,CALTEX,A01586001D2</v>
          </cell>
          <cell r="B1259">
            <v>200025830</v>
          </cell>
        </row>
        <row r="1260">
          <cell r="A1260" t="str">
            <v>CANVAS TARPAULIN 12 X 10 FT</v>
          </cell>
          <cell r="B1260">
            <v>200007205</v>
          </cell>
        </row>
        <row r="1261">
          <cell r="A1261" t="str">
            <v>OPERATOR MESS ITEM</v>
          </cell>
          <cell r="B1261" t="str">
            <v/>
          </cell>
        </row>
        <row r="1262">
          <cell r="A1262" t="str">
            <v>Supply of MMS</v>
          </cell>
          <cell r="B1262" t="str">
            <v/>
          </cell>
        </row>
        <row r="1263">
          <cell r="A1263" t="str">
            <v>PIPING WORKS @ Trilokpur V,B- Sandwachan</v>
          </cell>
          <cell r="B1263" t="str">
            <v/>
          </cell>
        </row>
        <row r="1264">
          <cell r="A1264" t="str">
            <v>KIXX HYDRO SUPER 68,CALTEX,D09438001D2</v>
          </cell>
          <cell r="B1264">
            <v>200025832</v>
          </cell>
        </row>
        <row r="1265">
          <cell r="A1265" t="str">
            <v>TM REPAIRING 05%</v>
          </cell>
          <cell r="B1265" t="str">
            <v/>
          </cell>
        </row>
        <row r="1266">
          <cell r="A1266" t="str">
            <v>Pipe Line Works at Jaitipurkathar</v>
          </cell>
          <cell r="B1266" t="str">
            <v/>
          </cell>
        </row>
        <row r="1267">
          <cell r="A1267" t="str">
            <v>Tubewell @ Madamai (Rampursangramgarh)</v>
          </cell>
          <cell r="B1267" t="str">
            <v/>
          </cell>
        </row>
        <row r="1268">
          <cell r="A1268" t="str">
            <v>OP Unit@Khumbidiha_Sangipur</v>
          </cell>
          <cell r="B1268" t="str">
            <v/>
          </cell>
        </row>
        <row r="1269">
          <cell r="A1269" t="str">
            <v>OP Unit@Sarai makai _Laxmanpur</v>
          </cell>
          <cell r="B1269" t="str">
            <v/>
          </cell>
        </row>
        <row r="1270">
          <cell r="A1270" t="str">
            <v>TM REPAIRING 28%</v>
          </cell>
          <cell r="B1270" t="str">
            <v/>
          </cell>
        </row>
        <row r="1271">
          <cell r="A1271" t="str">
            <v>OP Unit @ Sangrampur (Sandwachandrika</v>
          </cell>
          <cell r="B1271" t="str">
            <v/>
          </cell>
        </row>
        <row r="1272">
          <cell r="A1272" t="str">
            <v>20 HP 3  PH SUBMERSIBLE PUMP</v>
          </cell>
          <cell r="B1272">
            <v>1200000486</v>
          </cell>
        </row>
        <row r="1273">
          <cell r="A1273" t="str">
            <v>CAMER INSTALATION CHARGES</v>
          </cell>
          <cell r="B1273" t="str">
            <v/>
          </cell>
        </row>
        <row r="1274">
          <cell r="A1274" t="str">
            <v>3000313/REPAIR AND MAINTANANCE</v>
          </cell>
          <cell r="B1274" t="str">
            <v/>
          </cell>
        </row>
        <row r="1275">
          <cell r="A1275" t="str">
            <v>TM REPAIRING 18%</v>
          </cell>
          <cell r="B1275" t="str">
            <v/>
          </cell>
        </row>
        <row r="1276">
          <cell r="A1276" t="str">
            <v>UPS 650VA</v>
          </cell>
          <cell r="B1276">
            <v>1300001348</v>
          </cell>
        </row>
        <row r="1277">
          <cell r="A1277" t="str">
            <v>SPPERS FOR O P  UNITS</v>
          </cell>
          <cell r="B1277" t="str">
            <v/>
          </cell>
        </row>
        <row r="1278">
          <cell r="A1278" t="str">
            <v>CUTTING OIL</v>
          </cell>
          <cell r="B1278">
            <v>200006978</v>
          </cell>
        </row>
        <row r="1279">
          <cell r="A1279" t="str">
            <v>BELT SLING 3 TON x 6 MTR</v>
          </cell>
          <cell r="B1279">
            <v>800000305</v>
          </cell>
        </row>
        <row r="1280">
          <cell r="A1280" t="str">
            <v>SPARES</v>
          </cell>
          <cell r="B1280" t="str">
            <v/>
          </cell>
        </row>
        <row r="1281">
          <cell r="A1281" t="str">
            <v>OP Unit @ Kukuvar (Patti)</v>
          </cell>
          <cell r="B1281" t="str">
            <v/>
          </cell>
        </row>
        <row r="1282">
          <cell r="A1282" t="str">
            <v>Erection of Precast RCC staging for OHT</v>
          </cell>
          <cell r="B1282" t="str">
            <v/>
          </cell>
        </row>
        <row r="1283">
          <cell r="A1283" t="str">
            <v>REBOUND HAMMER</v>
          </cell>
          <cell r="B1283">
            <v>200020783</v>
          </cell>
        </row>
        <row r="1284">
          <cell r="A1284" t="str">
            <v>TW Development at jakhamai,Block-Kunda</v>
          </cell>
          <cell r="B1284" t="str">
            <v/>
          </cell>
        </row>
        <row r="1285">
          <cell r="A1285" t="str">
            <v>OP Unit @ Seshpur Adharganj (Mangraura)</v>
          </cell>
          <cell r="B1285" t="str">
            <v/>
          </cell>
        </row>
        <row r="1286">
          <cell r="A1286" t="str">
            <v>Supply of VFD &amp;ACDB Pannel</v>
          </cell>
          <cell r="B1286" t="str">
            <v/>
          </cell>
        </row>
        <row r="1287">
          <cell r="A1287" t="str">
            <v>PUMP REPAIRING WORK</v>
          </cell>
          <cell r="B1287" t="str">
            <v/>
          </cell>
        </row>
        <row r="1288">
          <cell r="A1288" t="str">
            <v>TW Development at Jasholi,Block-Kunda</v>
          </cell>
          <cell r="B1288" t="str">
            <v/>
          </cell>
        </row>
        <row r="1289">
          <cell r="A1289" t="str">
            <v>Pipiline @ Parsani (Patti)</v>
          </cell>
          <cell r="B1289" t="str">
            <v/>
          </cell>
        </row>
        <row r="1290">
          <cell r="A1290" t="str">
            <v>TW Development at KushilDiha,Block-Kunda</v>
          </cell>
          <cell r="B1290" t="str">
            <v/>
          </cell>
        </row>
        <row r="1291">
          <cell r="A1291" t="str">
            <v>Pipeline Works@Amawa &amp; Semra(Sngpr Blck)</v>
          </cell>
          <cell r="B1291" t="str">
            <v/>
          </cell>
        </row>
        <row r="1292">
          <cell r="A1292" t="str">
            <v>FOR STAFF MESS EXP</v>
          </cell>
          <cell r="B1292" t="str">
            <v/>
          </cell>
        </row>
        <row r="1293">
          <cell r="A1293" t="str">
            <v>Supply of Tubewell Automation Panel</v>
          </cell>
          <cell r="B1293" t="str">
            <v/>
          </cell>
        </row>
        <row r="1294">
          <cell r="A1294" t="str">
            <v>COMUTER SERVICE CHRG</v>
          </cell>
          <cell r="B1294" t="str">
            <v/>
          </cell>
        </row>
        <row r="1295">
          <cell r="A1295" t="str">
            <v>BIKE SERVICE 18%</v>
          </cell>
          <cell r="B1295" t="str">
            <v/>
          </cell>
        </row>
        <row r="1296">
          <cell r="A1296" t="str">
            <v>Manpower  supply form Globus</v>
          </cell>
          <cell r="B1296" t="str">
            <v/>
          </cell>
        </row>
        <row r="1297">
          <cell r="A1297" t="str">
            <v>OP Unit @ Batauli (RampurSangramgadh)</v>
          </cell>
          <cell r="B1297" t="str">
            <v/>
          </cell>
        </row>
        <row r="1298">
          <cell r="A1298" t="str">
            <v>PIPELINE @ MARHA  (PATTI )</v>
          </cell>
          <cell r="B1298" t="str">
            <v/>
          </cell>
        </row>
        <row r="1299">
          <cell r="A1299" t="str">
            <v>HDPE-160MM,PN6,END CAP,CLASS:PE100</v>
          </cell>
          <cell r="B1299">
            <v>200030283</v>
          </cell>
        </row>
        <row r="1300">
          <cell r="A1300" t="str">
            <v>OP Unit @ Gangapatii(Bababhelkara</v>
          </cell>
          <cell r="B1300" t="str">
            <v/>
          </cell>
        </row>
        <row r="1301">
          <cell r="A1301" t="str">
            <v>SITC of Pratapgarh 4 Nos Villages</v>
          </cell>
          <cell r="B1301" t="str">
            <v/>
          </cell>
        </row>
        <row r="1302">
          <cell r="A1302" t="str">
            <v>COIR ON MATTRESS 6 1/4'FT X 4 FT X 5''</v>
          </cell>
          <cell r="B1302">
            <v>200030118</v>
          </cell>
        </row>
        <row r="1303">
          <cell r="A1303" t="str">
            <v>OP Unit @Narval  B- Sangipur</v>
          </cell>
          <cell r="B1303" t="str">
            <v/>
          </cell>
        </row>
        <row r="1304">
          <cell r="A1304" t="str">
            <v>Guest House Staff Used</v>
          </cell>
          <cell r="B1304" t="str">
            <v/>
          </cell>
        </row>
        <row r="1305">
          <cell r="A1305" t="str">
            <v>Pipeline @ Baejalpur (Aaspurdevsra)</v>
          </cell>
          <cell r="B1305" t="str">
            <v/>
          </cell>
        </row>
        <row r="1306">
          <cell r="A1306" t="str">
            <v>OP Unit @Alavalpur B- Sangipur</v>
          </cell>
          <cell r="B1306" t="str">
            <v/>
          </cell>
        </row>
        <row r="1307">
          <cell r="A1307" t="str">
            <v>OP Unit @ Karanpur Khujahi (Bababhelkara</v>
          </cell>
          <cell r="B1307" t="str">
            <v/>
          </cell>
        </row>
        <row r="1308">
          <cell r="A1308" t="str">
            <v>Pump House @ Jogapur (Sangipur)</v>
          </cell>
          <cell r="B1308" t="str">
            <v/>
          </cell>
        </row>
        <row r="1309">
          <cell r="A1309" t="str">
            <v>Variation @ Lakuri_RampurSangramgarh</v>
          </cell>
          <cell r="B1309" t="str">
            <v/>
          </cell>
        </row>
        <row r="1310">
          <cell r="A1310" t="str">
            <v>Pipeline @ USARI_SANDWACHANDRIKA</v>
          </cell>
          <cell r="B1310" t="str">
            <v/>
          </cell>
        </row>
        <row r="1311">
          <cell r="A1311" t="str">
            <v>Supply of DCDB ,DC Cables Earthing</v>
          </cell>
          <cell r="B1311" t="str">
            <v/>
          </cell>
        </row>
        <row r="1312">
          <cell r="A1312" t="str">
            <v>FOR STAFF Entertainment</v>
          </cell>
          <cell r="B1312" t="str">
            <v/>
          </cell>
        </row>
        <row r="1313">
          <cell r="A1313" t="str">
            <v>FOR WATER TESTING MATERIAL</v>
          </cell>
          <cell r="B1313" t="str">
            <v/>
          </cell>
        </row>
        <row r="1314">
          <cell r="A1314" t="str">
            <v>TW Dev by 400 PSI @ Nariyawan (Babgnj)</v>
          </cell>
          <cell r="B1314" t="str">
            <v/>
          </cell>
        </row>
        <row r="1315">
          <cell r="A1315" t="str">
            <v>Pipeline works@Atarsand &amp; Parsupru (P-4)</v>
          </cell>
          <cell r="B1315" t="str">
            <v/>
          </cell>
        </row>
        <row r="1316">
          <cell r="A1316" t="str">
            <v>STANDARD(E6013)  2.5 X 350 MM</v>
          </cell>
          <cell r="B1316">
            <v>300000156</v>
          </cell>
        </row>
        <row r="1317">
          <cell r="A1317" t="str">
            <v>STANDARD(E6013)  3.15 X 450 MM</v>
          </cell>
          <cell r="B1317">
            <v>300000157</v>
          </cell>
        </row>
        <row r="1318">
          <cell r="A1318" t="str">
            <v>Pipeline @ Indilpur (Sangipur)</v>
          </cell>
          <cell r="B1318" t="str">
            <v/>
          </cell>
        </row>
        <row r="1319">
          <cell r="A1319" t="str">
            <v>OP Unit @ Kushildiha (Kunda)</v>
          </cell>
          <cell r="B1319" t="str">
            <v/>
          </cell>
        </row>
        <row r="1320">
          <cell r="A1320" t="str">
            <v>MESS EXPENTURE</v>
          </cell>
          <cell r="B1320" t="str">
            <v/>
          </cell>
        </row>
        <row r="1321">
          <cell r="A1321" t="str">
            <v>SLUMP CONE</v>
          </cell>
          <cell r="B1321">
            <v>200001961</v>
          </cell>
        </row>
        <row r="1322">
          <cell r="A1322" t="str">
            <v>CUBE MOULD 150MM DIA</v>
          </cell>
          <cell r="B1322">
            <v>200018394</v>
          </cell>
        </row>
        <row r="1323">
          <cell r="A1323" t="str">
            <v>ELECTRONIC WEIGHT MACHINE (0-30 KG)</v>
          </cell>
          <cell r="B1323">
            <v>200023849</v>
          </cell>
        </row>
        <row r="1324">
          <cell r="A1324" t="str">
            <v>Boundarywall @ Chaukhandapureanti @Sadar</v>
          </cell>
          <cell r="B1324" t="str">
            <v/>
          </cell>
        </row>
        <row r="1325">
          <cell r="A1325" t="str">
            <v>OP Unit @ Raichandrapatti&amp;Arila(Pattii)</v>
          </cell>
          <cell r="B1325" t="str">
            <v/>
          </cell>
        </row>
        <row r="1326">
          <cell r="A1326" t="str">
            <v>Pipeline @ Barasarai(Mangraura)</v>
          </cell>
          <cell r="B1326" t="str">
            <v/>
          </cell>
        </row>
        <row r="1327">
          <cell r="A1327" t="str">
            <v>TW@Gujwar&amp;SarayChhata TW-2 (collapsed)</v>
          </cell>
          <cell r="B1327" t="str">
            <v/>
          </cell>
        </row>
        <row r="1328">
          <cell r="A1328" t="str">
            <v>MS  FLANGES 140MM</v>
          </cell>
          <cell r="B1328">
            <v>200032582</v>
          </cell>
        </row>
        <row r="1329">
          <cell r="A1329" t="str">
            <v>Pipeline @ Devapur (Lalganj)</v>
          </cell>
          <cell r="B1329" t="str">
            <v/>
          </cell>
        </row>
        <row r="1330">
          <cell r="A1330" t="str">
            <v>OP Unit @ Atarsand &amp; Parsupur(Mangraura)</v>
          </cell>
          <cell r="B1330" t="str">
            <v/>
          </cell>
        </row>
        <row r="1331">
          <cell r="A1331" t="str">
            <v>Tubewell @ Devapur (Lalganj)</v>
          </cell>
          <cell r="B1331" t="str">
            <v/>
          </cell>
        </row>
        <row r="1332">
          <cell r="A1332" t="str">
            <v>HDPE BEND-160MM,PN-6,45DEG,CLASS:PE-100</v>
          </cell>
          <cell r="B1332">
            <v>200030276</v>
          </cell>
        </row>
        <row r="1333">
          <cell r="A1333" t="str">
            <v>HDPE200MM ,PN6 ,CROSS TEE ,CLASS:PE100</v>
          </cell>
          <cell r="B1333">
            <v>200030308</v>
          </cell>
        </row>
        <row r="1334">
          <cell r="A1334" t="str">
            <v>HDPE BEND-250MM, PN6 90DEG PE100</v>
          </cell>
          <cell r="B1334">
            <v>200032200</v>
          </cell>
        </row>
        <row r="1335">
          <cell r="A1335" t="str">
            <v>HDPE BEND-250MM, PN6 45DEG PE100</v>
          </cell>
          <cell r="B1335">
            <v>200032201</v>
          </cell>
        </row>
        <row r="1336">
          <cell r="A1336" t="str">
            <v>HDPE 200mm X 200mm X 140mm PN6 TEE PE100</v>
          </cell>
          <cell r="B1336">
            <v>200032224</v>
          </cell>
        </row>
        <row r="1337">
          <cell r="A1337" t="str">
            <v>HDPE 250mm X 250mm X 63mm PN6 TEE PE100</v>
          </cell>
          <cell r="B1337">
            <v>200032226</v>
          </cell>
        </row>
        <row r="1338">
          <cell r="A1338" t="str">
            <v>HDPE 250mm X 250mm X 75mm PN6 TEE PE100</v>
          </cell>
          <cell r="B1338">
            <v>200032227</v>
          </cell>
        </row>
        <row r="1339">
          <cell r="A1339" t="str">
            <v>HDPE 250mm X 250mm X 110mm PN6 TEE PE100</v>
          </cell>
          <cell r="B1339">
            <v>200032229</v>
          </cell>
        </row>
        <row r="1340">
          <cell r="A1340" t="str">
            <v>HDPE 250mm X 250mm X 140mm PN6 TEE PE100</v>
          </cell>
          <cell r="B1340">
            <v>200032230</v>
          </cell>
        </row>
        <row r="1341">
          <cell r="A1341" t="str">
            <v>HDPE 250mm X 250mm X 160mm PN6 TEE PE100</v>
          </cell>
          <cell r="B1341">
            <v>200032231</v>
          </cell>
        </row>
        <row r="1342">
          <cell r="A1342" t="str">
            <v>HDPE250MM ,PN6 ,CROSS TEE PE100</v>
          </cell>
          <cell r="B1342">
            <v>200032238</v>
          </cell>
        </row>
        <row r="1343">
          <cell r="A1343" t="str">
            <v>HDPE-250MM,PN6,140MM Reducer PE100</v>
          </cell>
          <cell r="B1343">
            <v>200032250</v>
          </cell>
        </row>
        <row r="1344">
          <cell r="A1344" t="str">
            <v>HDPE-250MM,PN6,110MM Reducer PE100</v>
          </cell>
          <cell r="B1344">
            <v>200032251</v>
          </cell>
        </row>
        <row r="1345">
          <cell r="A1345" t="str">
            <v>HDPE-250MM,PN6,75MM Reducer PE100</v>
          </cell>
          <cell r="B1345">
            <v>200032252</v>
          </cell>
        </row>
        <row r="1346">
          <cell r="A1346" t="str">
            <v>HDPE-250MM,PN6,63MM Reducer PE100</v>
          </cell>
          <cell r="B1346">
            <v>200032253</v>
          </cell>
        </row>
        <row r="1347">
          <cell r="A1347" t="str">
            <v>HDPE Reducer 200mm X 125mm</v>
          </cell>
          <cell r="B1347">
            <v>200034192</v>
          </cell>
        </row>
        <row r="1348">
          <cell r="A1348" t="str">
            <v>HDPE Reducer 250mm X 160mm</v>
          </cell>
          <cell r="B1348">
            <v>200034193</v>
          </cell>
        </row>
        <row r="1349">
          <cell r="A1349" t="str">
            <v>HDPE Reducer 250mm X 200mm</v>
          </cell>
          <cell r="B1349">
            <v>200034194</v>
          </cell>
        </row>
        <row r="1350">
          <cell r="A1350" t="str">
            <v>FOR PACKING PURPOSE</v>
          </cell>
          <cell r="B1350" t="str">
            <v/>
          </cell>
        </row>
        <row r="1351">
          <cell r="A1351" t="str">
            <v>TW@Chaurang(collapsed)_Babaganj</v>
          </cell>
          <cell r="B1351" t="str">
            <v/>
          </cell>
        </row>
        <row r="1352">
          <cell r="A1352" t="str">
            <v>FOR 40 FEET OFFICE CONATINER ALU PART WO</v>
          </cell>
          <cell r="B1352" t="str">
            <v/>
          </cell>
        </row>
        <row r="1353">
          <cell r="A1353" t="str">
            <v>GRINDING MACHINES AG 5</v>
          </cell>
          <cell r="B1353">
            <v>200001556</v>
          </cell>
        </row>
        <row r="1354">
          <cell r="A1354" t="str">
            <v>M S BEND LONG 100 NB</v>
          </cell>
          <cell r="B1354">
            <v>200008706</v>
          </cell>
        </row>
        <row r="1355">
          <cell r="A1355" t="str">
            <v>M.S FLANGE 4"</v>
          </cell>
          <cell r="B1355">
            <v>200009242</v>
          </cell>
        </row>
        <row r="1356">
          <cell r="A1356" t="str">
            <v>M.S FLANGE 50 MM</v>
          </cell>
          <cell r="B1356">
            <v>200012407</v>
          </cell>
        </row>
        <row r="1357">
          <cell r="A1357" t="str">
            <v>CONCRETE BREAKER MACHINE-16KG,AXTRIM</v>
          </cell>
          <cell r="B1357">
            <v>800004555</v>
          </cell>
        </row>
        <row r="1358">
          <cell r="A1358" t="str">
            <v>MAIN CLUTCH PLATE REPAIRING WORKS</v>
          </cell>
          <cell r="B1358" t="str">
            <v/>
          </cell>
        </row>
        <row r="1359">
          <cell r="A1359" t="str">
            <v>TW@Balla &amp; Dhamohan_Babaganj</v>
          </cell>
          <cell r="B1359" t="str">
            <v/>
          </cell>
        </row>
        <row r="1360">
          <cell r="A1360" t="str">
            <v>RAIN COAT FOR STAFF</v>
          </cell>
          <cell r="B1360">
            <v>200005775</v>
          </cell>
        </row>
        <row r="1361">
          <cell r="A1361" t="str">
            <v>HIRING OF MAHINDRA BOLERO-UP70GH5727</v>
          </cell>
          <cell r="B1361" t="str">
            <v/>
          </cell>
        </row>
        <row r="1362">
          <cell r="A1362" t="str">
            <v>Boundarywall @ Amava Semara (Sangiipur)</v>
          </cell>
          <cell r="B1362" t="str">
            <v/>
          </cell>
        </row>
        <row r="1363">
          <cell r="A1363" t="str">
            <v>AIR COMPRESSOR ACCESSORIES</v>
          </cell>
          <cell r="B1363" t="str">
            <v/>
          </cell>
        </row>
        <row r="1364">
          <cell r="A1364" t="str">
            <v>OP Unit @ Purebhika &amp; Raigarh(Mangraura)</v>
          </cell>
          <cell r="B1364" t="str">
            <v/>
          </cell>
        </row>
        <row r="1365">
          <cell r="A1365" t="str">
            <v>TW@Sarayjagat Singh tw-2_Lalganj</v>
          </cell>
          <cell r="B1365" t="str">
            <v/>
          </cell>
        </row>
        <row r="1366">
          <cell r="A1366" t="str">
            <v>OP Unit @ Saja (Kunda)</v>
          </cell>
          <cell r="B1366" t="str">
            <v/>
          </cell>
        </row>
        <row r="1367">
          <cell r="A1367" t="str">
            <v>Tubewell @ Birbhadrapur (Rampursangramga</v>
          </cell>
          <cell r="B1367" t="str">
            <v/>
          </cell>
        </row>
        <row r="1368">
          <cell r="A1368" t="str">
            <v>OP Units @Mahadahan B-Patti</v>
          </cell>
          <cell r="B1368" t="str">
            <v/>
          </cell>
        </row>
        <row r="1369">
          <cell r="A1369" t="str">
            <v>LPG (R.L.H 19 KG) CYLINDER</v>
          </cell>
          <cell r="B1369">
            <v>200001015</v>
          </cell>
        </row>
        <row r="1370">
          <cell r="A1370" t="str">
            <v>CHAIN WORK</v>
          </cell>
          <cell r="B1370" t="str">
            <v/>
          </cell>
        </row>
        <row r="1371">
          <cell r="A1371" t="str">
            <v>OP Units @Basauli B-Patti</v>
          </cell>
          <cell r="B1371" t="str">
            <v/>
          </cell>
        </row>
        <row r="1372">
          <cell r="A1372" t="str">
            <v>OP Units @Saray Jamuari B-Mangraura</v>
          </cell>
          <cell r="B1372" t="str">
            <v/>
          </cell>
        </row>
        <row r="1373">
          <cell r="A1373" t="str">
            <v>METALIC PLUG 2PIN 20 AMPS</v>
          </cell>
          <cell r="B1373">
            <v>200000410</v>
          </cell>
        </row>
        <row r="1374">
          <cell r="A1374" t="str">
            <v>METALIC SOCKET 2 PIN 20 AMPS</v>
          </cell>
          <cell r="B1374">
            <v>200000412</v>
          </cell>
        </row>
        <row r="1375">
          <cell r="A1375" t="str">
            <v>16 MODULE DISTRIBUTION BOX</v>
          </cell>
          <cell r="B1375">
            <v>200010358</v>
          </cell>
        </row>
        <row r="1376">
          <cell r="A1376" t="str">
            <v>Tubewell @ Pure Roop (Lalganj)</v>
          </cell>
          <cell r="B1376" t="str">
            <v/>
          </cell>
        </row>
        <row r="1377">
          <cell r="A1377" t="str">
            <v>OP Units @Mavai Kalan B-Kunda</v>
          </cell>
          <cell r="B1377" t="str">
            <v/>
          </cell>
        </row>
        <row r="1378">
          <cell r="A1378" t="str">
            <v>REPAIRING CHARGES</v>
          </cell>
          <cell r="B1378" t="str">
            <v/>
          </cell>
        </row>
        <row r="1379">
          <cell r="A1379" t="str">
            <v>OP Units @Itaura B-Kunda</v>
          </cell>
          <cell r="B1379" t="str">
            <v/>
          </cell>
        </row>
        <row r="1380">
          <cell r="A1380" t="str">
            <v>TRANSPORTING CHARG</v>
          </cell>
          <cell r="B1380" t="str">
            <v/>
          </cell>
        </row>
        <row r="1381">
          <cell r="A1381" t="str">
            <v>Tubewell @ Kedaura (Rampursangramgarh)</v>
          </cell>
          <cell r="B1381" t="str">
            <v/>
          </cell>
        </row>
        <row r="1382">
          <cell r="A1382" t="str">
            <v>Pump house @ Puraeli Makhdumpur (Babag</v>
          </cell>
          <cell r="B1382" t="str">
            <v/>
          </cell>
        </row>
        <row r="1383">
          <cell r="A1383" t="str">
            <v>OP Units @Sekhpur Asik B-Kunda</v>
          </cell>
          <cell r="B1383" t="str">
            <v/>
          </cell>
        </row>
        <row r="1384">
          <cell r="A1384" t="str">
            <v>ESR Works @ 125KL-12Mtr @ Jogapur</v>
          </cell>
          <cell r="B1384" t="str">
            <v/>
          </cell>
        </row>
        <row r="1385">
          <cell r="A1385" t="str">
            <v>OP Units @Naubasta B-Kunda</v>
          </cell>
          <cell r="B1385" t="str">
            <v/>
          </cell>
        </row>
        <row r="1386">
          <cell r="A1386" t="str">
            <v>Tubewell @ Puretilakram (Lalganj)</v>
          </cell>
          <cell r="B1386" t="str">
            <v/>
          </cell>
        </row>
        <row r="1387">
          <cell r="A1387" t="str">
            <v>OFFICE PRINTING &amp; STATIONAR</v>
          </cell>
          <cell r="B1387" t="str">
            <v/>
          </cell>
        </row>
        <row r="1388">
          <cell r="A1388" t="str">
            <v>WELDING ELECTRODE7018,3.15MMX450MM,ADORE</v>
          </cell>
          <cell r="B1388">
            <v>300000728</v>
          </cell>
        </row>
        <row r="1389">
          <cell r="A1389" t="str">
            <v>U - JACK</v>
          </cell>
          <cell r="B1389">
            <v>800000294</v>
          </cell>
        </row>
        <row r="1390">
          <cell r="A1390" t="str">
            <v>FOODING FOR GUEST MILL FREE</v>
          </cell>
          <cell r="B1390" t="str">
            <v/>
          </cell>
        </row>
        <row r="1391">
          <cell r="A1391" t="str">
            <v>RO REPAIRING CHARGES</v>
          </cell>
          <cell r="B1391" t="str">
            <v/>
          </cell>
        </row>
        <row r="1392">
          <cell r="A1392" t="str">
            <v>Pipeline work @ Bind (Aspurdevsara)</v>
          </cell>
          <cell r="B1392" t="str">
            <v/>
          </cell>
        </row>
        <row r="1393">
          <cell r="A1393" t="str">
            <v>EMPTY PVC CAN 5 LTR</v>
          </cell>
          <cell r="B1393">
            <v>200028286</v>
          </cell>
        </row>
        <row r="1394">
          <cell r="A1394" t="str">
            <v>CANVAS TARPAULIN 18 X 24</v>
          </cell>
          <cell r="B1394">
            <v>200028522</v>
          </cell>
        </row>
        <row r="1395">
          <cell r="A1395" t="str">
            <v>STANDARD(E6013) 4.0 X 450 MM</v>
          </cell>
          <cell r="B1395">
            <v>300000158</v>
          </cell>
        </row>
        <row r="1396">
          <cell r="A1396" t="str">
            <v>6000031/SPARE</v>
          </cell>
          <cell r="B1396" t="str">
            <v/>
          </cell>
        </row>
        <row r="1397">
          <cell r="A1397" t="str">
            <v>HIRING OF MAHINDRA BOLERO-UP72BN3409</v>
          </cell>
          <cell r="B1397" t="str">
            <v/>
          </cell>
        </row>
        <row r="1398">
          <cell r="A1398" t="str">
            <v>ROD CUTTING WHEEL-14''</v>
          </cell>
          <cell r="B1398">
            <v>200024399</v>
          </cell>
        </row>
        <row r="1399">
          <cell r="A1399" t="str">
            <v>2000143/SPARE PARTS</v>
          </cell>
          <cell r="B1399" t="str">
            <v/>
          </cell>
        </row>
        <row r="1400">
          <cell r="A1400" t="str">
            <v>Pipeline Work @ Parvatpursuleman</v>
          </cell>
          <cell r="B1400" t="str">
            <v/>
          </cell>
        </row>
        <row r="1401">
          <cell r="A1401" t="str">
            <v>M.S SQUARE JOLLY</v>
          </cell>
          <cell r="B1401">
            <v>200002342</v>
          </cell>
        </row>
        <row r="1402">
          <cell r="A1402" t="str">
            <v>CUPLOCK LEDGER 1.2 MTR</v>
          </cell>
          <cell r="B1402">
            <v>800000391</v>
          </cell>
        </row>
        <row r="1403">
          <cell r="A1403" t="str">
            <v>CUPLOCK VERTICAL 3.0 MTR</v>
          </cell>
          <cell r="B1403">
            <v>800000820</v>
          </cell>
        </row>
        <row r="1404">
          <cell r="A1404" t="str">
            <v>CUPLOCK LEDGER 1.75MTR</v>
          </cell>
          <cell r="B1404">
            <v>800003401</v>
          </cell>
        </row>
        <row r="1405">
          <cell r="A1405" t="str">
            <v>STAFF ACCOMADATION ZONE-2</v>
          </cell>
          <cell r="B1405" t="str">
            <v/>
          </cell>
        </row>
        <row r="1406">
          <cell r="A1406" t="str">
            <v>AG5 GRINDING WHEELS</v>
          </cell>
          <cell r="B1406">
            <v>400003359</v>
          </cell>
        </row>
        <row r="1407">
          <cell r="A1407" t="str">
            <v>NEW AJAX MACHINE REGISTRATION CHARGES</v>
          </cell>
          <cell r="B1407" t="str">
            <v/>
          </cell>
        </row>
        <row r="1408">
          <cell r="A1408" t="str">
            <v>Pipeline works @ Ashapur &amp; Chaubeypur P-</v>
          </cell>
          <cell r="B1408" t="str">
            <v/>
          </cell>
        </row>
        <row r="1409">
          <cell r="A1409" t="str">
            <v>1000082/SPARES</v>
          </cell>
          <cell r="B1409" t="str">
            <v/>
          </cell>
        </row>
        <row r="1410">
          <cell r="A1410" t="str">
            <v>IRON FOLDING COT 6' X 3'</v>
          </cell>
          <cell r="B1410">
            <v>1300000045</v>
          </cell>
        </row>
        <row r="1411">
          <cell r="A1411" t="str">
            <v>NEW JCB REGISTRATION CHARGE</v>
          </cell>
          <cell r="B1411" t="str">
            <v/>
          </cell>
        </row>
        <row r="1412">
          <cell r="A1412" t="str">
            <v>Pipeline @ Patna (Babaganj)</v>
          </cell>
          <cell r="B1412" t="str">
            <v/>
          </cell>
        </row>
        <row r="1413">
          <cell r="A1413" t="str">
            <v>Construction of Precast OHT Tanks 20%</v>
          </cell>
          <cell r="B1413" t="str">
            <v/>
          </cell>
        </row>
        <row r="1414">
          <cell r="A1414" t="str">
            <v>Construction of Precast OHT Tanks 80%</v>
          </cell>
          <cell r="B1414" t="str">
            <v/>
          </cell>
        </row>
        <row r="1415">
          <cell r="A1415" t="str">
            <v>Precast ESR @ Khemipur (Kunda)</v>
          </cell>
          <cell r="B1415" t="str">
            <v/>
          </cell>
        </row>
        <row r="1416">
          <cell r="A1416" t="str">
            <v>Precast ESR @ Maharajpur (Bihar)</v>
          </cell>
          <cell r="B1416" t="str">
            <v/>
          </cell>
        </row>
        <row r="1417">
          <cell r="A1417" t="str">
            <v>PVC PIPE 40MM</v>
          </cell>
          <cell r="B1417">
            <v>200018885</v>
          </cell>
        </row>
        <row r="1418">
          <cell r="A1418" t="str">
            <v>SERVICE 12%</v>
          </cell>
          <cell r="B1418" t="str">
            <v/>
          </cell>
        </row>
        <row r="1419">
          <cell r="A1419" t="str">
            <v>HUB LETH WORKS</v>
          </cell>
          <cell r="B1419" t="str">
            <v/>
          </cell>
        </row>
        <row r="1420">
          <cell r="A1420" t="str">
            <v>Tubewell @ Rajwapur (Kalakakankar Blck)</v>
          </cell>
          <cell r="B1420" t="str">
            <v/>
          </cell>
        </row>
        <row r="1421">
          <cell r="A1421" t="str">
            <v>MS END CAP 300MM X 80MM FOR TUBEWELL</v>
          </cell>
          <cell r="B1421">
            <v>200034903</v>
          </cell>
        </row>
        <row r="1422">
          <cell r="A1422" t="str">
            <v>FOR LUCKOW OFFICE</v>
          </cell>
          <cell r="B1422" t="str">
            <v/>
          </cell>
        </row>
        <row r="1423">
          <cell r="A1423" t="str">
            <v>MATERIAL FOR MESS</v>
          </cell>
          <cell r="B1423" t="str">
            <v/>
          </cell>
        </row>
        <row r="1424">
          <cell r="A1424" t="str">
            <v>ELECTROMAGNETIC FLOWMETER-80MM</v>
          </cell>
          <cell r="B1424">
            <v>1200000557</v>
          </cell>
        </row>
        <row r="1425">
          <cell r="A1425" t="str">
            <v>SPARE PARTS</v>
          </cell>
          <cell r="B1425" t="str">
            <v/>
          </cell>
        </row>
        <row r="1426">
          <cell r="A1426" t="str">
            <v>Pipelline work at Bikhampur &amp; Kopa</v>
          </cell>
          <cell r="B1426" t="str">
            <v/>
          </cell>
        </row>
        <row r="1427">
          <cell r="A1427" t="str">
            <v>Variant Pipeline works@Gauradand</v>
          </cell>
          <cell r="B1427" t="str">
            <v/>
          </cell>
        </row>
        <row r="1428">
          <cell r="A1428" t="str">
            <v>CONCRETE VIBRATOR 5 HP DIESEL</v>
          </cell>
          <cell r="B1428">
            <v>1300000188</v>
          </cell>
        </row>
        <row r="1429">
          <cell r="A1429" t="str">
            <v>LT 3.5CX240SQ.MM XLPE INS ARM ALU CABLE</v>
          </cell>
          <cell r="B1429">
            <v>800003938</v>
          </cell>
        </row>
        <row r="1430">
          <cell r="A1430" t="str">
            <v>BLACK GLASSES</v>
          </cell>
          <cell r="B1430">
            <v>200000112</v>
          </cell>
        </row>
        <row r="1431">
          <cell r="A1431" t="str">
            <v>WHITE GLASS  KARAM MAKE</v>
          </cell>
          <cell r="B1431">
            <v>200005619</v>
          </cell>
        </row>
        <row r="1432">
          <cell r="A1432" t="str">
            <v>CUTTING NOZZLE A 3/64 - MESSER MAKE</v>
          </cell>
          <cell r="B1432">
            <v>200019929</v>
          </cell>
        </row>
        <row r="1433">
          <cell r="A1433" t="str">
            <v>AG5 CUTTING WHEELS</v>
          </cell>
          <cell r="B1433">
            <v>400003360</v>
          </cell>
        </row>
        <row r="1434">
          <cell r="A1434" t="str">
            <v>PH @ RangardhRaela&amp;SarayRaju_LALGANJ_3.6</v>
          </cell>
          <cell r="B1434" t="str">
            <v/>
          </cell>
        </row>
        <row r="1435">
          <cell r="A1435" t="str">
            <v>PIPELINE@PUREBHAGWAT&amp;PURELOKA(SANGIPUR)</v>
          </cell>
          <cell r="B1435" t="str">
            <v/>
          </cell>
        </row>
        <row r="1436">
          <cell r="A1436" t="str">
            <v>GUM BOOT</v>
          </cell>
          <cell r="B1436">
            <v>200000306</v>
          </cell>
        </row>
        <row r="1437">
          <cell r="A1437" t="str">
            <v>CLAMP METER</v>
          </cell>
          <cell r="B1437">
            <v>200001376</v>
          </cell>
        </row>
        <row r="1438">
          <cell r="A1438" t="str">
            <v>COPPER LUGS 16 SQ.MM</v>
          </cell>
          <cell r="B1438">
            <v>200002765</v>
          </cell>
        </row>
        <row r="1439">
          <cell r="A1439" t="str">
            <v>3 PIN PLUG 16AMP</v>
          </cell>
          <cell r="B1439">
            <v>200008176</v>
          </cell>
        </row>
        <row r="1440">
          <cell r="A1440" t="str">
            <v>PVC BEND 25MM</v>
          </cell>
          <cell r="B1440">
            <v>200013379</v>
          </cell>
        </row>
        <row r="1441">
          <cell r="A1441" t="str">
            <v>PVC LONG BEND 25MM</v>
          </cell>
          <cell r="B1441">
            <v>200017869</v>
          </cell>
        </row>
        <row r="1442">
          <cell r="A1442" t="str">
            <v>SOCKET 16 AMP 3 PIN</v>
          </cell>
          <cell r="B1442">
            <v>200027627</v>
          </cell>
        </row>
        <row r="1443">
          <cell r="A1443" t="str">
            <v>25MM PVC FLEXIBLE PIPE 25MTR</v>
          </cell>
          <cell r="B1443">
            <v>200032807</v>
          </cell>
        </row>
        <row r="1444">
          <cell r="A1444" t="str">
            <v>STANDARD MEASURING JAR 5LTR</v>
          </cell>
          <cell r="B1444">
            <v>800000463</v>
          </cell>
        </row>
        <row r="1445">
          <cell r="A1445" t="str">
            <v>STANDARD MEASURING JAR 10LTR</v>
          </cell>
          <cell r="B1445">
            <v>800000464</v>
          </cell>
        </row>
        <row r="1446">
          <cell r="A1446" t="str">
            <v>Office Net line cable &amp; Electrical Works</v>
          </cell>
          <cell r="B1446" t="str">
            <v/>
          </cell>
        </row>
        <row r="1447">
          <cell r="A1447" t="str">
            <v>BW @ RangardhRaela &amp; SarayRaju_LALGANJ</v>
          </cell>
          <cell r="B1447" t="str">
            <v/>
          </cell>
        </row>
        <row r="1448">
          <cell r="A1448" t="str">
            <v>MS  FLANGES 125MM</v>
          </cell>
          <cell r="B1448">
            <v>200032581</v>
          </cell>
        </row>
        <row r="1449">
          <cell r="A1449" t="str">
            <v>WELDING HOLDERS</v>
          </cell>
          <cell r="B1449">
            <v>200000631</v>
          </cell>
        </row>
        <row r="1450">
          <cell r="A1450" t="str">
            <v>OFFICE GROSSERY</v>
          </cell>
          <cell r="B1450" t="str">
            <v/>
          </cell>
        </row>
        <row r="1451">
          <cell r="A1451" t="str">
            <v>2001010/BIKE SERVICE</v>
          </cell>
          <cell r="B1451" t="str">
            <v/>
          </cell>
        </row>
        <row r="1452">
          <cell r="A1452" t="str">
            <v>MESS EXPENSES</v>
          </cell>
          <cell r="B1452" t="str">
            <v/>
          </cell>
        </row>
        <row r="1453">
          <cell r="A1453" t="str">
            <v>PRINTING CHARGES OF 6 SET X 20 BOOKS</v>
          </cell>
          <cell r="B1453" t="str">
            <v/>
          </cell>
        </row>
        <row r="1454">
          <cell r="A1454" t="str">
            <v>OP UNIT @Gode (sadar)</v>
          </cell>
          <cell r="B1454" t="str">
            <v/>
          </cell>
        </row>
        <row r="1455">
          <cell r="A1455" t="str">
            <v>STAMP MAKING</v>
          </cell>
          <cell r="B1455" t="str">
            <v/>
          </cell>
        </row>
        <row r="1456">
          <cell r="A1456" t="str">
            <v>Site offier electrici power connection</v>
          </cell>
          <cell r="B1456" t="str">
            <v/>
          </cell>
        </row>
        <row r="1457">
          <cell r="A1457" t="str">
            <v>HIRING OF MAHINDRA BOLERO NEO-UP33BX9899</v>
          </cell>
          <cell r="B1457" t="str">
            <v/>
          </cell>
        </row>
        <row r="1458">
          <cell r="A1458" t="str">
            <v>2000771/BIKE SERVICE</v>
          </cell>
          <cell r="B1458" t="str">
            <v/>
          </cell>
        </row>
        <row r="1459">
          <cell r="A1459" t="str">
            <v>Boundary Wall @ Majhilgaw (Kunda)</v>
          </cell>
          <cell r="B1459" t="str">
            <v/>
          </cell>
        </row>
        <row r="1460">
          <cell r="A1460" t="str">
            <v>AIR COOLER FIBER BODY</v>
          </cell>
          <cell r="B1460">
            <v>1300000004</v>
          </cell>
        </row>
        <row r="1461">
          <cell r="A1461" t="str">
            <v>TAKHAT WITH PILLOW &amp; MATTRESS( 6 X 4)</v>
          </cell>
          <cell r="B1461" t="str">
            <v/>
          </cell>
        </row>
        <row r="1462">
          <cell r="A1462" t="str">
            <v>Site offier electrici connection Deposit</v>
          </cell>
          <cell r="B1462" t="str">
            <v/>
          </cell>
        </row>
        <row r="1463">
          <cell r="A1463" t="str">
            <v>PVC CONDUIT PIPE 25MM</v>
          </cell>
          <cell r="B1463">
            <v>200018742</v>
          </cell>
        </row>
        <row r="1464">
          <cell r="A1464" t="str">
            <v>Compressor @ Bhavranpur (Patti)</v>
          </cell>
          <cell r="B1464" t="str">
            <v/>
          </cell>
        </row>
        <row r="1465">
          <cell r="A1465" t="str">
            <v>Pipeline @ Barna (Bihar)</v>
          </cell>
          <cell r="B1465" t="str">
            <v/>
          </cell>
        </row>
        <row r="1466">
          <cell r="A1466" t="str">
            <v>Pipeline @ Kuda (Bihar)</v>
          </cell>
          <cell r="B1466" t="str">
            <v/>
          </cell>
        </row>
        <row r="1467">
          <cell r="A1467" t="str">
            <v>Pipeline @ Majhilgaon (Kunda) P-1</v>
          </cell>
          <cell r="B1467" t="str">
            <v/>
          </cell>
        </row>
        <row r="1468">
          <cell r="A1468" t="str">
            <v>Pipeline @ ParewaNarayanpur (Kunda)</v>
          </cell>
          <cell r="B1468" t="str">
            <v/>
          </cell>
        </row>
        <row r="1469">
          <cell r="A1469" t="str">
            <v>Pipeline @Aaemna jaatupur &amp; Samnaspur Da</v>
          </cell>
          <cell r="B1469" t="str">
            <v/>
          </cell>
        </row>
        <row r="1470">
          <cell r="A1470" t="str">
            <v>Manpower Supply for the Month of April</v>
          </cell>
          <cell r="B1470" t="str">
            <v/>
          </cell>
        </row>
        <row r="1471">
          <cell r="A1471" t="str">
            <v>Compressor @ Tala (Bababhelkaranthdham)</v>
          </cell>
          <cell r="B1471" t="str">
            <v/>
          </cell>
        </row>
        <row r="1472">
          <cell r="A1472" t="str">
            <v>PILLOW COVERS</v>
          </cell>
          <cell r="B1472">
            <v>200005253</v>
          </cell>
        </row>
        <row r="1473">
          <cell r="A1473" t="str">
            <v>BED SHEETS</v>
          </cell>
          <cell r="B1473">
            <v>200005547</v>
          </cell>
        </row>
        <row r="1474">
          <cell r="A1474" t="str">
            <v>PILLOW</v>
          </cell>
          <cell r="B1474">
            <v>200007419</v>
          </cell>
        </row>
        <row r="1475">
          <cell r="A1475" t="str">
            <v>MATTRESS 6" X 3"</v>
          </cell>
          <cell r="B1475">
            <v>200025206</v>
          </cell>
        </row>
        <row r="1476">
          <cell r="A1476" t="str">
            <v>OP Unit @ SuryagarhJagannath (Mangraura)</v>
          </cell>
          <cell r="B1476" t="str">
            <v/>
          </cell>
        </row>
        <row r="1477">
          <cell r="A1477" t="str">
            <v>HIRING OF MAHINDRA BOLERO - UP36M3408</v>
          </cell>
          <cell r="B1477" t="str">
            <v/>
          </cell>
        </row>
        <row r="1478">
          <cell r="A1478" t="str">
            <v>OP Unit @ Alipur (Rampur Sangramgarh</v>
          </cell>
          <cell r="B1478" t="str">
            <v/>
          </cell>
        </row>
        <row r="1479">
          <cell r="A1479" t="str">
            <v>REFRIGERATOR  190 LTR</v>
          </cell>
          <cell r="B1479">
            <v>1300000009</v>
          </cell>
        </row>
        <row r="1480">
          <cell r="A1480" t="str">
            <v>Compressor @ Saray Jamuari (Mangraura)</v>
          </cell>
          <cell r="B1480" t="str">
            <v/>
          </cell>
        </row>
        <row r="1481">
          <cell r="A1481" t="str">
            <v>BLANKET</v>
          </cell>
          <cell r="B1481">
            <v>200014504</v>
          </cell>
        </row>
        <row r="1482">
          <cell r="A1482" t="str">
            <v>OP Unit @ Lakuri (RampurSangramgarh)</v>
          </cell>
          <cell r="B1482" t="str">
            <v/>
          </cell>
        </row>
        <row r="1483">
          <cell r="A1483" t="str">
            <v>FOR EXCUTIVE GUEST HOUSE AC INSTALATION</v>
          </cell>
          <cell r="B1483" t="str">
            <v/>
          </cell>
        </row>
        <row r="1484">
          <cell r="A1484" t="str">
            <v>TW Dev by 250 PSI Comp@ Diyawa &amp; Keotali</v>
          </cell>
          <cell r="B1484" t="str">
            <v/>
          </cell>
        </row>
        <row r="1485">
          <cell r="A1485" t="str">
            <v>FOR EXCUTIVE GUEST HOUSE</v>
          </cell>
          <cell r="B1485" t="str">
            <v/>
          </cell>
        </row>
        <row r="1486">
          <cell r="A1486" t="str">
            <v>OP Unit @ Pure Jodha (RampurSangramgarh)</v>
          </cell>
          <cell r="B1486" t="str">
            <v/>
          </cell>
        </row>
        <row r="1487">
          <cell r="A1487" t="str">
            <v>Compressor @ Mahdahan (Patti)</v>
          </cell>
          <cell r="B1487" t="str">
            <v/>
          </cell>
        </row>
        <row r="1488">
          <cell r="A1488" t="str">
            <v>PP ROPE 10 MM IN KGS</v>
          </cell>
          <cell r="B1488">
            <v>200023282</v>
          </cell>
        </row>
        <row r="1489">
          <cell r="A1489" t="str">
            <v>OP Unit@Kalyanpur&amp;Purefhattesing(Rmprsng</v>
          </cell>
          <cell r="B1489" t="str">
            <v/>
          </cell>
        </row>
        <row r="1490">
          <cell r="A1490" t="str">
            <v>TRANSPORT CHARG OF MATERIALS</v>
          </cell>
          <cell r="B1490" t="str">
            <v/>
          </cell>
        </row>
        <row r="1491">
          <cell r="A1491" t="str">
            <v>RACK MS 4FT</v>
          </cell>
          <cell r="B1491">
            <v>1300000500</v>
          </cell>
        </row>
        <row r="1492">
          <cell r="A1492" t="str">
            <v>DINING TABLE NILKAMAL STL 24</v>
          </cell>
          <cell r="B1492">
            <v>1300001400</v>
          </cell>
        </row>
        <row r="1493">
          <cell r="A1493" t="str">
            <v>OP Unit @ Digaosi (RampurSangramgarh)</v>
          </cell>
          <cell r="B1493" t="str">
            <v/>
          </cell>
        </row>
        <row r="1494">
          <cell r="A1494" t="str">
            <v>STAFF WELFARE</v>
          </cell>
          <cell r="B1494" t="str">
            <v/>
          </cell>
        </row>
        <row r="1495">
          <cell r="A1495" t="str">
            <v>202/HYDRA SPARE PARTS</v>
          </cell>
          <cell r="B1495" t="str">
            <v/>
          </cell>
        </row>
        <row r="1496">
          <cell r="A1496" t="str">
            <v>2001089/BIKE SERVICE</v>
          </cell>
          <cell r="B1496" t="str">
            <v/>
          </cell>
        </row>
        <row r="1497">
          <cell r="A1497" t="str">
            <v>P V C PIPE</v>
          </cell>
          <cell r="B1497">
            <v>200002838</v>
          </cell>
        </row>
        <row r="1498">
          <cell r="A1498" t="str">
            <v>PVC TEE 4"</v>
          </cell>
          <cell r="B1498">
            <v>200014944</v>
          </cell>
        </row>
        <row r="1499">
          <cell r="A1499" t="str">
            <v>UPVC SOLVENT CEMENT 250 ML</v>
          </cell>
          <cell r="B1499">
            <v>200015753</v>
          </cell>
        </row>
        <row r="1500">
          <cell r="A1500" t="str">
            <v>PVC MASHKITO JALI</v>
          </cell>
          <cell r="B1500">
            <v>200018896</v>
          </cell>
        </row>
        <row r="1501">
          <cell r="A1501" t="str">
            <v>PVC TEE 1 1/4"</v>
          </cell>
          <cell r="B1501">
            <v>200020682</v>
          </cell>
        </row>
        <row r="1502">
          <cell r="A1502" t="str">
            <v>PVC PIPE 4 "</v>
          </cell>
          <cell r="B1502">
            <v>200027348</v>
          </cell>
        </row>
        <row r="1503">
          <cell r="A1503" t="str">
            <v>WATER TANK-500 LTR</v>
          </cell>
          <cell r="B1503">
            <v>800002975</v>
          </cell>
        </row>
        <row r="1504">
          <cell r="A1504" t="str">
            <v>OP Unit @Harraipatti &amp;Labeda(AaspurDevsa</v>
          </cell>
          <cell r="B1504" t="str">
            <v/>
          </cell>
        </row>
        <row r="1505">
          <cell r="A1505" t="str">
            <v>EX GUEST FOODING FOR REFRESHMENT</v>
          </cell>
          <cell r="B1505" t="str">
            <v/>
          </cell>
        </row>
        <row r="1506">
          <cell r="A1506" t="str">
            <v>VALVE LETH WORK</v>
          </cell>
          <cell r="B1506" t="str">
            <v/>
          </cell>
        </row>
        <row r="1507">
          <cell r="A1507" t="str">
            <v>LT 2C X 2.5 SQ.MM PVC INS UNARM CU FLEX</v>
          </cell>
          <cell r="B1507">
            <v>200028274</v>
          </cell>
        </row>
        <row r="1508">
          <cell r="A1508" t="str">
            <v>5000104/HYDRA SPARE PARTS</v>
          </cell>
          <cell r="B1508" t="str">
            <v/>
          </cell>
        </row>
        <row r="1509">
          <cell r="A1509" t="str">
            <v>Supply of AC Cable &amp; Column Pipe</v>
          </cell>
          <cell r="B1509" t="str">
            <v/>
          </cell>
        </row>
        <row r="1510">
          <cell r="A1510" t="str">
            <v>WOODEN COT 6 X 6FT</v>
          </cell>
          <cell r="B1510">
            <v>1300000205</v>
          </cell>
        </row>
        <row r="1511">
          <cell r="A1511" t="str">
            <v>SOFA SET 3+1+1SEATER</v>
          </cell>
          <cell r="B1511">
            <v>1300000215</v>
          </cell>
        </row>
        <row r="1512">
          <cell r="A1512" t="str">
            <v>LED TV 43IN</v>
          </cell>
          <cell r="B1512">
            <v>1300000449</v>
          </cell>
        </row>
        <row r="1513">
          <cell r="A1513" t="str">
            <v>CENTRE TABLE</v>
          </cell>
          <cell r="B1513">
            <v>1300001045</v>
          </cell>
        </row>
        <row r="1514">
          <cell r="A1514" t="str">
            <v>WASHING MACHINE SEMI-AUTOMATIC-6KG</v>
          </cell>
          <cell r="B1514">
            <v>1300001183</v>
          </cell>
        </row>
        <row r="1515">
          <cell r="A1515" t="str">
            <v>REFRIGERATOR SAMSUNG 242LTRS DOUBLE DOOR</v>
          </cell>
          <cell r="B1515">
            <v>1300001211</v>
          </cell>
        </row>
        <row r="1516">
          <cell r="A1516" t="str">
            <v>DINING TABLE 6 SEATER GLASS 6 X 3</v>
          </cell>
          <cell r="B1516">
            <v>1300001281</v>
          </cell>
        </row>
        <row r="1517">
          <cell r="A1517" t="str">
            <v>AIR COOLERS METAL BODY</v>
          </cell>
          <cell r="B1517">
            <v>1300000034</v>
          </cell>
        </row>
        <row r="1518">
          <cell r="A1518" t="str">
            <v>150MM DI ELECT OPERATED SLUICE VALVE</v>
          </cell>
          <cell r="B1518">
            <v>900009145</v>
          </cell>
        </row>
        <row r="1519">
          <cell r="A1519" t="str">
            <v>CHANGE OVER SWITCH 200 AMP</v>
          </cell>
          <cell r="B1519">
            <v>800001326</v>
          </cell>
        </row>
        <row r="1520">
          <cell r="A1520" t="str">
            <v>M.S NUT BOLT WITH WASHER M 6 X 25 IN EA</v>
          </cell>
          <cell r="B1520">
            <v>200009069</v>
          </cell>
        </row>
        <row r="1521">
          <cell r="A1521" t="str">
            <v>BOLT NUT WITH WASHER 3/8 X 1 1/2IN</v>
          </cell>
          <cell r="B1521">
            <v>200019220</v>
          </cell>
        </row>
        <row r="1522">
          <cell r="A1522" t="str">
            <v>CABLE TIE 250MM.</v>
          </cell>
          <cell r="B1522">
            <v>200021953</v>
          </cell>
        </row>
        <row r="1523">
          <cell r="A1523" t="str">
            <v>63 A FEMALE SOCKET 3 PHASE</v>
          </cell>
          <cell r="B1523">
            <v>200035376</v>
          </cell>
        </row>
        <row r="1524">
          <cell r="A1524" t="str">
            <v>63 A MALE SOCKET 3 PHASE</v>
          </cell>
          <cell r="B1524">
            <v>200035377</v>
          </cell>
        </row>
        <row r="1525">
          <cell r="A1525" t="str">
            <v>SPRAYER MACHINE</v>
          </cell>
          <cell r="B1525">
            <v>800001285</v>
          </cell>
        </row>
        <row r="1526">
          <cell r="A1526" t="str">
            <v>LAB EQUIPMENTS (DELHI TO PRATAPGARH)</v>
          </cell>
          <cell r="B1526" t="str">
            <v/>
          </cell>
        </row>
        <row r="1527">
          <cell r="A1527" t="str">
            <v>DG SET-30KVA</v>
          </cell>
          <cell r="B1527">
            <v>900008665</v>
          </cell>
        </row>
        <row r="1528">
          <cell r="A1528" t="str">
            <v>TATA SKY</v>
          </cell>
          <cell r="B1528">
            <v>900003201</v>
          </cell>
        </row>
        <row r="1529">
          <cell r="A1529" t="str">
            <v>ESR @ Gehrauli (Mangraura)</v>
          </cell>
          <cell r="B1529" t="str">
            <v/>
          </cell>
        </row>
        <row r="1530">
          <cell r="A1530" t="str">
            <v>RCCB 63 AMPS ENCLOSURE</v>
          </cell>
          <cell r="B1530">
            <v>200033340</v>
          </cell>
        </row>
        <row r="1531">
          <cell r="A1531" t="str">
            <v>ELCB 63 AMPS 30 MA  4 POLE</v>
          </cell>
          <cell r="B1531">
            <v>800001250</v>
          </cell>
        </row>
        <row r="1532">
          <cell r="A1532" t="str">
            <v>7.5 HP 3  PH SUBMERSIBLE PUMP</v>
          </cell>
          <cell r="B1532">
            <v>900009060</v>
          </cell>
        </row>
        <row r="1533">
          <cell r="A1533" t="str">
            <v>Boundarywall @ Rajwapur (Kalakankar</v>
          </cell>
          <cell r="B1533" t="str">
            <v/>
          </cell>
        </row>
        <row r="1534">
          <cell r="A1534" t="str">
            <v>REPAIR FOR THE BIKE 3396</v>
          </cell>
          <cell r="B1534" t="str">
            <v/>
          </cell>
        </row>
        <row r="1535">
          <cell r="A1535" t="str">
            <v>BAR CUTTING &amp; BAR BENDING M/C</v>
          </cell>
          <cell r="B1535" t="str">
            <v/>
          </cell>
        </row>
        <row r="1536">
          <cell r="A1536" t="str">
            <v>OP Unit @Trilokpur Visai(Sandwachandrika</v>
          </cell>
          <cell r="B1536" t="str">
            <v/>
          </cell>
        </row>
        <row r="1537">
          <cell r="A1537" t="str">
            <v>REPAIR FOR THE BIKE 7466</v>
          </cell>
          <cell r="B1537" t="str">
            <v/>
          </cell>
        </row>
        <row r="1538">
          <cell r="A1538" t="str">
            <v>REPAIR FOR THE BIKE 9286</v>
          </cell>
          <cell r="B1538" t="str">
            <v/>
          </cell>
        </row>
        <row r="1539">
          <cell r="A1539" t="str">
            <v>ESR @ Sangrampur (Sandwachandrika)</v>
          </cell>
          <cell r="B1539" t="str">
            <v/>
          </cell>
        </row>
        <row r="1540">
          <cell r="A1540" t="str">
            <v>Tubewell @ BHARATPUR (RAMPURSANGRAMGARH)</v>
          </cell>
          <cell r="B1540" t="str">
            <v/>
          </cell>
        </row>
        <row r="1541">
          <cell r="A1541" t="str">
            <v>REPAIR FOR THE BIKE 2524</v>
          </cell>
          <cell r="B1541" t="str">
            <v/>
          </cell>
        </row>
        <row r="1542">
          <cell r="A1542" t="str">
            <v>REPAIR FOR THE BIKE 6568</v>
          </cell>
          <cell r="B1542" t="str">
            <v/>
          </cell>
        </row>
        <row r="1543">
          <cell r="A1543" t="str">
            <v>2000993/bike service</v>
          </cell>
          <cell r="B1543" t="str">
            <v/>
          </cell>
        </row>
        <row r="1544">
          <cell r="A1544" t="str">
            <v>Boundarywall @ Lohangpur (Rampursangramg</v>
          </cell>
          <cell r="B1544" t="str">
            <v/>
          </cell>
        </row>
        <row r="1545">
          <cell r="A1545" t="str">
            <v>ESR @ Banemau Uparhar (Kunda)</v>
          </cell>
          <cell r="B1545" t="str">
            <v/>
          </cell>
        </row>
        <row r="1546">
          <cell r="A1546" t="str">
            <v>ESR @ Shivrajpur (Sandwachandrika)</v>
          </cell>
          <cell r="B1546" t="str">
            <v/>
          </cell>
        </row>
        <row r="1547">
          <cell r="A1547" t="str">
            <v>Tubewell @ TARAPUR (Lalganj</v>
          </cell>
          <cell r="B1547" t="str">
            <v/>
          </cell>
        </row>
        <row r="1548">
          <cell r="A1548" t="str">
            <v>FLAX WITH STAND 6'X5'</v>
          </cell>
          <cell r="B1548" t="str">
            <v/>
          </cell>
        </row>
        <row r="1549">
          <cell r="A1549" t="str">
            <v>FOR NEW BORE</v>
          </cell>
          <cell r="B1549" t="str">
            <v/>
          </cell>
        </row>
        <row r="1550">
          <cell r="A1550" t="str">
            <v>250PSI@Harraipatti &amp; Labeda B-Aaspurdevs</v>
          </cell>
          <cell r="B1550" t="str">
            <v/>
          </cell>
        </row>
        <row r="1551">
          <cell r="A1551" t="str">
            <v>Pipeline @ Haraipatti &amp; Labeda (Aspurdvs</v>
          </cell>
          <cell r="B1551" t="str">
            <v/>
          </cell>
        </row>
        <row r="1552">
          <cell r="A1552" t="str">
            <v>LT 3CX2.5SQ.MM XLPE INS UNARM CU CABLE</v>
          </cell>
          <cell r="B1552">
            <v>200030353</v>
          </cell>
        </row>
        <row r="1553">
          <cell r="A1553" t="str">
            <v>SWITCH BOARD 6WAY</v>
          </cell>
          <cell r="B1553">
            <v>800001229</v>
          </cell>
        </row>
        <row r="1554">
          <cell r="A1554" t="str">
            <v>Compressor @ Malaak (Mangraura)</v>
          </cell>
          <cell r="B1554" t="str">
            <v/>
          </cell>
        </row>
        <row r="1555">
          <cell r="A1555" t="str">
            <v>FOR INVERTER INSTALLATION CHARGES</v>
          </cell>
          <cell r="B1555" t="str">
            <v/>
          </cell>
        </row>
        <row r="1556">
          <cell r="A1556" t="str">
            <v>HERO HF DELUXE.</v>
          </cell>
          <cell r="B1556">
            <v>1400000070</v>
          </cell>
        </row>
        <row r="1557">
          <cell r="A1557" t="str">
            <v>Pipeline @ Gode (Sadar)</v>
          </cell>
          <cell r="B1557" t="str">
            <v/>
          </cell>
        </row>
        <row r="1558">
          <cell r="A1558" t="str">
            <v>Pipeline @ KHMPUR &amp; SARAY DALI_SADAR</v>
          </cell>
          <cell r="B1558" t="str">
            <v/>
          </cell>
        </row>
        <row r="1559">
          <cell r="A1559" t="str">
            <v>ANGLE RACK</v>
          </cell>
          <cell r="B1559">
            <v>1300000286</v>
          </cell>
        </row>
        <row r="1560">
          <cell r="A1560" t="str">
            <v>FIRE EXTINGUISHER ABC 5 KG</v>
          </cell>
          <cell r="B1560">
            <v>800003030</v>
          </cell>
        </row>
        <row r="1561">
          <cell r="A1561" t="str">
            <v>FIRE EXTINGUISHER ABC 50 KG</v>
          </cell>
          <cell r="B1561">
            <v>800005133</v>
          </cell>
        </row>
        <row r="1562">
          <cell r="A1562" t="str">
            <v>250PSI@PureBhika &amp; Raigarh B-Mangraura</v>
          </cell>
          <cell r="B1562" t="str">
            <v/>
          </cell>
        </row>
        <row r="1563">
          <cell r="A1563" t="str">
            <v>Drillin of Borehole for Tubewell manidpu</v>
          </cell>
          <cell r="B1563" t="str">
            <v/>
          </cell>
        </row>
        <row r="1564">
          <cell r="A1564" t="str">
            <v>PANTY EXPENCES IN PRATAPGARH OFFICE</v>
          </cell>
          <cell r="B1564" t="str">
            <v/>
          </cell>
        </row>
        <row r="1565">
          <cell r="A1565" t="str">
            <v>FOR MATERIAL WEIGHING CHARGES</v>
          </cell>
          <cell r="B1565" t="str">
            <v/>
          </cell>
        </row>
        <row r="1566">
          <cell r="A1566" t="str">
            <v>450PSI@Raichandrapatti &amp; Arila B-Patti</v>
          </cell>
          <cell r="B1566" t="str">
            <v/>
          </cell>
        </row>
        <row r="1567">
          <cell r="A1567" t="str">
            <v>FOR STAFF MESS</v>
          </cell>
          <cell r="B1567" t="str">
            <v/>
          </cell>
        </row>
        <row r="1568">
          <cell r="A1568" t="str">
            <v>2001105/BIKE SERVICE</v>
          </cell>
          <cell r="B1568" t="str">
            <v/>
          </cell>
        </row>
        <row r="1569">
          <cell r="A1569" t="str">
            <v>U PVC PIPE 1"</v>
          </cell>
          <cell r="B1569">
            <v>200004086</v>
          </cell>
        </row>
        <row r="1570">
          <cell r="A1570" t="str">
            <v>U PVC BALL VALVE 1"</v>
          </cell>
          <cell r="B1570">
            <v>200005766</v>
          </cell>
        </row>
        <row r="1571">
          <cell r="A1571" t="str">
            <v>MESS EXPENCES OF VIP GUEST HOUSE</v>
          </cell>
          <cell r="B1571" t="str">
            <v/>
          </cell>
        </row>
        <row r="1572">
          <cell r="A1572" t="str">
            <v>MS ANGLE 45 X 45 X 6 MM</v>
          </cell>
          <cell r="B1572">
            <v>200035560</v>
          </cell>
        </row>
        <row r="1573">
          <cell r="A1573" t="str">
            <v>MCCB 125AMPS 4 POLE</v>
          </cell>
          <cell r="B1573">
            <v>200019653</v>
          </cell>
        </row>
        <row r="1574">
          <cell r="A1574" t="str">
            <v>Pipeline @ Dadupur (Patti)</v>
          </cell>
          <cell r="B1574" t="str">
            <v/>
          </cell>
        </row>
        <row r="1575">
          <cell r="A1575" t="str">
            <v>M S PIPE 40 NB</v>
          </cell>
          <cell r="B1575">
            <v>800000537</v>
          </cell>
        </row>
        <row r="1576">
          <cell r="A1576" t="str">
            <v>WATER FOLLOWING VALVE</v>
          </cell>
          <cell r="B1576" t="str">
            <v/>
          </cell>
        </row>
        <row r="1577">
          <cell r="A1577" t="str">
            <v>PIPELINE @ SARAIMAKAI  (LALGANJ)</v>
          </cell>
          <cell r="B1577" t="str">
            <v/>
          </cell>
        </row>
        <row r="1578">
          <cell r="A1578" t="str">
            <v>WOODEN ALMIRAH 4" X 2.6"</v>
          </cell>
          <cell r="B1578">
            <v>1300001073</v>
          </cell>
        </row>
        <row r="1579">
          <cell r="A1579" t="str">
            <v>ELECTRICAL WATER GEYSER 3LTR</v>
          </cell>
          <cell r="B1579">
            <v>1300001235</v>
          </cell>
        </row>
        <row r="1580">
          <cell r="A1580" t="str">
            <v>WOODEN ALMIRAH 3FT X 2.5FT</v>
          </cell>
          <cell r="B1580">
            <v>1300001346</v>
          </cell>
        </row>
        <row r="1581">
          <cell r="A1581" t="str">
            <v>BW @ Karanpur Khujahi (Bababelkarnatjh)</v>
          </cell>
          <cell r="B1581" t="str">
            <v/>
          </cell>
        </row>
        <row r="1582">
          <cell r="A1582" t="str">
            <v>GUM SHOE 9"</v>
          </cell>
          <cell r="B1582">
            <v>200003804</v>
          </cell>
        </row>
        <row r="1583">
          <cell r="A1583" t="str">
            <v>Pipeline@Jaitipurkathar-SADAR</v>
          </cell>
          <cell r="B1583" t="str">
            <v/>
          </cell>
        </row>
        <row r="1584">
          <cell r="A1584" t="str">
            <v>FOR OP UNIT</v>
          </cell>
          <cell r="B1584" t="str">
            <v/>
          </cell>
        </row>
        <row r="1585">
          <cell r="A1585" t="str">
            <v>PIPELINE @ CHAURANG (BABAGANJ)</v>
          </cell>
          <cell r="B1585" t="str">
            <v/>
          </cell>
        </row>
        <row r="1586">
          <cell r="A1586" t="str">
            <v>OP Unit @Diha balai B-Babaganj</v>
          </cell>
          <cell r="B1586" t="str">
            <v/>
          </cell>
        </row>
        <row r="1587">
          <cell r="A1587" t="str">
            <v>2001150/BIKE SERVICE</v>
          </cell>
          <cell r="B1587" t="str">
            <v/>
          </cell>
        </row>
        <row r="1588">
          <cell r="A1588" t="str">
            <v>Pipeline @ Sekhpur Asik (Kunda)</v>
          </cell>
          <cell r="B1588" t="str">
            <v/>
          </cell>
        </row>
        <row r="1589">
          <cell r="A1589" t="str">
            <v>Boundarywall @ Chhevaga (Bihar)</v>
          </cell>
          <cell r="B1589" t="str">
            <v/>
          </cell>
        </row>
        <row r="1590">
          <cell r="A1590" t="str">
            <v>CHAIN PULLEY BLOCK 5MTX6MTR(VITAL MAKE)</v>
          </cell>
          <cell r="B1590">
            <v>800000908</v>
          </cell>
        </row>
        <row r="1591">
          <cell r="A1591" t="str">
            <v>OP Unit @Amarpur B-Bababelkarnathdham</v>
          </cell>
          <cell r="B1591" t="str">
            <v/>
          </cell>
        </row>
        <row r="1592">
          <cell r="A1592" t="str">
            <v>TW @ Raipur (Bihar)</v>
          </cell>
          <cell r="B1592" t="str">
            <v/>
          </cell>
        </row>
        <row r="1593">
          <cell r="A1593" t="str">
            <v>TRENCH DIGGER MACHINE</v>
          </cell>
          <cell r="B1593">
            <v>1400000327</v>
          </cell>
        </row>
        <row r="1594">
          <cell r="A1594" t="str">
            <v>ALUMINUM FANTI 3 MTR LONG</v>
          </cell>
          <cell r="B1594">
            <v>200013747</v>
          </cell>
        </row>
        <row r="1595">
          <cell r="A1595" t="str">
            <v>Pipeline @ Puredalpatshah &amp; Gauhani(Aasp</v>
          </cell>
          <cell r="B1595" t="str">
            <v/>
          </cell>
        </row>
        <row r="1596">
          <cell r="A1596" t="str">
            <v>STATIONARY MATERIALS</v>
          </cell>
          <cell r="B1596" t="str">
            <v/>
          </cell>
        </row>
        <row r="1597">
          <cell r="A1597" t="str">
            <v>Pipeline works @ Mandipur (Lalganj)</v>
          </cell>
          <cell r="B1597" t="str">
            <v/>
          </cell>
        </row>
        <row r="1598">
          <cell r="A1598" t="str">
            <v>OP Unit @PureTilakram B-Lalganj</v>
          </cell>
          <cell r="B1598" t="str">
            <v/>
          </cell>
        </row>
        <row r="1599">
          <cell r="A1599" t="str">
            <v>Tubewell @ Purebharat(Sandw Blck) Failed</v>
          </cell>
          <cell r="B1599" t="str">
            <v/>
          </cell>
        </row>
        <row r="1600">
          <cell r="A1600" t="str">
            <v>2000772/BIKE REPAIRING WORKS 28%</v>
          </cell>
          <cell r="B1600" t="str">
            <v/>
          </cell>
        </row>
        <row r="1601">
          <cell r="A1601" t="str">
            <v>HP COMBO WIRELESS</v>
          </cell>
          <cell r="B1601" t="str">
            <v/>
          </cell>
        </row>
        <row r="1602">
          <cell r="A1602" t="str">
            <v>OP Unit @fatuhabad B-Babaganj</v>
          </cell>
          <cell r="B1602" t="str">
            <v/>
          </cell>
        </row>
        <row r="1603">
          <cell r="A1603" t="str">
            <v>TW Dev by 250 PSI @ Ateha (Sngp)</v>
          </cell>
          <cell r="B1603" t="str">
            <v/>
          </cell>
        </row>
        <row r="1604">
          <cell r="A1604" t="str">
            <v>Tubewell @ Variyasamudra (Sadar Blck)</v>
          </cell>
          <cell r="B1604" t="str">
            <v/>
          </cell>
        </row>
        <row r="1605">
          <cell r="A1605" t="str">
            <v>OP Unit @Janvamau B-Kalakankar</v>
          </cell>
          <cell r="B1605" t="str">
            <v/>
          </cell>
        </row>
        <row r="1606">
          <cell r="A1606" t="str">
            <v>Pipeline @ DEHRIDIGAR_MANGRAURA</v>
          </cell>
          <cell r="B1606" t="str">
            <v/>
          </cell>
        </row>
        <row r="1607">
          <cell r="A1607" t="str">
            <v>OP Unit @Tala B-Bababelkarnathdham</v>
          </cell>
          <cell r="B1607" t="str">
            <v/>
          </cell>
        </row>
        <row r="1608">
          <cell r="A1608" t="str">
            <v>MS RING(SLOTTED PIPE)-150MM,IS:2800/226</v>
          </cell>
          <cell r="B1608">
            <v>1200000565</v>
          </cell>
        </row>
        <row r="1609">
          <cell r="A1609" t="str">
            <v>TW @ Khargipur &amp; Phulpur Rama (Bihar)</v>
          </cell>
          <cell r="B1609" t="str">
            <v/>
          </cell>
        </row>
        <row r="1610">
          <cell r="A1610" t="str">
            <v>WALL FAN</v>
          </cell>
          <cell r="B1610">
            <v>1300001438</v>
          </cell>
        </row>
        <row r="1611">
          <cell r="A1611" t="str">
            <v>OP Unit @Pureali makhdampur B-Babaganj</v>
          </cell>
          <cell r="B1611" t="str">
            <v/>
          </cell>
        </row>
        <row r="1612">
          <cell r="A1612" t="str">
            <v>3000305/3000306 /2 NOS TOWER L Servicing</v>
          </cell>
          <cell r="B1612" t="str">
            <v/>
          </cell>
        </row>
        <row r="1613">
          <cell r="A1613" t="str">
            <v>TW Dev by 250 PSI @ Gehrauli (Mangr)</v>
          </cell>
          <cell r="B1613" t="str">
            <v/>
          </cell>
        </row>
        <row r="1614">
          <cell r="A1614" t="str">
            <v>HIRING OF MAHINDRA BOLERO PLUS 8STR-12HR</v>
          </cell>
          <cell r="B1614" t="str">
            <v/>
          </cell>
        </row>
        <row r="1615">
          <cell r="A1615" t="str">
            <v>OP Unit @Chachamau B-Kalakankar</v>
          </cell>
          <cell r="B1615" t="str">
            <v/>
          </cell>
        </row>
        <row r="1616">
          <cell r="A1616" t="str">
            <v>2000772/BIKE REPAIRING WORKS 18%</v>
          </cell>
          <cell r="B1616" t="str">
            <v/>
          </cell>
        </row>
        <row r="1617">
          <cell r="A1617" t="str">
            <v>Pipeline works @ Rajwapur (Kalankar)</v>
          </cell>
          <cell r="B1617" t="str">
            <v/>
          </cell>
        </row>
        <row r="1618">
          <cell r="A1618" t="str">
            <v>FOR WELFARE STAFF</v>
          </cell>
          <cell r="B1618" t="str">
            <v/>
          </cell>
        </row>
        <row r="1619">
          <cell r="A1619" t="str">
            <v>FIRST AID BOX WITH MEDICIANS</v>
          </cell>
          <cell r="B1619">
            <v>1200000564</v>
          </cell>
        </row>
        <row r="1620">
          <cell r="A1620" t="str">
            <v>OP Unit @Maruaan &amp; Saraynankar B-BBND</v>
          </cell>
          <cell r="B1620" t="str">
            <v/>
          </cell>
        </row>
        <row r="1621">
          <cell r="A1621" t="str">
            <v>450MM DIA G.I FRAME SIEVE PAN &amp; LID</v>
          </cell>
          <cell r="B1621">
            <v>200033609</v>
          </cell>
        </row>
        <row r="1622">
          <cell r="A1622" t="str">
            <v>HIRING OF MAHINDRA BOLERO PLUS 8STR-24HR</v>
          </cell>
          <cell r="B1622" t="str">
            <v/>
          </cell>
        </row>
        <row r="1623">
          <cell r="A1623" t="str">
            <v>SERVICE ENGINNER</v>
          </cell>
          <cell r="B1623" t="str">
            <v/>
          </cell>
        </row>
        <row r="1624">
          <cell r="A1624" t="str">
            <v>Transport ChargeEID-12464,Shoeb,SR.Execu</v>
          </cell>
          <cell r="B1624" t="str">
            <v/>
          </cell>
        </row>
        <row r="1625">
          <cell r="A1625" t="str">
            <v>LED LIGHT</v>
          </cell>
          <cell r="B1625">
            <v>200013008</v>
          </cell>
        </row>
        <row r="1626">
          <cell r="A1626" t="str">
            <v>CUTTING PLAYER 8"</v>
          </cell>
          <cell r="B1626">
            <v>200000197</v>
          </cell>
        </row>
        <row r="1627">
          <cell r="A1627" t="str">
            <v>TAP HANDLE</v>
          </cell>
          <cell r="B1627">
            <v>200001446</v>
          </cell>
        </row>
        <row r="1628">
          <cell r="A1628" t="str">
            <v>CIRCLIP PLIER INNER 8"</v>
          </cell>
          <cell r="B1628">
            <v>200006584</v>
          </cell>
        </row>
        <row r="1629">
          <cell r="A1629" t="str">
            <v>CIRCLIP PLIER OUTER 8"</v>
          </cell>
          <cell r="B1629">
            <v>200006585</v>
          </cell>
        </row>
        <row r="1630">
          <cell r="A1630" t="str">
            <v>D/E SPANNER 36X41 (BRONZE)</v>
          </cell>
          <cell r="B1630">
            <v>800000207</v>
          </cell>
        </row>
        <row r="1631">
          <cell r="A1631" t="str">
            <v>D/E SPANNER 46X50 (BRONZE)</v>
          </cell>
          <cell r="B1631">
            <v>800000209</v>
          </cell>
        </row>
        <row r="1632">
          <cell r="A1632" t="str">
            <v>BOX SPANNER 50MM</v>
          </cell>
          <cell r="B1632">
            <v>800000845</v>
          </cell>
        </row>
        <row r="1633">
          <cell r="A1633" t="str">
            <v>BOX SPANNER 55 MM</v>
          </cell>
          <cell r="B1633">
            <v>800001692</v>
          </cell>
        </row>
        <row r="1634">
          <cell r="A1634" t="str">
            <v>BOX SPANNER 60 MM</v>
          </cell>
          <cell r="B1634">
            <v>800001748</v>
          </cell>
        </row>
        <row r="1635">
          <cell r="A1635" t="str">
            <v>BOX SPANNER SET 6-32 MM</v>
          </cell>
          <cell r="B1635">
            <v>800003779</v>
          </cell>
        </row>
        <row r="1636">
          <cell r="A1636" t="str">
            <v>BOX SPANNER 40 MM</v>
          </cell>
          <cell r="B1636">
            <v>800004683</v>
          </cell>
        </row>
        <row r="1637">
          <cell r="A1637" t="str">
            <v>PH @ Kuda (Bihar)</v>
          </cell>
          <cell r="B1637" t="str">
            <v/>
          </cell>
        </row>
        <row r="1638">
          <cell r="A1638" t="str">
            <v>OP Unit @ PureParmeshw B-Sandwachandrika</v>
          </cell>
          <cell r="B1638" t="str">
            <v/>
          </cell>
        </row>
        <row r="1639">
          <cell r="A1639" t="str">
            <v>Pump House @ Badhwait (Babaganj)</v>
          </cell>
          <cell r="B1639" t="str">
            <v/>
          </cell>
        </row>
        <row r="1640">
          <cell r="A1640" t="str">
            <v>CAPACITOR 2.5 MFD</v>
          </cell>
          <cell r="B1640">
            <v>200002677</v>
          </cell>
        </row>
        <row r="1641">
          <cell r="A1641" t="str">
            <v>OP Unit @Pandari Jabar B-Bababelkarnathd</v>
          </cell>
          <cell r="B1641" t="str">
            <v/>
          </cell>
        </row>
        <row r="1642">
          <cell r="A1642" t="str">
            <v>WET GRINDER 5 KG</v>
          </cell>
          <cell r="B1642">
            <v>1300000999</v>
          </cell>
        </row>
        <row r="1643">
          <cell r="A1643" t="str">
            <v>CLEANING ITEMS FOR GUEST HOUSE LALGANJ</v>
          </cell>
          <cell r="B1643" t="str">
            <v/>
          </cell>
        </row>
        <row r="1644">
          <cell r="A1644" t="str">
            <v>ESR @ Jajupur (Kalakankar)</v>
          </cell>
          <cell r="B1644" t="str">
            <v/>
          </cell>
        </row>
        <row r="1645">
          <cell r="A1645" t="str">
            <v>OP Unit @ Kalyanpur B-Sandwachandrika</v>
          </cell>
          <cell r="B1645" t="str">
            <v/>
          </cell>
        </row>
        <row r="1646">
          <cell r="A1646" t="str">
            <v>BW @ Sarai Naahra(Bihar)</v>
          </cell>
          <cell r="B1646" t="str">
            <v/>
          </cell>
        </row>
        <row r="1647">
          <cell r="A1647" t="str">
            <v>TRANSPORTATION CHARGE OF TYRES</v>
          </cell>
          <cell r="B1647" t="str">
            <v/>
          </cell>
        </row>
        <row r="1648">
          <cell r="A1648" t="str">
            <v>SPEARS 18%</v>
          </cell>
          <cell r="B1648" t="str">
            <v/>
          </cell>
        </row>
        <row r="1649">
          <cell r="A1649" t="str">
            <v>TW Dev by 250 PSI @ Hardoi (Mangr)</v>
          </cell>
          <cell r="B1649" t="str">
            <v/>
          </cell>
        </row>
        <row r="1650">
          <cell r="A1650" t="str">
            <v>OP Unit @Maddupur&amp;Rokiyapur B-Kalakankar</v>
          </cell>
          <cell r="B1650" t="str">
            <v/>
          </cell>
        </row>
        <row r="1651">
          <cell r="A1651" t="str">
            <v>A3 Color Printer T4000DW</v>
          </cell>
          <cell r="B1651">
            <v>1300001450</v>
          </cell>
        </row>
        <row r="1652">
          <cell r="A1652" t="str">
            <v>TW Dev by 400 PSI @ Badhwait (Babgnj)</v>
          </cell>
          <cell r="B1652" t="str">
            <v/>
          </cell>
        </row>
        <row r="1653">
          <cell r="A1653" t="str">
            <v>OP Unit @Asrahi B-Lalganj</v>
          </cell>
          <cell r="B1653" t="str">
            <v/>
          </cell>
        </row>
        <row r="1654">
          <cell r="A1654" t="str">
            <v>BELT SLING 5 TON x 6 MTR</v>
          </cell>
          <cell r="B1654">
            <v>200001695</v>
          </cell>
        </row>
        <row r="1655">
          <cell r="A1655" t="str">
            <v>28% SPARE PARTS</v>
          </cell>
          <cell r="B1655" t="str">
            <v/>
          </cell>
        </row>
        <row r="1656">
          <cell r="A1656" t="str">
            <v>TW Dev by 250 PSI @ Alvalpur (Sngp)</v>
          </cell>
          <cell r="B1656" t="str">
            <v/>
          </cell>
        </row>
        <row r="1657">
          <cell r="A1657" t="str">
            <v>ESR @ Parwatpur Suleman_Aaspurdevsara</v>
          </cell>
          <cell r="B1657" t="str">
            <v/>
          </cell>
        </row>
        <row r="1658">
          <cell r="A1658" t="str">
            <v>2001072 / CAMPER Servicing</v>
          </cell>
          <cell r="B1658" t="str">
            <v/>
          </cell>
        </row>
        <row r="1659">
          <cell r="A1659" t="str">
            <v>FOR HDPE PIPE TESTING</v>
          </cell>
          <cell r="B1659" t="str">
            <v/>
          </cell>
        </row>
        <row r="1660">
          <cell r="A1660" t="str">
            <v>CBR TESTING MACHINE</v>
          </cell>
          <cell r="B1660">
            <v>200029999</v>
          </cell>
        </row>
        <row r="1661">
          <cell r="A1661" t="str">
            <v>TW Dev by 400 PSI @ Ahibaranpur (Kunda)</v>
          </cell>
          <cell r="B1661" t="str">
            <v/>
          </cell>
        </row>
        <row r="1662">
          <cell r="A1662" t="str">
            <v>Pump House @ Sarai Swami (Babaganj_</v>
          </cell>
          <cell r="B1662" t="str">
            <v/>
          </cell>
        </row>
        <row r="1663">
          <cell r="A1663" t="str">
            <v>COMPRESSOR @Rehwai _KUNDA</v>
          </cell>
          <cell r="B1663" t="str">
            <v/>
          </cell>
        </row>
        <row r="1664">
          <cell r="A1664" t="str">
            <v>TW@Kanpamandhupur(Failed)_BabaBelkharnat</v>
          </cell>
          <cell r="B1664" t="str">
            <v/>
          </cell>
        </row>
        <row r="1665">
          <cell r="A1665" t="str">
            <v>TW Development @ Jogapur</v>
          </cell>
          <cell r="B1665" t="str">
            <v/>
          </cell>
        </row>
        <row r="1666">
          <cell r="A1666" t="str">
            <v>METALIC SOCKET 5 PIN 32 AMP</v>
          </cell>
          <cell r="B1666">
            <v>200006466</v>
          </cell>
        </row>
        <row r="1667">
          <cell r="A1667" t="str">
            <v>PVC BEND PIPE</v>
          </cell>
          <cell r="B1667">
            <v>200035618</v>
          </cell>
        </row>
        <row r="1668">
          <cell r="A1668" t="str">
            <v>CHAP SAW CUTTING MACHINE 14"</v>
          </cell>
          <cell r="B1668">
            <v>800002118</v>
          </cell>
        </row>
        <row r="1669">
          <cell r="A1669" t="str">
            <v>100 MM DOUBLE FLANGED PIPE 3000 X 4.8 MM</v>
          </cell>
          <cell r="B1669">
            <v>200034494</v>
          </cell>
        </row>
        <row r="1670">
          <cell r="A1670" t="str">
            <v>6% spare parts</v>
          </cell>
          <cell r="B1670" t="str">
            <v/>
          </cell>
        </row>
        <row r="1671">
          <cell r="A1671" t="str">
            <v>Pump House @ Seshapur Adharganj(Mangura</v>
          </cell>
          <cell r="B1671" t="str">
            <v/>
          </cell>
        </row>
        <row r="1672">
          <cell r="A1672" t="str">
            <v>PH @ Harraipatti &amp; Labeda(Aasprdvs</v>
          </cell>
          <cell r="B1672" t="str">
            <v/>
          </cell>
        </row>
        <row r="1673">
          <cell r="A1673" t="str">
            <v>HIRING OF TRACTOR</v>
          </cell>
          <cell r="B1673" t="str">
            <v/>
          </cell>
        </row>
        <row r="1674">
          <cell r="A1674" t="str">
            <v>DRILLING MACHINE 13MM(BOSCH)</v>
          </cell>
          <cell r="B1674">
            <v>800000497</v>
          </cell>
        </row>
        <row r="1675">
          <cell r="A1675" t="str">
            <v>AG7 CUTTING WHEELS</v>
          </cell>
          <cell r="B1675">
            <v>400003355</v>
          </cell>
        </row>
        <row r="1676">
          <cell r="A1676" t="str">
            <v>TW Development @ Atarsand &amp; Parsupur</v>
          </cell>
          <cell r="B1676" t="str">
            <v/>
          </cell>
        </row>
        <row r="1677">
          <cell r="A1677" t="str">
            <v>A4 PAPER</v>
          </cell>
          <cell r="B1677" t="str">
            <v/>
          </cell>
        </row>
        <row r="1678">
          <cell r="A1678" t="str">
            <v>TW@Rajapurkalan_Sadar</v>
          </cell>
          <cell r="B1678" t="str">
            <v/>
          </cell>
        </row>
        <row r="1679">
          <cell r="A1679" t="str">
            <v>Pipe Line Works @ Mehmmadapur (Sdw Blck)</v>
          </cell>
          <cell r="B1679" t="str">
            <v/>
          </cell>
        </row>
        <row r="1680">
          <cell r="A1680" t="str">
            <v>Pipeline @ Jasholi &amp; Kushahilpur (Kunda)</v>
          </cell>
          <cell r="B1680" t="str">
            <v/>
          </cell>
        </row>
        <row r="1681">
          <cell r="A1681" t="str">
            <v>3 PIN TOP 15AMP</v>
          </cell>
          <cell r="B1681">
            <v>200003081</v>
          </cell>
        </row>
        <row r="1682">
          <cell r="A1682" t="str">
            <v>BW @ SARAYBEERBHADRA-2(SADAR)_75.20MTR</v>
          </cell>
          <cell r="B1682" t="str">
            <v/>
          </cell>
        </row>
        <row r="1683">
          <cell r="A1683" t="str">
            <v>MEASURING CYLINDER PP 1000ML</v>
          </cell>
          <cell r="B1683">
            <v>200024582</v>
          </cell>
        </row>
        <row r="1684">
          <cell r="A1684" t="str">
            <v>TW@Chakbantod(Failed)_Sadar</v>
          </cell>
          <cell r="B1684" t="str">
            <v/>
          </cell>
        </row>
        <row r="1685">
          <cell r="A1685" t="str">
            <v>SITC of Solar system</v>
          </cell>
          <cell r="B1685" t="str">
            <v/>
          </cell>
        </row>
        <row r="1686">
          <cell r="A1686" t="str">
            <v>SWITCH BOARD 4WAY</v>
          </cell>
          <cell r="B1686">
            <v>200004317</v>
          </cell>
        </row>
        <row r="1687">
          <cell r="A1687" t="str">
            <v>SPEARS</v>
          </cell>
          <cell r="B1687" t="str">
            <v/>
          </cell>
        </row>
        <row r="1688">
          <cell r="A1688" t="str">
            <v>PH @ Pure Jodha (Rampursangramgarh)</v>
          </cell>
          <cell r="B1688" t="str">
            <v/>
          </cell>
        </row>
        <row r="1689">
          <cell r="A1689" t="str">
            <v>TW @ Kanpamandhupur(BabaBelkharnathDham)</v>
          </cell>
          <cell r="B1689" t="str">
            <v/>
          </cell>
        </row>
        <row r="1690">
          <cell r="A1690" t="str">
            <v>Pump House @ Banemanu Uparhar (Kunda)</v>
          </cell>
          <cell r="B1690" t="str">
            <v/>
          </cell>
        </row>
        <row r="1691">
          <cell r="A1691" t="str">
            <v>BW @ Pure Jodha (Rampursangramgrh)</v>
          </cell>
          <cell r="B1691" t="str">
            <v/>
          </cell>
        </row>
        <row r="1692">
          <cell r="A1692" t="str">
            <v>Pipeline @ Bhitara &amp; Hariharpur (Bihar)</v>
          </cell>
          <cell r="B1692" t="str">
            <v/>
          </cell>
        </row>
        <row r="1693">
          <cell r="A1693" t="str">
            <v>Pipeline @ Diha Balai (Babaganj)</v>
          </cell>
          <cell r="B1693" t="str">
            <v/>
          </cell>
        </row>
        <row r="1694">
          <cell r="A1694" t="str">
            <v>Pipeline Works@Mahewa Malkiya,Babaganj</v>
          </cell>
          <cell r="B1694" t="str">
            <v/>
          </cell>
        </row>
        <row r="1695">
          <cell r="A1695" t="str">
            <v>DI DOUBLE FLANGE PIPE 200DIA LEN 2.5M</v>
          </cell>
          <cell r="B1695">
            <v>200032968</v>
          </cell>
        </row>
        <row r="1696">
          <cell r="A1696" t="str">
            <v>DI DOUBLE FLANGE PIPE 200DIA LEN 2M</v>
          </cell>
          <cell r="B1696">
            <v>200032969</v>
          </cell>
        </row>
        <row r="1697">
          <cell r="A1697" t="str">
            <v>DI DOUBLE FLANGE PIPE 200DIA LEN 1.5M</v>
          </cell>
          <cell r="B1697">
            <v>200032970</v>
          </cell>
        </row>
        <row r="1698">
          <cell r="A1698" t="str">
            <v>DI DOUBLE FLANGE PIPE 200DIA LEN 1M</v>
          </cell>
          <cell r="B1698">
            <v>200032972</v>
          </cell>
        </row>
        <row r="1699">
          <cell r="A1699" t="str">
            <v>DI DOUBLE FLANGE PIPE 80MM DIA LEN 5MTR</v>
          </cell>
          <cell r="B1699">
            <v>200034721</v>
          </cell>
        </row>
        <row r="1700">
          <cell r="A1700" t="str">
            <v>DI DOUBLE FLANGE PIPE 80MM DIA LEN 2.50M</v>
          </cell>
          <cell r="B1700">
            <v>200034722</v>
          </cell>
        </row>
        <row r="1701">
          <cell r="A1701" t="str">
            <v>DI DOUBLE FLANGE PIPE 80MM DIA LEN 2MTR</v>
          </cell>
          <cell r="B1701">
            <v>200034723</v>
          </cell>
        </row>
        <row r="1702">
          <cell r="A1702" t="str">
            <v>DI DOUBLE FLANGE PIPE 80MM DIA LEN 1.50M</v>
          </cell>
          <cell r="B1702">
            <v>200034724</v>
          </cell>
        </row>
        <row r="1703">
          <cell r="A1703" t="str">
            <v>DI DOUBLE FLANGE PIPE 80MM DIA LEN 1MTR</v>
          </cell>
          <cell r="B1703">
            <v>200034725</v>
          </cell>
        </row>
        <row r="1704">
          <cell r="A1704" t="str">
            <v>DI DOUBLE FLANGE PIPE 125MMDIA LEN 5.00M</v>
          </cell>
          <cell r="B1704">
            <v>200034733</v>
          </cell>
        </row>
        <row r="1705">
          <cell r="A1705" t="str">
            <v>DI DOUBLE FLANGE PIPE 125MMDIA LEN 2.50M</v>
          </cell>
          <cell r="B1705">
            <v>200034734</v>
          </cell>
        </row>
        <row r="1706">
          <cell r="A1706" t="str">
            <v>DI DOUBLE FLANGE PIPE 125MMDIA LEN 2.00M</v>
          </cell>
          <cell r="B1706">
            <v>200034735</v>
          </cell>
        </row>
        <row r="1707">
          <cell r="A1707" t="str">
            <v>DI DOUBLE FLANGE PIPE 125MMDIA LEN 1.5 M</v>
          </cell>
          <cell r="B1707">
            <v>200034736</v>
          </cell>
        </row>
        <row r="1708">
          <cell r="A1708" t="str">
            <v>DI DOUBLE FLANGE PIPE 125MM DIA LEN 1 M</v>
          </cell>
          <cell r="B1708">
            <v>200034737</v>
          </cell>
        </row>
        <row r="1709">
          <cell r="A1709" t="str">
            <v>DI DOUBLE FLANGE PIPE 200MMDIA LEN 5 M</v>
          </cell>
          <cell r="B1709">
            <v>200034745</v>
          </cell>
        </row>
        <row r="1710">
          <cell r="A1710" t="str">
            <v>12% SERVICE</v>
          </cell>
          <cell r="B1710" t="str">
            <v/>
          </cell>
        </row>
        <row r="1711">
          <cell r="A1711" t="str">
            <v>TW works @ Shergarh &amp; sariyawa (Kunda)</v>
          </cell>
          <cell r="B1711" t="str">
            <v/>
          </cell>
        </row>
        <row r="1712">
          <cell r="A1712" t="str">
            <v>FOR EXCUTIVE GUEST PURPOSE</v>
          </cell>
          <cell r="B1712" t="str">
            <v/>
          </cell>
        </row>
        <row r="1713">
          <cell r="A1713" t="str">
            <v>TRANSPORTING CHRG.</v>
          </cell>
          <cell r="B1713" t="str">
            <v/>
          </cell>
        </row>
        <row r="1714">
          <cell r="A1714" t="str">
            <v>SCAFFOLDING CLAMP FIXED FORGED</v>
          </cell>
          <cell r="B1714">
            <v>800001958</v>
          </cell>
        </row>
        <row r="1715">
          <cell r="A1715" t="str">
            <v>PH @ Diyawa &amp; Keotali(Aaspurdevsra)</v>
          </cell>
          <cell r="B1715" t="str">
            <v/>
          </cell>
        </row>
        <row r="1716">
          <cell r="A1716" t="str">
            <v>SPECIFIC GRAVITY BOTTLE 50ML</v>
          </cell>
          <cell r="B1716">
            <v>200024564</v>
          </cell>
        </row>
        <row r="1717">
          <cell r="A1717" t="str">
            <v>BRASS SIEVE 250 MIC</v>
          </cell>
          <cell r="B1717">
            <v>200028448</v>
          </cell>
        </row>
        <row r="1718">
          <cell r="A1718" t="str">
            <v>BRASS SIEVE 600 MIC</v>
          </cell>
          <cell r="B1718">
            <v>200028449</v>
          </cell>
        </row>
        <row r="1719">
          <cell r="A1719" t="str">
            <v>BRASS SIEVE 45 MIC</v>
          </cell>
          <cell r="B1719">
            <v>200028450</v>
          </cell>
        </row>
        <row r="1720">
          <cell r="A1720" t="str">
            <v>RUBBER HAND GLOVES</v>
          </cell>
          <cell r="B1720">
            <v>200000518</v>
          </cell>
        </row>
        <row r="1721">
          <cell r="A1721" t="str">
            <v>PICKAXE WITH WOODEN HANDLE</v>
          </cell>
          <cell r="B1721">
            <v>200032434</v>
          </cell>
        </row>
        <row r="1722">
          <cell r="A1722" t="str">
            <v>DIGITAL MULTIMETER  MASTECH</v>
          </cell>
          <cell r="B1722">
            <v>800004983</v>
          </cell>
        </row>
        <row r="1723">
          <cell r="A1723" t="str">
            <v>TW @ Kothiyahi (BabaBelkharnathDham)</v>
          </cell>
          <cell r="B1723" t="str">
            <v/>
          </cell>
        </row>
        <row r="1724">
          <cell r="A1724" t="str">
            <v>VISITOR CHAIR WITH FIXED ARM</v>
          </cell>
          <cell r="B1724">
            <v>1300001244</v>
          </cell>
        </row>
        <row r="1725">
          <cell r="A1725" t="str">
            <v>ALUMINIUM DOOR</v>
          </cell>
          <cell r="B1725">
            <v>200009071</v>
          </cell>
        </row>
        <row r="1726">
          <cell r="A1726" t="str">
            <v>3000304 / COMPRESSOR Servicing</v>
          </cell>
          <cell r="B1726" t="str">
            <v/>
          </cell>
        </row>
        <row r="1727">
          <cell r="A1727" t="str">
            <v>BW @ Diyawa &amp; Keotali(Aaspurdevsra)</v>
          </cell>
          <cell r="B1727" t="str">
            <v/>
          </cell>
        </row>
        <row r="1728">
          <cell r="A1728" t="str">
            <v>ESR Design &amp; Drawings for Zinc Alu.Tanks</v>
          </cell>
          <cell r="B1728" t="str">
            <v/>
          </cell>
        </row>
        <row r="1729">
          <cell r="A1729" t="str">
            <v>3000303 / COMPRESSOR Servicing</v>
          </cell>
          <cell r="B1729" t="str">
            <v/>
          </cell>
        </row>
        <row r="1730">
          <cell r="A1730" t="str">
            <v>TW @ Adhiya (Kunda)</v>
          </cell>
          <cell r="B1730" t="str">
            <v/>
          </cell>
        </row>
        <row r="1731">
          <cell r="A1731" t="str">
            <v>OP Unit @ Aamipur (Babaganj)</v>
          </cell>
          <cell r="B1731" t="str">
            <v/>
          </cell>
        </row>
        <row r="1732">
          <cell r="A1732" t="str">
            <v>CLEANING MATERIALS FOR GUEST HOUSE</v>
          </cell>
          <cell r="B1732" t="str">
            <v/>
          </cell>
        </row>
        <row r="1733">
          <cell r="A1733" t="str">
            <v>OP Unit @ Patna (Babaganj)</v>
          </cell>
          <cell r="B1733" t="str">
            <v/>
          </cell>
        </row>
        <row r="1734">
          <cell r="A1734" t="str">
            <v>OP Unit @ Rajapur (Babaganj)</v>
          </cell>
          <cell r="B1734" t="str">
            <v/>
          </cell>
        </row>
        <row r="1735">
          <cell r="A1735" t="str">
            <v>Tube Well @ Bhawanigarh (Sangipur Block)</v>
          </cell>
          <cell r="B1735" t="str">
            <v/>
          </cell>
        </row>
        <row r="1736">
          <cell r="A1736" t="str">
            <v>TW @ Rasoeya&amp;PremdarPatti (Shivgarh)</v>
          </cell>
          <cell r="B1736" t="str">
            <v/>
          </cell>
        </row>
        <row r="1737">
          <cell r="A1737" t="str">
            <v>WIRE BRUSH</v>
          </cell>
          <cell r="B1737">
            <v>200000639</v>
          </cell>
        </row>
        <row r="1738">
          <cell r="A1738" t="str">
            <v>ESR @ KUSHILDIHA_KUNDA_200KL_16MTR</v>
          </cell>
          <cell r="B1738" t="str">
            <v/>
          </cell>
        </row>
        <row r="1739">
          <cell r="A1739" t="str">
            <v>450MM DIA G.I FRAME SIEVE 4.75MM</v>
          </cell>
          <cell r="B1739">
            <v>200017748</v>
          </cell>
        </row>
        <row r="1740">
          <cell r="A1740" t="str">
            <v>450MM DIA G.I FRAME SIEVE 2.36MM</v>
          </cell>
          <cell r="B1740">
            <v>200017749</v>
          </cell>
        </row>
        <row r="1741">
          <cell r="A1741" t="str">
            <v>CUBE MOULD 70.6MM DIA</v>
          </cell>
          <cell r="B1741">
            <v>200018395</v>
          </cell>
        </row>
        <row r="1742">
          <cell r="A1742" t="str">
            <v>PH METER</v>
          </cell>
          <cell r="B1742">
            <v>200020778</v>
          </cell>
        </row>
        <row r="1743">
          <cell r="A1743" t="str">
            <v>ESR Design &amp; Drawings for RCC Dome</v>
          </cell>
          <cell r="B1743" t="str">
            <v/>
          </cell>
        </row>
        <row r="1744">
          <cell r="A1744" t="str">
            <v>TW @ Amsauna (Bababelkarnathdham)</v>
          </cell>
          <cell r="B1744" t="str">
            <v/>
          </cell>
        </row>
        <row r="1745">
          <cell r="A1745" t="str">
            <v>BW @ Rajapur (Babaganj)</v>
          </cell>
          <cell r="B1745" t="str">
            <v/>
          </cell>
        </row>
        <row r="1746">
          <cell r="A1746" t="str">
            <v>450MM DIA G.I FRAME SIEVE 10MM</v>
          </cell>
          <cell r="B1746">
            <v>200017745</v>
          </cell>
        </row>
        <row r="1747">
          <cell r="A1747" t="str">
            <v>ELECTRONIC OVEN (HOT AIR OVEN)300 DEG</v>
          </cell>
          <cell r="B1747">
            <v>200020791</v>
          </cell>
        </row>
        <row r="1748">
          <cell r="A1748" t="str">
            <v>TW @Barapur Bhikha B-Laxmanpur</v>
          </cell>
          <cell r="B1748" t="str">
            <v/>
          </cell>
        </row>
        <row r="1749">
          <cell r="A1749" t="str">
            <v>TW @Harraipatti &amp; Labeda  B-Aaspur devsa</v>
          </cell>
          <cell r="B1749" t="str">
            <v/>
          </cell>
        </row>
        <row r="1750">
          <cell r="A1750" t="str">
            <v>Boundarywall @ Barna (Bihar)</v>
          </cell>
          <cell r="B1750" t="str">
            <v/>
          </cell>
        </row>
        <row r="1751">
          <cell r="A1751" t="str">
            <v>TW @ Rakha (Bababelkarnathdham)</v>
          </cell>
          <cell r="B1751" t="str">
            <v/>
          </cell>
        </row>
        <row r="1752">
          <cell r="A1752" t="str">
            <v>SELF REPAIR</v>
          </cell>
          <cell r="B1752" t="str">
            <v/>
          </cell>
        </row>
        <row r="1753">
          <cell r="A1753" t="str">
            <v>OP Unit @ Aaspurdevsara Gp &amp; Block</v>
          </cell>
          <cell r="B1753" t="str">
            <v/>
          </cell>
        </row>
        <row r="1754">
          <cell r="A1754" t="str">
            <v>PH @ Rajapur (Babaganj)</v>
          </cell>
          <cell r="B1754" t="str">
            <v/>
          </cell>
        </row>
        <row r="1755">
          <cell r="A1755" t="str">
            <v>TW @ Saraikirat (Kunda)</v>
          </cell>
          <cell r="B1755" t="str">
            <v/>
          </cell>
        </row>
        <row r="1756">
          <cell r="A1756" t="str">
            <v>3000301 / DG SET Servicing</v>
          </cell>
          <cell r="B1756" t="str">
            <v/>
          </cell>
        </row>
        <row r="1757">
          <cell r="A1757" t="str">
            <v>DI  FLANGED SOCKET 200MM</v>
          </cell>
          <cell r="B1757">
            <v>200032926</v>
          </cell>
        </row>
        <row r="1758">
          <cell r="A1758" t="str">
            <v>DIGITAL THERMOMETER</v>
          </cell>
          <cell r="B1758">
            <v>200001982</v>
          </cell>
        </row>
        <row r="1759">
          <cell r="A1759" t="str">
            <v>LIGHT COMPACTION PROCTOR MOULD SET</v>
          </cell>
          <cell r="B1759">
            <v>200003212</v>
          </cell>
        </row>
        <row r="1760">
          <cell r="A1760" t="str">
            <v>G.I TRAY 600 X 450 X 50 MM</v>
          </cell>
          <cell r="B1760">
            <v>200008501</v>
          </cell>
        </row>
        <row r="1761">
          <cell r="A1761" t="str">
            <v>G.I TRAY 450 X 300 X 40 MM</v>
          </cell>
          <cell r="B1761">
            <v>200008502</v>
          </cell>
        </row>
        <row r="1762">
          <cell r="A1762" t="str">
            <v>G.I TRAY 300 X 250 X 40 MM</v>
          </cell>
          <cell r="B1762">
            <v>200008503</v>
          </cell>
        </row>
        <row r="1763">
          <cell r="A1763" t="str">
            <v>CONCRETE BABY MIXTURE (FOR TRIAL MIX)</v>
          </cell>
          <cell r="B1763">
            <v>200015591</v>
          </cell>
        </row>
        <row r="1764">
          <cell r="A1764" t="str">
            <v>BRASS SIEVE Ø200MM X 90 MICRON</v>
          </cell>
          <cell r="B1764">
            <v>200015759</v>
          </cell>
        </row>
        <row r="1765">
          <cell r="A1765" t="str">
            <v>450MM DIA G.I FRAME SIEVE 40MM</v>
          </cell>
          <cell r="B1765">
            <v>200017734</v>
          </cell>
        </row>
        <row r="1766">
          <cell r="A1766" t="str">
            <v>450MM DIA G.I FRAME SIEVE 20MM</v>
          </cell>
          <cell r="B1766">
            <v>200017740</v>
          </cell>
        </row>
        <row r="1767">
          <cell r="A1767" t="str">
            <v>REGISTRATION OF AGREEMNT DEED</v>
          </cell>
          <cell r="B1767" t="str">
            <v/>
          </cell>
        </row>
        <row r="1768">
          <cell r="A1768" t="str">
            <v>TW @ Pipri khalsa (Bababelkarnathdham)</v>
          </cell>
          <cell r="B1768" t="str">
            <v/>
          </cell>
        </row>
        <row r="1769">
          <cell r="A1769" t="str">
            <v>METALLIC PLUG 5 PIN 32 AMPS</v>
          </cell>
          <cell r="B1769">
            <v>200006465</v>
          </cell>
        </row>
        <row r="1770">
          <cell r="A1770" t="str">
            <v>LT 3CX1.5SQ.MM PVC UNARM COPPER CABLE</v>
          </cell>
          <cell r="B1770">
            <v>200024679</v>
          </cell>
        </row>
        <row r="1771">
          <cell r="A1771" t="str">
            <v>LT 2CX1.5SQ.MM XLPE INS UNARM CU CABLE</v>
          </cell>
          <cell r="B1771">
            <v>200030354</v>
          </cell>
        </row>
        <row r="1772">
          <cell r="A1772" t="str">
            <v>Pump House @ Dih Balai (Babaganj)</v>
          </cell>
          <cell r="B1772" t="str">
            <v/>
          </cell>
        </row>
        <row r="1773">
          <cell r="A1773" t="str">
            <v>SITC of Pratapgarh - 20 DPRs</v>
          </cell>
          <cell r="B1773" t="str">
            <v/>
          </cell>
        </row>
        <row r="1774">
          <cell r="A1774" t="str">
            <v>2001130/BIKE SERVICE</v>
          </cell>
          <cell r="B1774" t="str">
            <v/>
          </cell>
        </row>
        <row r="1775">
          <cell r="A1775" t="str">
            <v>CEMENT (53 GRADE) 50KG</v>
          </cell>
          <cell r="B1775">
            <v>200010740</v>
          </cell>
        </row>
        <row r="1776">
          <cell r="A1776" t="str">
            <v>PIPELINE @ KATEHATI (SANGIPUR)</v>
          </cell>
          <cell r="B1776" t="str">
            <v/>
          </cell>
        </row>
        <row r="1777">
          <cell r="A1777" t="str">
            <v>Pipeline @ Rangauli (Lalganj)</v>
          </cell>
          <cell r="B1777" t="str">
            <v/>
          </cell>
        </row>
        <row r="1778">
          <cell r="A1778" t="str">
            <v>Variation @ Puretilakram_Lalganj</v>
          </cell>
          <cell r="B1778" t="str">
            <v/>
          </cell>
        </row>
        <row r="1779">
          <cell r="A1779" t="str">
            <v>SWEETS &amp; WATER BOTTLES</v>
          </cell>
          <cell r="B1779" t="str">
            <v/>
          </cell>
        </row>
        <row r="1780">
          <cell r="A1780" t="str">
            <v>NUT X BOLT 40MM X 318MM</v>
          </cell>
          <cell r="B1780">
            <v>200035322</v>
          </cell>
        </row>
        <row r="1781">
          <cell r="A1781" t="str">
            <v>MS  FLANGES 200MM</v>
          </cell>
          <cell r="B1781">
            <v>200021731</v>
          </cell>
        </row>
        <row r="1782">
          <cell r="A1782" t="str">
            <v>3000301 / 5  KVA DG SET 1ST Servicing</v>
          </cell>
          <cell r="B1782" t="str">
            <v/>
          </cell>
        </row>
        <row r="1783">
          <cell r="A1783" t="str">
            <v>TOTAL STATION MODEL:TS02PLUS MAKE: LEICA</v>
          </cell>
          <cell r="B1783">
            <v>1300000211</v>
          </cell>
        </row>
        <row r="1784">
          <cell r="A1784" t="str">
            <v>CHARCOAL</v>
          </cell>
          <cell r="B1784">
            <v>200002798</v>
          </cell>
        </row>
        <row r="1785">
          <cell r="A1785" t="str">
            <v>SALT</v>
          </cell>
          <cell r="B1785">
            <v>200003761</v>
          </cell>
        </row>
        <row r="1786">
          <cell r="A1786" t="str">
            <v>G.I EARTHING PATTI</v>
          </cell>
          <cell r="B1786">
            <v>200006406</v>
          </cell>
        </row>
        <row r="1787">
          <cell r="A1787" t="str">
            <v>PIPELINE@KHAIRAGAURBARI&amp;ADHARPUR(SNDWACN</v>
          </cell>
          <cell r="B1787" t="str">
            <v/>
          </cell>
        </row>
        <row r="1788">
          <cell r="A1788" t="str">
            <v>2001121/BIKE SERVICE 28%</v>
          </cell>
          <cell r="B1788" t="str">
            <v/>
          </cell>
        </row>
        <row r="1789">
          <cell r="A1789" t="str">
            <v>2001142/BIKE SERVICE</v>
          </cell>
          <cell r="B1789" t="str">
            <v/>
          </cell>
        </row>
        <row r="1790">
          <cell r="A1790" t="str">
            <v>Pipeline @ Sarayjagatsingh(Lalganj)</v>
          </cell>
          <cell r="B1790" t="str">
            <v/>
          </cell>
        </row>
        <row r="1791">
          <cell r="A1791" t="str">
            <v>MESS MATERIAL FOR PATTI GUEST HOUSE</v>
          </cell>
          <cell r="B1791" t="str">
            <v/>
          </cell>
        </row>
        <row r="1792">
          <cell r="A1792" t="str">
            <v>G I NIPPLE 1"</v>
          </cell>
          <cell r="B1792">
            <v>200002625</v>
          </cell>
        </row>
        <row r="1793">
          <cell r="A1793" t="str">
            <v>G I PIPE 2" X 6 MTR IN EA</v>
          </cell>
          <cell r="B1793">
            <v>200006418</v>
          </cell>
        </row>
        <row r="1794">
          <cell r="A1794" t="str">
            <v>G.I BALL WALVE 1"</v>
          </cell>
          <cell r="B1794">
            <v>200012685</v>
          </cell>
        </row>
        <row r="1795">
          <cell r="A1795" t="str">
            <v>G.I ELBOW 2"</v>
          </cell>
          <cell r="B1795">
            <v>200015205</v>
          </cell>
        </row>
        <row r="1796">
          <cell r="A1796" t="str">
            <v>M.S. PIPE NB 100 DIA IN PC</v>
          </cell>
          <cell r="B1796">
            <v>200015960</v>
          </cell>
        </row>
        <row r="1797">
          <cell r="A1797" t="str">
            <v>G.I TEE-2" X 1"</v>
          </cell>
          <cell r="B1797">
            <v>200026879</v>
          </cell>
        </row>
        <row r="1798">
          <cell r="A1798" t="str">
            <v>2001121/BIKE SERVICE</v>
          </cell>
          <cell r="B1798" t="str">
            <v/>
          </cell>
        </row>
        <row r="1799">
          <cell r="A1799" t="str">
            <v>PIPE LINE WORKS @Burhepur,Block-Chhevaga</v>
          </cell>
          <cell r="B1799" t="str">
            <v/>
          </cell>
        </row>
        <row r="1800">
          <cell r="A1800" t="str">
            <v>TENT HOUSE MATERIAL HIRE CHARGES</v>
          </cell>
          <cell r="B1800" t="str">
            <v/>
          </cell>
        </row>
        <row r="1801">
          <cell r="A1801" t="str">
            <v>FLASH BACK ARRESTOR (FOR CUTTING TORCH)</v>
          </cell>
          <cell r="B1801">
            <v>200001099</v>
          </cell>
        </row>
        <row r="1802">
          <cell r="A1802" t="str">
            <v>CUTTING HOSE ( OXYGEN &amp; DA )</v>
          </cell>
          <cell r="B1802">
            <v>200001164</v>
          </cell>
        </row>
        <row r="1803">
          <cell r="A1803" t="str">
            <v>CUTTING TORCH</v>
          </cell>
          <cell r="B1803">
            <v>200001165</v>
          </cell>
        </row>
        <row r="1804">
          <cell r="A1804" t="str">
            <v>REGULATOR O2</v>
          </cell>
          <cell r="B1804">
            <v>200001168</v>
          </cell>
        </row>
        <row r="1805">
          <cell r="A1805" t="str">
            <v>FLASH BACK ARRESTER 8MM (O2 REGULATOR)</v>
          </cell>
          <cell r="B1805">
            <v>200005214</v>
          </cell>
        </row>
        <row r="1806">
          <cell r="A1806" t="str">
            <v>M.S NUT BOLT M10 X 40 IN KG</v>
          </cell>
          <cell r="B1806">
            <v>200010328</v>
          </cell>
        </row>
        <row r="1807">
          <cell r="A1807" t="str">
            <v>PENALTY CHARGE</v>
          </cell>
          <cell r="B1807" t="str">
            <v/>
          </cell>
        </row>
        <row r="1808">
          <cell r="A1808" t="str">
            <v>FOR QC LAB</v>
          </cell>
          <cell r="B1808" t="str">
            <v/>
          </cell>
        </row>
        <row r="1809">
          <cell r="A1809" t="str">
            <v>WELDING CABLE 95 SQMM</v>
          </cell>
          <cell r="B1809">
            <v>200000625</v>
          </cell>
        </row>
        <row r="1810">
          <cell r="A1810" t="str">
            <v>D-SHACKLES 10MT</v>
          </cell>
          <cell r="B1810">
            <v>200001563</v>
          </cell>
        </row>
        <row r="1811">
          <cell r="A1811" t="str">
            <v>PIPE DIE 20MM</v>
          </cell>
          <cell r="B1811">
            <v>200033362</v>
          </cell>
        </row>
        <row r="1812">
          <cell r="A1812" t="str">
            <v>CHANGE OVER SWITCH 63 AMPS</v>
          </cell>
          <cell r="B1812">
            <v>800000413</v>
          </cell>
        </row>
        <row r="1813">
          <cell r="A1813" t="str">
            <v>HAMMERING DRILL MACHINE 4-22 MM</v>
          </cell>
          <cell r="B1813">
            <v>800001708</v>
          </cell>
        </row>
        <row r="1814">
          <cell r="A1814" t="str">
            <v>WOOD CUTTING M/C 5"</v>
          </cell>
          <cell r="B1814">
            <v>800005291</v>
          </cell>
        </row>
        <row r="1815">
          <cell r="A1815" t="str">
            <v>TRANSPORTING CHARG MATERIALS</v>
          </cell>
          <cell r="B1815" t="str">
            <v/>
          </cell>
        </row>
        <row r="1816">
          <cell r="A1816" t="str">
            <v>HIRING OF MAHINDRA BOLERO NEO</v>
          </cell>
          <cell r="B1816" t="str">
            <v/>
          </cell>
        </row>
        <row r="1817">
          <cell r="A1817" t="str">
            <v>PIPE LINE WORKS @Bihar,Block-Chhevaga</v>
          </cell>
          <cell r="B1817" t="str">
            <v/>
          </cell>
        </row>
        <row r="1818">
          <cell r="A1818" t="str">
            <v>EXTENTION BOARD</v>
          </cell>
          <cell r="B1818">
            <v>200005428</v>
          </cell>
        </row>
        <row r="1819">
          <cell r="A1819" t="str">
            <v>Pipeline @ Shergarh &amp; Sariyawa (Kunda)</v>
          </cell>
          <cell r="B1819" t="str">
            <v/>
          </cell>
        </row>
        <row r="1820">
          <cell r="A1820" t="str">
            <v>INTERNET CHARGES</v>
          </cell>
          <cell r="B1820" t="str">
            <v/>
          </cell>
        </row>
        <row r="1821">
          <cell r="A1821" t="str">
            <v>PIPE LINE @Galgali &amp; Tarapur Kandai,</v>
          </cell>
          <cell r="B1821" t="str">
            <v/>
          </cell>
        </row>
        <row r="1822">
          <cell r="A1822" t="str">
            <v>BW @ Mehmmadapur(Sandwachandrika)</v>
          </cell>
          <cell r="B1822" t="str">
            <v/>
          </cell>
        </row>
        <row r="1823">
          <cell r="A1823" t="str">
            <v>MEDICAL EXPENSES OF Mr.NITESH KUMAR</v>
          </cell>
          <cell r="B1823" t="str">
            <v/>
          </cell>
        </row>
        <row r="1824">
          <cell r="A1824" t="str">
            <v>Manpower supply for Nov'22</v>
          </cell>
          <cell r="B1824" t="str">
            <v/>
          </cell>
        </row>
        <row r="1825">
          <cell r="A1825" t="str">
            <v>CEMENT EMPTY BAGS</v>
          </cell>
          <cell r="B1825">
            <v>200004055</v>
          </cell>
        </row>
        <row r="1826">
          <cell r="A1826" t="str">
            <v>HIRING OF TRACTOR &amp; JCB FOR GRAVEL SHIFT</v>
          </cell>
          <cell r="B1826" t="str">
            <v/>
          </cell>
        </row>
        <row r="1827">
          <cell r="A1827" t="str">
            <v>Pump House @ Bikara (Bihar)</v>
          </cell>
          <cell r="B1827" t="str">
            <v/>
          </cell>
        </row>
        <row r="1828">
          <cell r="A1828" t="str">
            <v>G.I NIPPLE 2" X 6"</v>
          </cell>
          <cell r="B1828">
            <v>200009035</v>
          </cell>
        </row>
        <row r="1829">
          <cell r="A1829" t="str">
            <v>G I ELBOW 2"</v>
          </cell>
          <cell r="B1829">
            <v>200027287</v>
          </cell>
        </row>
        <row r="1830">
          <cell r="A1830" t="str">
            <v>Boundarywall @ Bikara (Bihar Block)</v>
          </cell>
          <cell r="B1830" t="str">
            <v/>
          </cell>
        </row>
        <row r="1831">
          <cell r="A1831" t="str">
            <v>OFFICE PURPOSE</v>
          </cell>
          <cell r="B1831" t="str">
            <v/>
          </cell>
        </row>
        <row r="1832">
          <cell r="A1832" t="str">
            <v>1000137/ 500HRS SERVICING</v>
          </cell>
          <cell r="B1832" t="str">
            <v/>
          </cell>
        </row>
        <row r="1833">
          <cell r="A1833" t="str">
            <v>2001117 / TRACTOR  TRANCH REPAIR WORK</v>
          </cell>
          <cell r="B1833" t="str">
            <v/>
          </cell>
        </row>
        <row r="1834">
          <cell r="A1834" t="str">
            <v>DI PIPE-Ø100MM , K7,IS:8329</v>
          </cell>
          <cell r="B1834">
            <v>1200000452</v>
          </cell>
        </row>
        <row r="1835">
          <cell r="A1835" t="str">
            <v>DI PIPE-Ø150MM , K7,IS:8329</v>
          </cell>
          <cell r="B1835">
            <v>1200000453</v>
          </cell>
        </row>
        <row r="1836">
          <cell r="A1836" t="str">
            <v>AUTO LEVEL STAFF 6 MTR</v>
          </cell>
          <cell r="B1836">
            <v>200009867</v>
          </cell>
        </row>
        <row r="1837">
          <cell r="A1837" t="str">
            <v>STAND AUTO LEVEL</v>
          </cell>
          <cell r="B1837">
            <v>200016211</v>
          </cell>
        </row>
        <row r="1838">
          <cell r="A1838" t="str">
            <v>Borewell in Jogapur</v>
          </cell>
          <cell r="B1838" t="str">
            <v/>
          </cell>
        </row>
        <row r="1839">
          <cell r="A1839" t="str">
            <v>Pipeline @ BANBIRPUR_AASPUR DEVSARA</v>
          </cell>
          <cell r="B1839" t="str">
            <v/>
          </cell>
        </row>
        <row r="1840">
          <cell r="A1840" t="str">
            <v>COMPRESSOR HEAD WEDING WORK</v>
          </cell>
          <cell r="B1840" t="str">
            <v/>
          </cell>
        </row>
        <row r="1841">
          <cell r="A1841" t="str">
            <v>Tubewell @ SARAI SWAMI (BABAGANJ)</v>
          </cell>
          <cell r="B1841" t="str">
            <v/>
          </cell>
        </row>
        <row r="1842">
          <cell r="A1842" t="str">
            <v>PH @ MANDIPUR _LALGANJ</v>
          </cell>
          <cell r="B1842" t="str">
            <v/>
          </cell>
        </row>
        <row r="1843">
          <cell r="A1843" t="str">
            <v>Borewell in Gobaari</v>
          </cell>
          <cell r="B1843" t="str">
            <v/>
          </cell>
        </row>
        <row r="1844">
          <cell r="A1844" t="str">
            <v>BoundaryWall@Jasholi &amp; Kushahilpur(Kund</v>
          </cell>
          <cell r="B1844" t="str">
            <v/>
          </cell>
        </row>
        <row r="1845">
          <cell r="A1845" t="str">
            <v>UPVC TEE 2"</v>
          </cell>
          <cell r="B1845">
            <v>200034609</v>
          </cell>
        </row>
        <row r="1846">
          <cell r="A1846" t="str">
            <v>CABLE TIE 200 MM</v>
          </cell>
          <cell r="B1846">
            <v>200013503</v>
          </cell>
        </row>
        <row r="1847">
          <cell r="A1847" t="str">
            <v>Boundarywall @ Puraeli Makhdumpur (Babag</v>
          </cell>
          <cell r="B1847" t="str">
            <v/>
          </cell>
        </row>
        <row r="1848">
          <cell r="A1848" t="str">
            <v>Boundary Wall @ Chachamau (Kalakankar)</v>
          </cell>
          <cell r="B1848" t="str">
            <v/>
          </cell>
        </row>
        <row r="1849">
          <cell r="A1849" t="str">
            <v>Boundary wall @ Bhawanigarh (Sangipur)</v>
          </cell>
          <cell r="B1849" t="str">
            <v/>
          </cell>
        </row>
        <row r="1850">
          <cell r="A1850" t="str">
            <v>PIPELINE @ Rohada &amp; Delhur(LALGANJ)</v>
          </cell>
          <cell r="B1850" t="str">
            <v/>
          </cell>
        </row>
        <row r="1851">
          <cell r="A1851" t="str">
            <v>Variation @ Dewapur_Lalganj</v>
          </cell>
          <cell r="B1851" t="str">
            <v/>
          </cell>
        </row>
        <row r="1852">
          <cell r="A1852" t="str">
            <v>HIRING OF MAHINDRA BOLERO-UP72BU7004</v>
          </cell>
          <cell r="B1852" t="str">
            <v/>
          </cell>
        </row>
        <row r="1853">
          <cell r="A1853" t="str">
            <v>Pipeline@PATTIKACHERA&amp;AHADIBIHAD_SANGIPU</v>
          </cell>
          <cell r="B1853" t="str">
            <v/>
          </cell>
        </row>
        <row r="1854">
          <cell r="A1854" t="str">
            <v>Tubewell @ Dahi (Aaspurdevsra)</v>
          </cell>
          <cell r="B1854" t="str">
            <v/>
          </cell>
        </row>
        <row r="1855">
          <cell r="A1855" t="str">
            <v>BELT SLING 5 TON X 3 MTR</v>
          </cell>
          <cell r="B1855">
            <v>800000588</v>
          </cell>
        </row>
        <row r="1856">
          <cell r="A1856" t="str">
            <v>ESR @ Chakamajhanipur&amp;Pragaspur(BBND)</v>
          </cell>
          <cell r="B1856" t="str">
            <v/>
          </cell>
        </row>
        <row r="1857">
          <cell r="A1857" t="str">
            <v>ESR @Amsauna &amp; Dohari(Bababelkarnathdham</v>
          </cell>
          <cell r="B1857" t="str">
            <v/>
          </cell>
        </row>
        <row r="1858">
          <cell r="A1858" t="str">
            <v>BW @ KASHIPUR_KALAKANKAR_145.20Mtr.</v>
          </cell>
          <cell r="B1858" t="str">
            <v/>
          </cell>
        </row>
        <row r="1859">
          <cell r="A1859" t="str">
            <v>BW @ Aandharipur (Kalakankar)</v>
          </cell>
          <cell r="B1859" t="str">
            <v/>
          </cell>
        </row>
        <row r="1860">
          <cell r="A1860" t="str">
            <v>SPIGOT PINS</v>
          </cell>
          <cell r="B1860">
            <v>800000457</v>
          </cell>
        </row>
        <row r="1861">
          <cell r="A1861" t="str">
            <v>FIRST AID BOX WITH MEDICIANS</v>
          </cell>
          <cell r="B1861">
            <v>900003365</v>
          </cell>
        </row>
        <row r="1862">
          <cell r="A1862" t="str">
            <v>CABLE TIE 300 MM IN PAC</v>
          </cell>
          <cell r="B1862">
            <v>200020970</v>
          </cell>
        </row>
        <row r="1863">
          <cell r="A1863" t="str">
            <v>AIR CONDITIONER WINDOW 1.5 TON</v>
          </cell>
          <cell r="B1863">
            <v>1300000047</v>
          </cell>
        </row>
        <row r="1864">
          <cell r="A1864" t="str">
            <v>EXECUTIVE GUEST HOUSE KITCHEN WOOD WORK</v>
          </cell>
          <cell r="B1864" t="str">
            <v/>
          </cell>
        </row>
        <row r="1865">
          <cell r="A1865" t="str">
            <v>Tube well @ Rajapur (Babaganj)</v>
          </cell>
          <cell r="B1865" t="str">
            <v/>
          </cell>
        </row>
        <row r="1866">
          <cell r="A1866" t="str">
            <v>BW @ Deduaa(Aaspurdevsra)</v>
          </cell>
          <cell r="B1866" t="str">
            <v/>
          </cell>
        </row>
        <row r="1867">
          <cell r="A1867" t="str">
            <v>OP Unit @ Raygardh(Babaganj)</v>
          </cell>
          <cell r="B1867" t="str">
            <v/>
          </cell>
        </row>
        <row r="1868">
          <cell r="A1868" t="str">
            <v>Fencing work at Patti store yard-3</v>
          </cell>
          <cell r="B1868" t="str">
            <v/>
          </cell>
        </row>
        <row r="1869">
          <cell r="A1869" t="str">
            <v>ESR @ Khemkaranpur (Bihar)</v>
          </cell>
          <cell r="B1869" t="str">
            <v/>
          </cell>
        </row>
        <row r="1870">
          <cell r="A1870" t="str">
            <v>Tubewell @ Kansapattii (Mangraura)</v>
          </cell>
          <cell r="B1870" t="str">
            <v/>
          </cell>
        </row>
        <row r="1871">
          <cell r="A1871" t="str">
            <v>OP Unit @ PipriKhalsa(Bababelkarnathdham</v>
          </cell>
          <cell r="B1871" t="str">
            <v/>
          </cell>
        </row>
        <row r="1872">
          <cell r="A1872" t="str">
            <v>PH @ RAMNAGAR_SADAR_2.5X3.0</v>
          </cell>
          <cell r="B1872" t="str">
            <v/>
          </cell>
        </row>
        <row r="1873">
          <cell r="A1873" t="str">
            <v>BW @ RamgarhKhas &amp; Hulasgarh(Lalganj)</v>
          </cell>
          <cell r="B1873" t="str">
            <v/>
          </cell>
        </row>
        <row r="1874">
          <cell r="A1874" t="str">
            <v>BW @ RAMNAGAR_SADAR_145.20Mtr</v>
          </cell>
          <cell r="B1874" t="str">
            <v/>
          </cell>
        </row>
        <row r="1875">
          <cell r="A1875" t="str">
            <v>HIRING OF 15TON NEW GENERATION HYDRA</v>
          </cell>
          <cell r="B1875" t="str">
            <v/>
          </cell>
        </row>
        <row r="1876">
          <cell r="A1876" t="str">
            <v>OP Unit @ Bhawaniganjkota(Babaganj)</v>
          </cell>
          <cell r="B1876" t="str">
            <v/>
          </cell>
        </row>
        <row r="1877">
          <cell r="A1877" t="str">
            <v>ESR @ Ramnagar (Sadar)</v>
          </cell>
          <cell r="B1877" t="str">
            <v/>
          </cell>
        </row>
        <row r="1878">
          <cell r="A1878" t="str">
            <v>TRANSPORT CHARGES FOR ANGLES &amp; CHANNELS</v>
          </cell>
          <cell r="B1878" t="str">
            <v/>
          </cell>
        </row>
        <row r="1879">
          <cell r="A1879" t="str">
            <v>A0 PLOTTER,HP,DJ PRO SD 44</v>
          </cell>
          <cell r="B1879">
            <v>1300000609</v>
          </cell>
        </row>
        <row r="1880">
          <cell r="A1880" t="str">
            <v>OP Unit @ Budhiyapur(Rampursangramgarh)</v>
          </cell>
          <cell r="B1880" t="str">
            <v/>
          </cell>
        </row>
        <row r="1881">
          <cell r="A1881" t="str">
            <v>Tube well @ Sekhpur Asik (Kunda)</v>
          </cell>
          <cell r="B1881" t="str">
            <v/>
          </cell>
        </row>
        <row r="1882">
          <cell r="A1882" t="str">
            <v>BW @ BHATI KHURD,AASPUR DEVSARA</v>
          </cell>
          <cell r="B1882" t="str">
            <v/>
          </cell>
        </row>
        <row r="1883">
          <cell r="A1883" t="str">
            <v>Compressor @ Raipur (Bihar)</v>
          </cell>
          <cell r="B1883" t="str">
            <v/>
          </cell>
        </row>
        <row r="1884">
          <cell r="A1884" t="str">
            <v>EXECUTIVE CHAIR</v>
          </cell>
          <cell r="B1884">
            <v>1300000064</v>
          </cell>
        </row>
        <row r="1885">
          <cell r="A1885" t="str">
            <v>PH @ RamgarhKhas &amp; Hulasgarh(Lalganj)</v>
          </cell>
          <cell r="B1885" t="str">
            <v/>
          </cell>
        </row>
        <row r="1886">
          <cell r="A1886" t="str">
            <v>OP Unit @Indilpur  B- Sangipur</v>
          </cell>
          <cell r="B1886" t="str">
            <v/>
          </cell>
        </row>
        <row r="1887">
          <cell r="A1887" t="str">
            <v>TOUR T.A. CLAIM</v>
          </cell>
          <cell r="B1887" t="str">
            <v/>
          </cell>
        </row>
        <row r="1888">
          <cell r="A1888" t="str">
            <v>Pump House @ Majhilgaw (Kunda)</v>
          </cell>
          <cell r="B1888" t="str">
            <v/>
          </cell>
        </row>
        <row r="1889">
          <cell r="A1889" t="str">
            <v>ESR @ PAREWA NARAYANPUR_KUNDA_300KL_16M</v>
          </cell>
          <cell r="B1889" t="str">
            <v/>
          </cell>
        </row>
        <row r="1890">
          <cell r="A1890" t="str">
            <v>Compressor@Khargipur&amp;PhulpurRama (Bihar)</v>
          </cell>
          <cell r="B1890" t="str">
            <v/>
          </cell>
        </row>
        <row r="1891">
          <cell r="A1891" t="str">
            <v>Compressor @ Sarsidih (Mangraura)</v>
          </cell>
          <cell r="B1891" t="str">
            <v/>
          </cell>
        </row>
        <row r="1892">
          <cell r="A1892" t="str">
            <v>M.S ANGLE 75 X 75 X 6MM</v>
          </cell>
          <cell r="B1892">
            <v>200012320</v>
          </cell>
        </row>
        <row r="1893">
          <cell r="A1893" t="str">
            <v>450 PSI Comnpressor@Mahewa Malkiya B-Bab</v>
          </cell>
          <cell r="B1893" t="str">
            <v/>
          </cell>
        </row>
        <row r="1894">
          <cell r="A1894" t="str">
            <v>Compressor@Raygardh (Babaganj)</v>
          </cell>
          <cell r="B1894" t="str">
            <v/>
          </cell>
        </row>
        <row r="1895">
          <cell r="A1895" t="str">
            <v>Compressor@Kothiyahi(BabaBelkharnathDham</v>
          </cell>
          <cell r="B1895" t="str">
            <v/>
          </cell>
        </row>
        <row r="1896">
          <cell r="A1896" t="str">
            <v>Boundary wall @ Seshapur Adhar(Mangraura</v>
          </cell>
          <cell r="B1896" t="str">
            <v/>
          </cell>
        </row>
        <row r="1897">
          <cell r="A1897" t="str">
            <v>CRANE FAN BELT</v>
          </cell>
          <cell r="B1897" t="str">
            <v/>
          </cell>
        </row>
        <row r="1898">
          <cell r="A1898" t="str">
            <v>Compressor @Gujwar&amp;SarayChhata(Babaganj)</v>
          </cell>
          <cell r="B1898" t="str">
            <v/>
          </cell>
        </row>
        <row r="1899">
          <cell r="A1899" t="str">
            <v>OP Unit @ Saray Swami (Babaganj)</v>
          </cell>
          <cell r="B1899" t="str">
            <v/>
          </cell>
        </row>
        <row r="1900">
          <cell r="A1900" t="str">
            <v>OP Unit @ Gogaer (Bihar)</v>
          </cell>
          <cell r="B1900" t="str">
            <v/>
          </cell>
        </row>
        <row r="1901">
          <cell r="A1901" t="str">
            <v>FOR CC CAMPS PATTI  STOCK YARD II</v>
          </cell>
          <cell r="B1901" t="str">
            <v/>
          </cell>
        </row>
        <row r="1902">
          <cell r="A1902" t="str">
            <v>FIRE EXTINGUISHER CYLINDER ABC - 4KG</v>
          </cell>
          <cell r="B1902">
            <v>800004817</v>
          </cell>
        </row>
        <row r="1903">
          <cell r="A1903" t="str">
            <v>Compressor @ ShahpurUprahar (Kunda)</v>
          </cell>
          <cell r="B1903" t="str">
            <v/>
          </cell>
        </row>
        <row r="1904">
          <cell r="A1904" t="str">
            <v>OP Unit @ Bansiyara (Bihar)</v>
          </cell>
          <cell r="B1904" t="str">
            <v/>
          </cell>
        </row>
        <row r="1905">
          <cell r="A1905" t="str">
            <v>M S CHANNEL 150 x 75 x 7.5 MM</v>
          </cell>
          <cell r="B1905">
            <v>200035001</v>
          </cell>
        </row>
        <row r="1906">
          <cell r="A1906" t="str">
            <v>OP Unit @ Jhingur (Babaganj)</v>
          </cell>
          <cell r="B1906" t="str">
            <v/>
          </cell>
        </row>
        <row r="1907">
          <cell r="A1907" t="str">
            <v>IRON DISPLAY BOARD FABRICATIION MATERIAL</v>
          </cell>
          <cell r="B1907" t="str">
            <v/>
          </cell>
        </row>
        <row r="1908">
          <cell r="A1908" t="str">
            <v>STAFF WELFARE(FOR CLEANING GUEST HOUSE)</v>
          </cell>
          <cell r="B1908" t="str">
            <v/>
          </cell>
        </row>
        <row r="1909">
          <cell r="A1909" t="str">
            <v>SPARE 18%</v>
          </cell>
          <cell r="B1909" t="str">
            <v/>
          </cell>
        </row>
        <row r="1910">
          <cell r="A1910" t="str">
            <v>FOR COMPRESSOR SHFITING</v>
          </cell>
          <cell r="B1910" t="str">
            <v/>
          </cell>
        </row>
        <row r="1911">
          <cell r="A1911" t="str">
            <v>OP Unit @ Kamoli veerbhanpur (Bihar)</v>
          </cell>
          <cell r="B1911" t="str">
            <v/>
          </cell>
        </row>
        <row r="1912">
          <cell r="A1912" t="str">
            <v>TRANSPORTATION CHARGES FOR WELDING RODS</v>
          </cell>
          <cell r="B1912" t="str">
            <v/>
          </cell>
        </row>
        <row r="1913">
          <cell r="A1913" t="str">
            <v>450 PSI Comnpressor@Mandipur B-LalgNJ</v>
          </cell>
          <cell r="B1913" t="str">
            <v/>
          </cell>
        </row>
        <row r="1914">
          <cell r="A1914" t="str">
            <v>Charges for Development of Compressors</v>
          </cell>
          <cell r="B1914" t="str">
            <v/>
          </cell>
        </row>
        <row r="1915">
          <cell r="A1915" t="str">
            <v>Pipeline @ Aandharipur(Kalakankar)</v>
          </cell>
          <cell r="B1915" t="str">
            <v/>
          </cell>
        </row>
        <row r="1916">
          <cell r="A1916" t="str">
            <v>M S ANGLE 65 X 65 X 5</v>
          </cell>
          <cell r="B1916">
            <v>200024026</v>
          </cell>
        </row>
        <row r="1917">
          <cell r="A1917" t="str">
            <v>OP Unit @ Dhanvaasa &amp; Kodrajeet (Bihar)</v>
          </cell>
          <cell r="B1917" t="str">
            <v/>
          </cell>
        </row>
        <row r="1918">
          <cell r="A1918" t="str">
            <v>Compressor @ Bansiyara (Bihar)</v>
          </cell>
          <cell r="B1918" t="str">
            <v/>
          </cell>
        </row>
        <row r="1919">
          <cell r="A1919" t="str">
            <v>Pipeline @ Chandapur &amp; Dayalpur(Kalakan)</v>
          </cell>
          <cell r="B1919" t="str">
            <v/>
          </cell>
        </row>
        <row r="1920">
          <cell r="A1920" t="str">
            <v>FOR COMPRESSOR STAFF</v>
          </cell>
          <cell r="B1920" t="str">
            <v/>
          </cell>
        </row>
        <row r="1921">
          <cell r="A1921" t="str">
            <v>PH @ Budhiyapur (Rampursangramgarh)</v>
          </cell>
          <cell r="B1921" t="str">
            <v/>
          </cell>
        </row>
        <row r="1922">
          <cell r="A1922" t="str">
            <v>450 PSI Comnpressor@Ramgarh Khas &amp; Hulas</v>
          </cell>
          <cell r="B1922" t="str">
            <v/>
          </cell>
        </row>
        <row r="1923">
          <cell r="A1923" t="str">
            <v>BW@Chakerhi&amp;NevadaKalan(Rampursangramgar</v>
          </cell>
          <cell r="B1923" t="str">
            <v/>
          </cell>
        </row>
        <row r="1924">
          <cell r="A1924" t="str">
            <v>Compressor @ Patna (Babaganj)</v>
          </cell>
          <cell r="B1924" t="str">
            <v/>
          </cell>
        </row>
        <row r="1925">
          <cell r="A1925" t="str">
            <v>KIXX GEARTEC-80W90 GL4,CALTEX A05425001D</v>
          </cell>
          <cell r="B1925">
            <v>200025836</v>
          </cell>
        </row>
        <row r="1926">
          <cell r="A1926" t="str">
            <v>OP Unit @ Aasanava  (Sangipur)</v>
          </cell>
          <cell r="B1926" t="str">
            <v/>
          </cell>
        </row>
        <row r="1927">
          <cell r="A1927" t="str">
            <v>450 PSI Comnpressor@Marha (Patti)</v>
          </cell>
          <cell r="B1927" t="str">
            <v/>
          </cell>
        </row>
        <row r="1928">
          <cell r="A1928" t="str">
            <v>PH @ Lathtara(Kalakankar)</v>
          </cell>
          <cell r="B1928" t="str">
            <v/>
          </cell>
        </row>
        <row r="1929">
          <cell r="A1929" t="str">
            <v>MASALI</v>
          </cell>
          <cell r="B1929">
            <v>200000398</v>
          </cell>
        </row>
        <row r="1930">
          <cell r="A1930" t="str">
            <v>PAINT BRUSHES - 3 "</v>
          </cell>
          <cell r="B1930">
            <v>200000460</v>
          </cell>
        </row>
        <row r="1931">
          <cell r="A1931" t="str">
            <v>BENCH VISE SMALL</v>
          </cell>
          <cell r="B1931">
            <v>200001694</v>
          </cell>
        </row>
        <row r="1932">
          <cell r="A1932" t="str">
            <v>ALUMINIUM PAINT</v>
          </cell>
          <cell r="B1932">
            <v>200007122</v>
          </cell>
        </row>
        <row r="1933">
          <cell r="A1933" t="str">
            <v>COUNTER SHANK SCREW M12X35</v>
          </cell>
          <cell r="B1933">
            <v>200018416</v>
          </cell>
        </row>
        <row r="1934">
          <cell r="A1934" t="str">
            <v>OP Unit @ Nariyawan (Babaganj)</v>
          </cell>
          <cell r="B1934" t="str">
            <v/>
          </cell>
        </row>
        <row r="1935">
          <cell r="A1935" t="str">
            <v>LED BULB 30WATT</v>
          </cell>
          <cell r="B1935">
            <v>200018504</v>
          </cell>
        </row>
        <row r="1936">
          <cell r="A1936" t="str">
            <v>BW @ Lathtara(Kalakankar)</v>
          </cell>
          <cell r="B1936" t="str">
            <v/>
          </cell>
        </row>
        <row r="1937">
          <cell r="A1937" t="str">
            <v>SPEARS 28%</v>
          </cell>
          <cell r="B1937" t="str">
            <v/>
          </cell>
        </row>
        <row r="1938">
          <cell r="A1938" t="str">
            <v>OP Unit @ Goghar (Babaganj)</v>
          </cell>
          <cell r="B1938" t="str">
            <v/>
          </cell>
        </row>
        <row r="1939">
          <cell r="A1939" t="str">
            <v>TRANSPORT CHARGES FOR M.S PIPE AND FITTI</v>
          </cell>
          <cell r="B1939" t="str">
            <v/>
          </cell>
        </row>
        <row r="1940">
          <cell r="A1940" t="str">
            <v>Compressor @ RampurBela TW-2 (Patti )</v>
          </cell>
          <cell r="B1940" t="str">
            <v/>
          </cell>
        </row>
        <row r="1941">
          <cell r="A1941" t="str">
            <v>ARGO-4300,SELF LOADING CONCRETE MIXER</v>
          </cell>
          <cell r="B1941">
            <v>1400000241</v>
          </cell>
        </row>
        <row r="1942">
          <cell r="A1942" t="str">
            <v>Compressor @ Chausa (Kunda)</v>
          </cell>
          <cell r="B1942" t="str">
            <v/>
          </cell>
        </row>
        <row r="1943">
          <cell r="A1943" t="str">
            <v>Compressor @ Sujauli (Kunda)</v>
          </cell>
          <cell r="B1943" t="str">
            <v/>
          </cell>
        </row>
        <row r="1944">
          <cell r="A1944" t="str">
            <v>FOR EXECUTIVE GUEST HOUSE GRASERY</v>
          </cell>
          <cell r="B1944" t="str">
            <v/>
          </cell>
        </row>
        <row r="1945">
          <cell r="A1945" t="str">
            <v>ESR @ Puraeli Makhdumpur (Babaganj)</v>
          </cell>
          <cell r="B1945" t="str">
            <v/>
          </cell>
        </row>
        <row r="1946">
          <cell r="A1946" t="str">
            <v>2001170/1st Service</v>
          </cell>
          <cell r="B1946" t="str">
            <v/>
          </cell>
        </row>
        <row r="1947">
          <cell r="A1947" t="str">
            <v>PH @ Pritampur (Babaganj)</v>
          </cell>
          <cell r="B1947" t="str">
            <v/>
          </cell>
        </row>
        <row r="1948">
          <cell r="A1948" t="str">
            <v>Charges for Development by Compressor</v>
          </cell>
          <cell r="B1948" t="str">
            <v/>
          </cell>
        </row>
        <row r="1949">
          <cell r="A1949" t="str">
            <v>DRINKING  WATER 20 LTR -JULY'23</v>
          </cell>
          <cell r="B1949" t="str">
            <v/>
          </cell>
        </row>
        <row r="1950">
          <cell r="A1950" t="str">
            <v>Pipeline Works @ Nevadakala Dekahi (P-1)</v>
          </cell>
          <cell r="B1950" t="str">
            <v/>
          </cell>
        </row>
        <row r="1951">
          <cell r="A1951" t="str">
            <v>CUPLOCK LEDGER 0.6 MTR</v>
          </cell>
          <cell r="B1951">
            <v>800000390</v>
          </cell>
        </row>
        <row r="1952">
          <cell r="A1952" t="str">
            <v>CUBE MOULD 50MM DIA</v>
          </cell>
          <cell r="B1952">
            <v>200012359</v>
          </cell>
        </row>
        <row r="1953">
          <cell r="A1953" t="str">
            <v>GAUGING TROWEL 200 MM</v>
          </cell>
          <cell r="B1953">
            <v>200017803</v>
          </cell>
        </row>
        <row r="1954">
          <cell r="A1954" t="str">
            <v>SPATULA</v>
          </cell>
          <cell r="B1954">
            <v>200020788</v>
          </cell>
        </row>
        <row r="1955">
          <cell r="A1955" t="str">
            <v>PAN &amp; LID 200MM DIA</v>
          </cell>
          <cell r="B1955">
            <v>200033605</v>
          </cell>
        </row>
        <row r="1956">
          <cell r="A1956" t="str">
            <v>TEMPERATURE CONTROLLER</v>
          </cell>
          <cell r="B1956">
            <v>200034213</v>
          </cell>
        </row>
        <row r="1957">
          <cell r="A1957" t="str">
            <v>Tubewell @ Sarayjamuari (Mangraura)</v>
          </cell>
          <cell r="B1957" t="str">
            <v/>
          </cell>
        </row>
        <row r="1958">
          <cell r="A1958" t="str">
            <v>OP Unit @ Rangauli (Lalganj)</v>
          </cell>
          <cell r="B1958" t="str">
            <v/>
          </cell>
        </row>
        <row r="1959">
          <cell r="A1959" t="str">
            <v>ESR @ RAJAPUR KALAN (SADAR)</v>
          </cell>
          <cell r="B1959" t="str">
            <v/>
          </cell>
        </row>
        <row r="1960">
          <cell r="A1960" t="str">
            <v>Mis. works at precast OHT Tank Erection</v>
          </cell>
          <cell r="B1960" t="str">
            <v/>
          </cell>
        </row>
        <row r="1961">
          <cell r="A1961" t="str">
            <v>PANTRY EXPENSES IN PRATAPGARH D M OFFICE</v>
          </cell>
          <cell r="B1961" t="str">
            <v/>
          </cell>
        </row>
        <row r="1962">
          <cell r="A1962" t="str">
            <v>2001106/SERVICE</v>
          </cell>
          <cell r="B1962" t="str">
            <v/>
          </cell>
        </row>
        <row r="1963">
          <cell r="A1963" t="str">
            <v>CEMENT (PPC) IS 1489-1991 - 50 KG</v>
          </cell>
          <cell r="B1963">
            <v>200020215</v>
          </cell>
        </row>
        <row r="1964">
          <cell r="A1964" t="str">
            <v>OP Unit @ SarayjagatSingh (Lalganj)</v>
          </cell>
          <cell r="B1964" t="str">
            <v/>
          </cell>
        </row>
        <row r="1965">
          <cell r="A1965" t="str">
            <v>kitchen set</v>
          </cell>
          <cell r="B1965" t="str">
            <v/>
          </cell>
        </row>
        <row r="1966">
          <cell r="A1966" t="str">
            <v>OP Unit @ Tarapur (Lalganj)</v>
          </cell>
          <cell r="B1966" t="str">
            <v/>
          </cell>
        </row>
        <row r="1967">
          <cell r="A1967" t="str">
            <v>ESR @ Barna (BIHAR)</v>
          </cell>
          <cell r="B1967" t="str">
            <v/>
          </cell>
        </row>
        <row r="1968">
          <cell r="A1968" t="str">
            <v>FOR PEA GRAVEL UNLOADING CHARGES</v>
          </cell>
          <cell r="B1968" t="str">
            <v/>
          </cell>
        </row>
        <row r="1969">
          <cell r="A1969" t="str">
            <v>Pipeline Work @ Uchapur &amp; Rampur Kasiha</v>
          </cell>
          <cell r="B1969" t="str">
            <v/>
          </cell>
        </row>
        <row r="1970">
          <cell r="A1970" t="str">
            <v>2001007/SERVICE</v>
          </cell>
          <cell r="B1970" t="str">
            <v/>
          </cell>
        </row>
        <row r="1971">
          <cell r="A1971" t="str">
            <v>Pump House @Block Machheha Harda Patti</v>
          </cell>
          <cell r="B1971" t="str">
            <v/>
          </cell>
        </row>
        <row r="1972">
          <cell r="A1972" t="str">
            <v>Tube well @ HASTHARA (MANGRAURA</v>
          </cell>
          <cell r="B1972" t="str">
            <v/>
          </cell>
        </row>
        <row r="1973">
          <cell r="A1973" t="str">
            <v>Tube well @ AMARPUR (BABABELKARNATH DHAM</v>
          </cell>
          <cell r="B1973" t="str">
            <v/>
          </cell>
        </row>
        <row r="1974">
          <cell r="A1974" t="str">
            <v>ECCUTIVE DIARY &amp; STICKER</v>
          </cell>
          <cell r="B1974" t="str">
            <v/>
          </cell>
        </row>
        <row r="1975">
          <cell r="A1975" t="str">
            <v>TW WORKS @Malaak,Block-Mangraura</v>
          </cell>
          <cell r="B1975" t="str">
            <v/>
          </cell>
        </row>
        <row r="1976">
          <cell r="A1976" t="str">
            <v>FOR COMPANY ADVTAGEMENT</v>
          </cell>
          <cell r="B1976" t="str">
            <v/>
          </cell>
        </row>
        <row r="1977">
          <cell r="A1977" t="str">
            <v>Pipeline Works @ Badhwait P-3 (Babaganj)</v>
          </cell>
          <cell r="B1977" t="str">
            <v/>
          </cell>
        </row>
        <row r="1978">
          <cell r="A1978" t="str">
            <v>TW Dev@Maddupur Rokiyapur,B-Kalakankar</v>
          </cell>
          <cell r="B1978" t="str">
            <v/>
          </cell>
        </row>
        <row r="1979">
          <cell r="A1979" t="str">
            <v>ELECTRONIC DIGITAL BALANCE 5KG</v>
          </cell>
          <cell r="B1979">
            <v>800004650</v>
          </cell>
        </row>
        <row r="1980">
          <cell r="A1980" t="str">
            <v>WOODEN STAND _TOPCON</v>
          </cell>
          <cell r="B1980">
            <v>800004774</v>
          </cell>
        </row>
        <row r="1981">
          <cell r="A1981" t="str">
            <v>DOOR &amp; WINDOW FOR VIP GUEST HOUSE</v>
          </cell>
          <cell r="B1981" t="str">
            <v/>
          </cell>
        </row>
        <row r="1982">
          <cell r="A1982" t="str">
            <v>Tube well @ TALA (BABABELKARNATH DHAM)</v>
          </cell>
          <cell r="B1982" t="str">
            <v/>
          </cell>
        </row>
        <row r="1983">
          <cell r="A1983" t="str">
            <v>TW Dev@Burhpur,Block-Bihar</v>
          </cell>
          <cell r="B1983" t="str">
            <v/>
          </cell>
        </row>
        <row r="1984">
          <cell r="A1984" t="str">
            <v>LT 2CX10SQ.MM XLPE INS UNARM ALU CABLE</v>
          </cell>
          <cell r="B1984">
            <v>800003979</v>
          </cell>
        </row>
        <row r="1985">
          <cell r="A1985" t="str">
            <v>TRANSPORTING CHARG OF MEATERIAL</v>
          </cell>
          <cell r="B1985" t="str">
            <v/>
          </cell>
        </row>
        <row r="1986">
          <cell r="A1986" t="str">
            <v>2001148/BIKE SERVICE</v>
          </cell>
          <cell r="B1986" t="str">
            <v/>
          </cell>
        </row>
        <row r="1987">
          <cell r="A1987" t="str">
            <v>REPAIR FOR THE BIKE 3722</v>
          </cell>
          <cell r="B1987" t="str">
            <v/>
          </cell>
        </row>
        <row r="1988">
          <cell r="A1988" t="str">
            <v>2 PIN SOCKET 6 AMPS</v>
          </cell>
          <cell r="B1988">
            <v>200010330</v>
          </cell>
        </row>
        <row r="1989">
          <cell r="A1989" t="str">
            <v>FOR HDPE PIPE LOADING AND UNLOADING</v>
          </cell>
          <cell r="B1989" t="str">
            <v/>
          </cell>
        </row>
        <row r="1990">
          <cell r="A1990" t="str">
            <v>TW Dev@Jingur,Block-BABAGANJ</v>
          </cell>
          <cell r="B1990" t="str">
            <v/>
          </cell>
        </row>
        <row r="1991">
          <cell r="A1991" t="str">
            <v>FLEX PIPE 1"</v>
          </cell>
          <cell r="B1991">
            <v>200002587</v>
          </cell>
        </row>
        <row r="1992">
          <cell r="A1992" t="str">
            <v>OFFICE CLEANING ITEMS</v>
          </cell>
          <cell r="B1992" t="str">
            <v/>
          </cell>
        </row>
        <row r="1993">
          <cell r="A1993" t="str">
            <v>BED SHEETS</v>
          </cell>
          <cell r="B1993">
            <v>200005255</v>
          </cell>
        </row>
        <row r="1994">
          <cell r="A1994" t="str">
            <v>ESR upto PCC @ Alavalpur (Sangipur)</v>
          </cell>
          <cell r="B1994" t="str">
            <v/>
          </cell>
        </row>
        <row r="1995">
          <cell r="A1995" t="str">
            <v>TW Dev@Kohrav,Block-PattiI</v>
          </cell>
          <cell r="B1995" t="str">
            <v/>
          </cell>
        </row>
        <row r="1996">
          <cell r="A1996" t="str">
            <v>SLATE PENCILS IN PACKETS</v>
          </cell>
          <cell r="B1996">
            <v>200001915</v>
          </cell>
        </row>
        <row r="1997">
          <cell r="A1997" t="str">
            <v>GUM SHOE 8"</v>
          </cell>
          <cell r="B1997">
            <v>200003803</v>
          </cell>
        </row>
        <row r="1998">
          <cell r="A1998" t="str">
            <v>COLOUR COATED GI SHEET 10' X 3.5'</v>
          </cell>
          <cell r="B1998">
            <v>800005215</v>
          </cell>
        </row>
        <row r="1999">
          <cell r="A1999" t="str">
            <v>PH @ Bharatpur(Rampursangramgarh)</v>
          </cell>
          <cell r="B1999" t="str">
            <v/>
          </cell>
        </row>
        <row r="2000">
          <cell r="A2000" t="str">
            <v>DI PIPE-Ø100MM , K7,IS:8329</v>
          </cell>
          <cell r="B2000">
            <v>900007095</v>
          </cell>
        </row>
        <row r="2001">
          <cell r="A2001" t="str">
            <v>DI PIPE-Ø150MM , K7,IS:8329</v>
          </cell>
          <cell r="B2001">
            <v>900007096</v>
          </cell>
        </row>
        <row r="2002">
          <cell r="A2002" t="str">
            <v>TW Dev@Haraipatti,Block-Aspurdevsra</v>
          </cell>
          <cell r="B2002" t="str">
            <v/>
          </cell>
        </row>
        <row r="2003">
          <cell r="A2003" t="str">
            <v>OFFICE INTERNET REPAIR CHARGES</v>
          </cell>
          <cell r="B2003" t="str">
            <v/>
          </cell>
        </row>
        <row r="2004">
          <cell r="A2004" t="str">
            <v>FOR AUTO LEVEL REPARING &amp; SERVICES</v>
          </cell>
          <cell r="B2004" t="str">
            <v/>
          </cell>
        </row>
        <row r="2005">
          <cell r="A2005" t="str">
            <v>GOVERNMENT OF UTTAR PRADESH</v>
          </cell>
          <cell r="B2005" t="str">
            <v/>
          </cell>
        </row>
        <row r="2006">
          <cell r="A2006" t="str">
            <v>TRANSPORT &amp; LODING &amp; UNLODING CHARGES</v>
          </cell>
          <cell r="B2006" t="str">
            <v/>
          </cell>
        </row>
        <row r="2007">
          <cell r="A2007" t="str">
            <v>OP unit@Saray Beerabadhr B-Sadar</v>
          </cell>
          <cell r="B2007" t="str">
            <v/>
          </cell>
        </row>
        <row r="2008">
          <cell r="A2008" t="str">
            <v>M.S ANGLE ISA 50 X 50 X 5 MM</v>
          </cell>
          <cell r="B2008">
            <v>200005143</v>
          </cell>
        </row>
        <row r="2009">
          <cell r="A2009" t="str">
            <v>INTERNET CHARG</v>
          </cell>
          <cell r="B2009" t="str">
            <v/>
          </cell>
        </row>
        <row r="2010">
          <cell r="A2010" t="str">
            <v>OP Unit @ Shivarajpur (Sandwachandrika)</v>
          </cell>
          <cell r="B2010" t="str">
            <v/>
          </cell>
        </row>
        <row r="2011">
          <cell r="A2011" t="str">
            <v>ELECTRICAL WORK AT PATTI GUEST HOUSE</v>
          </cell>
          <cell r="B2011" t="str">
            <v/>
          </cell>
        </row>
        <row r="2012">
          <cell r="A2012" t="str">
            <v>OP Unit @ Lohangpur (Rampursangramgarh)</v>
          </cell>
          <cell r="B2012" t="str">
            <v/>
          </cell>
        </row>
        <row r="2013">
          <cell r="A2013" t="str">
            <v>OP Unit@Chandapur &amp; Dayalpur</v>
          </cell>
          <cell r="B2013" t="str">
            <v/>
          </cell>
        </row>
        <row r="2014">
          <cell r="A2014" t="str">
            <v>TubeWell DevelpWork @ Bhadasui &amp; Rampur</v>
          </cell>
          <cell r="B2014" t="str">
            <v/>
          </cell>
        </row>
        <row r="2015">
          <cell r="A2015" t="str">
            <v>OP Unit@Kanpamandhupur</v>
          </cell>
          <cell r="B2015" t="str">
            <v/>
          </cell>
        </row>
        <row r="2016">
          <cell r="A2016" t="str">
            <v>Charges for OP unit@Bajha,B-Sandwachandr</v>
          </cell>
          <cell r="B2016" t="str">
            <v/>
          </cell>
        </row>
        <row r="2017">
          <cell r="A2017" t="str">
            <v>ELECTRICAL BOARD</v>
          </cell>
          <cell r="B2017">
            <v>200025056</v>
          </cell>
        </row>
        <row r="2018">
          <cell r="A2018" t="str">
            <v>OP Unit@Govindpur</v>
          </cell>
          <cell r="B2018" t="str">
            <v/>
          </cell>
        </row>
        <row r="2019">
          <cell r="A2019" t="str">
            <v>Tubewell@ Keshavpur &amp;Radauli (Kund Blck)</v>
          </cell>
          <cell r="B2019" t="str">
            <v/>
          </cell>
        </row>
        <row r="2020">
          <cell r="A2020" t="str">
            <v>LETH WORKS</v>
          </cell>
          <cell r="B2020" t="str">
            <v/>
          </cell>
        </row>
        <row r="2021">
          <cell r="A2021" t="str">
            <v>FOOODING FOR GUEST MILL FREE</v>
          </cell>
          <cell r="B2021" t="str">
            <v/>
          </cell>
        </row>
        <row r="2022">
          <cell r="A2022" t="str">
            <v>OP Unit@Hosiyarpur</v>
          </cell>
          <cell r="B2022" t="str">
            <v/>
          </cell>
        </row>
        <row r="2023">
          <cell r="A2023" t="str">
            <v>COMPRESSOR @BESAAR _PATTI</v>
          </cell>
          <cell r="B2023" t="str">
            <v/>
          </cell>
        </row>
        <row r="2024">
          <cell r="A2024" t="str">
            <v>COMPRESSOR @PARANIPUR_sangipur</v>
          </cell>
          <cell r="B2024" t="str">
            <v/>
          </cell>
        </row>
        <row r="2025">
          <cell r="A2025" t="str">
            <v>COMPRESSOR @Virouti&amp;Ramkola_PATTI</v>
          </cell>
          <cell r="B2025" t="str">
            <v/>
          </cell>
        </row>
        <row r="2026">
          <cell r="A2026" t="str">
            <v>Compressor @ Tardha TW-01 (Patti)</v>
          </cell>
          <cell r="B2026" t="str">
            <v/>
          </cell>
        </row>
        <row r="2027">
          <cell r="A2027" t="str">
            <v>Compressor@Saraynrynsingh&amp;Bhebhaura-Lgnj</v>
          </cell>
          <cell r="B2027" t="str">
            <v/>
          </cell>
        </row>
        <row r="2028">
          <cell r="A2028" t="str">
            <v>AXLE WELDING WORK</v>
          </cell>
          <cell r="B2028" t="str">
            <v/>
          </cell>
        </row>
        <row r="2029">
          <cell r="A2029" t="str">
            <v>Fabrication of Shuttering Moulds for OHT</v>
          </cell>
          <cell r="B2029" t="str">
            <v/>
          </cell>
        </row>
        <row r="2030">
          <cell r="A2030" t="str">
            <v>RIDE FARE</v>
          </cell>
          <cell r="B2030" t="str">
            <v/>
          </cell>
        </row>
        <row r="2031">
          <cell r="A2031" t="str">
            <v>BASE JACK</v>
          </cell>
          <cell r="B2031">
            <v>800000190</v>
          </cell>
        </row>
        <row r="2032">
          <cell r="A2032" t="str">
            <v>CUPLOCK LEDGER 1.5MTR</v>
          </cell>
          <cell r="B2032">
            <v>800001889</v>
          </cell>
        </row>
        <row r="2033">
          <cell r="A2033" t="str">
            <v>Pipeline @ Sarsidih (Mangraura)</v>
          </cell>
          <cell r="B2033" t="str">
            <v/>
          </cell>
        </row>
        <row r="2034">
          <cell r="A2034" t="str">
            <v>PH @ Mavai Kalan (Kunda)</v>
          </cell>
          <cell r="B2034" t="str">
            <v/>
          </cell>
        </row>
        <row r="2035">
          <cell r="A2035" t="str">
            <v>Pump House @ Keshavpura &amp; Rudaul (Kunda)</v>
          </cell>
          <cell r="B2035" t="str">
            <v/>
          </cell>
        </row>
        <row r="2036">
          <cell r="A2036" t="str">
            <v>BAMBOO LADDER</v>
          </cell>
          <cell r="B2036" t="str">
            <v/>
          </cell>
        </row>
        <row r="2037">
          <cell r="A2037" t="str">
            <v>LETH WORK</v>
          </cell>
          <cell r="B2037" t="str">
            <v/>
          </cell>
        </row>
        <row r="2038">
          <cell r="A2038" t="str">
            <v>TABLE GLASS</v>
          </cell>
          <cell r="B2038" t="str">
            <v/>
          </cell>
        </row>
        <row r="2039">
          <cell r="A2039" t="str">
            <v>SPIRIT LEVEL 12''</v>
          </cell>
          <cell r="B2039">
            <v>200000539</v>
          </cell>
        </row>
        <row r="2040">
          <cell r="A2040" t="str">
            <v>Pipeline @ Pure PandeyKamora(Sandwachan)</v>
          </cell>
          <cell r="B2040" t="str">
            <v/>
          </cell>
        </row>
        <row r="2041">
          <cell r="A2041" t="str">
            <v>BUFFLING WHEEL 4"</v>
          </cell>
          <cell r="B2041">
            <v>200000127</v>
          </cell>
        </row>
        <row r="2042">
          <cell r="A2042" t="str">
            <v>ROLLER PAINT BRUSH 6"</v>
          </cell>
          <cell r="B2042">
            <v>200002691</v>
          </cell>
        </row>
        <row r="2043">
          <cell r="A2043" t="str">
            <v>PVC BLACK SHEET</v>
          </cell>
          <cell r="B2043">
            <v>200003100</v>
          </cell>
        </row>
        <row r="2044">
          <cell r="A2044" t="str">
            <v>Charges for Development by 250 PSI</v>
          </cell>
          <cell r="B2044" t="str">
            <v/>
          </cell>
        </row>
        <row r="2045">
          <cell r="A2045" t="str">
            <v>2000430 / GEAR BOX REPAIR WORK</v>
          </cell>
          <cell r="B2045" t="str">
            <v/>
          </cell>
        </row>
        <row r="2046">
          <cell r="A2046" t="str">
            <v>TOWER LIGHT SERVICE</v>
          </cell>
          <cell r="B2046" t="str">
            <v/>
          </cell>
        </row>
        <row r="2047">
          <cell r="A2047" t="str">
            <v>FOR SLOTED PIPE TRANSPORTATION CHARGES</v>
          </cell>
          <cell r="B2047" t="str">
            <v/>
          </cell>
        </row>
        <row r="2048">
          <cell r="A2048" t="str">
            <v>REVOLVING CHAIR HIGH BACK</v>
          </cell>
          <cell r="B2048">
            <v>1300000036</v>
          </cell>
        </row>
        <row r="2049">
          <cell r="A2049" t="str">
            <v>M.S S TYPE CUSHION CHAIR</v>
          </cell>
          <cell r="B2049">
            <v>1300000044</v>
          </cell>
        </row>
        <row r="2050">
          <cell r="A2050" t="str">
            <v>WOODEN TABLE 6FTX 3FT</v>
          </cell>
          <cell r="B2050">
            <v>1300000175</v>
          </cell>
        </row>
        <row r="2051">
          <cell r="A2051" t="str">
            <v>WOODEN CENTOR TABLE 4FT X 2 FT.</v>
          </cell>
          <cell r="B2051">
            <v>1300000414</v>
          </cell>
        </row>
        <row r="2052">
          <cell r="A2052" t="str">
            <v>WOODEN WORK STATION-1200MM X600MMX1050MM</v>
          </cell>
          <cell r="B2052">
            <v>1300001355</v>
          </cell>
        </row>
        <row r="2053">
          <cell r="A2053" t="str">
            <v>WOODEN CONFERENCE TABLE-4800X1050X750MM</v>
          </cell>
          <cell r="B2053">
            <v>1300001356</v>
          </cell>
        </row>
        <row r="2054">
          <cell r="A2054" t="str">
            <v>WOODEN CUPBOARD-900MM X 450MM X 1800MM</v>
          </cell>
          <cell r="B2054">
            <v>1300001357</v>
          </cell>
        </row>
        <row r="2055">
          <cell r="A2055" t="str">
            <v>WOODEN CUPBOARD 1800MM X 450MM X 1200MM</v>
          </cell>
          <cell r="B2055">
            <v>1300001358</v>
          </cell>
        </row>
        <row r="2056">
          <cell r="A2056" t="str">
            <v>OFFICE CLEANING ITEM</v>
          </cell>
          <cell r="B2056" t="str">
            <v/>
          </cell>
        </row>
        <row r="2057">
          <cell r="A2057" t="str">
            <v>TW @ Mauli-1&amp;2 (Kunda)</v>
          </cell>
          <cell r="B2057" t="str">
            <v/>
          </cell>
        </row>
        <row r="2058">
          <cell r="A2058" t="str">
            <v>FOR QC LAB EXP</v>
          </cell>
          <cell r="B2058" t="str">
            <v/>
          </cell>
        </row>
        <row r="2059">
          <cell r="A2059" t="str">
            <v>2001182/BIKE SERVICE</v>
          </cell>
          <cell r="B2059" t="str">
            <v/>
          </cell>
        </row>
        <row r="2060">
          <cell r="A2060" t="str">
            <v>MOBILE RECHARGE</v>
          </cell>
          <cell r="B2060" t="str">
            <v/>
          </cell>
        </row>
        <row r="2061">
          <cell r="A2061" t="str">
            <v>TRANSPORTING CHARGES OF HDPE FITTINGS</v>
          </cell>
          <cell r="B2061" t="str">
            <v/>
          </cell>
        </row>
        <row r="2062">
          <cell r="A2062" t="str">
            <v>DRINKING  WATER 20 LTR -JUNE'23</v>
          </cell>
          <cell r="B2062" t="str">
            <v/>
          </cell>
        </row>
        <row r="2063">
          <cell r="A2063" t="str">
            <v>TRANSPORTING CHARGES OF MS SLOTTED PIPES</v>
          </cell>
          <cell r="B2063" t="str">
            <v/>
          </cell>
        </row>
        <row r="2064">
          <cell r="A2064" t="str">
            <v>MEASUREMENT TAPE - 15 MTR</v>
          </cell>
          <cell r="B2064">
            <v>200000400</v>
          </cell>
        </row>
        <row r="2065">
          <cell r="A2065" t="str">
            <v>GAS CYLINDER FOR MESS</v>
          </cell>
          <cell r="B2065" t="str">
            <v/>
          </cell>
        </row>
        <row r="2066">
          <cell r="A2066" t="str">
            <v>5000104 / HYDRA REPAIR WORK</v>
          </cell>
          <cell r="B2066" t="str">
            <v/>
          </cell>
        </row>
        <row r="2067">
          <cell r="A2067" t="str">
            <v>C CLAMP 12"</v>
          </cell>
          <cell r="B2067">
            <v>200000130</v>
          </cell>
        </row>
        <row r="2068">
          <cell r="A2068" t="str">
            <v>CENTER PUNCH 06"</v>
          </cell>
          <cell r="B2068">
            <v>200000143</v>
          </cell>
        </row>
        <row r="2069">
          <cell r="A2069" t="str">
            <v>CHIESEL 6''</v>
          </cell>
          <cell r="B2069">
            <v>200000156</v>
          </cell>
        </row>
        <row r="2070">
          <cell r="A2070" t="str">
            <v>E L C B ENCLOSER ( E L C B BOX ) 63 AMPS</v>
          </cell>
          <cell r="B2070">
            <v>200000254</v>
          </cell>
        </row>
        <row r="2071">
          <cell r="A2071" t="str">
            <v>HOSE CLAMP</v>
          </cell>
          <cell r="B2071">
            <v>200000338</v>
          </cell>
        </row>
        <row r="2072">
          <cell r="A2072" t="str">
            <v>PLUMB</v>
          </cell>
          <cell r="B2072">
            <v>200000470</v>
          </cell>
        </row>
        <row r="2073">
          <cell r="A2073" t="str">
            <v>RIGHT ANGLE 12"</v>
          </cell>
          <cell r="B2073">
            <v>200000497</v>
          </cell>
        </row>
        <row r="2074">
          <cell r="A2074" t="str">
            <v>TOOL BOX</v>
          </cell>
          <cell r="B2074">
            <v>200000607</v>
          </cell>
        </row>
        <row r="2075">
          <cell r="A2075" t="str">
            <v>WELDING HELMETS</v>
          </cell>
          <cell r="B2075">
            <v>200000628</v>
          </cell>
        </row>
        <row r="2076">
          <cell r="A2076" t="str">
            <v>D/E SPANNERS-6MM TO  32MM(SET)</v>
          </cell>
          <cell r="B2076">
            <v>200001634</v>
          </cell>
        </row>
        <row r="2077">
          <cell r="A2077" t="str">
            <v>D/E SPANNERS 41 MM X 46 MM</v>
          </cell>
          <cell r="B2077">
            <v>200001636</v>
          </cell>
        </row>
        <row r="2078">
          <cell r="A2078" t="str">
            <v>RING SPANNER-6MM TO 32MM (SET)</v>
          </cell>
          <cell r="B2078">
            <v>200001638</v>
          </cell>
        </row>
        <row r="2079">
          <cell r="A2079" t="str">
            <v>PIPE WRENCH 12"</v>
          </cell>
          <cell r="B2079">
            <v>200001656</v>
          </cell>
        </row>
        <row r="2080">
          <cell r="A2080" t="str">
            <v>SELF DRILL SCREW 3"</v>
          </cell>
          <cell r="B2080">
            <v>200006984</v>
          </cell>
        </row>
        <row r="2081">
          <cell r="A2081" t="str">
            <v>CROW BAR</v>
          </cell>
          <cell r="B2081">
            <v>200007154</v>
          </cell>
        </row>
        <row r="2082">
          <cell r="A2082" t="str">
            <v>CHIESEL 8"</v>
          </cell>
          <cell r="B2082">
            <v>200007444</v>
          </cell>
        </row>
        <row r="2083">
          <cell r="A2083" t="str">
            <v>SILICON GUN</v>
          </cell>
          <cell r="B2083">
            <v>200007759</v>
          </cell>
        </row>
        <row r="2084">
          <cell r="A2084" t="str">
            <v>GARDEN KURPI</v>
          </cell>
          <cell r="B2084">
            <v>200008912</v>
          </cell>
        </row>
        <row r="2085">
          <cell r="A2085" t="str">
            <v>BRASS ALLENKEY SET (MM)</v>
          </cell>
          <cell r="B2085">
            <v>200010818</v>
          </cell>
        </row>
        <row r="2086">
          <cell r="A2086" t="str">
            <v>LEVEL PIPE 10MM</v>
          </cell>
          <cell r="B2086">
            <v>200014182</v>
          </cell>
        </row>
        <row r="2087">
          <cell r="A2087" t="str">
            <v>ROLLER BRUSH HANDLE</v>
          </cell>
          <cell r="B2087">
            <v>200019005</v>
          </cell>
        </row>
        <row r="2088">
          <cell r="A2088" t="str">
            <v>HAMMER 0.5 KG</v>
          </cell>
          <cell r="B2088">
            <v>200024656</v>
          </cell>
        </row>
        <row r="2089">
          <cell r="A2089" t="str">
            <v>SILICON-WHITE</v>
          </cell>
          <cell r="B2089">
            <v>200029186</v>
          </cell>
        </row>
        <row r="2090">
          <cell r="A2090" t="str">
            <v>ENAMEL GREEN PAINT</v>
          </cell>
          <cell r="B2090">
            <v>200030767</v>
          </cell>
        </row>
        <row r="2091">
          <cell r="A2091" t="str">
            <v>HAMMER 10LB FIBER HANDLE</v>
          </cell>
          <cell r="B2091">
            <v>200032124</v>
          </cell>
        </row>
        <row r="2092">
          <cell r="A2092" t="str">
            <v>PIPE DIE 16MM</v>
          </cell>
          <cell r="B2092">
            <v>200033361</v>
          </cell>
        </row>
        <row r="2093">
          <cell r="A2093" t="str">
            <v>SUPER-LH(E 7018) 2.5 X 350 MM</v>
          </cell>
          <cell r="B2093">
            <v>300000153</v>
          </cell>
        </row>
        <row r="2094">
          <cell r="A2094" t="str">
            <v>AG7 GRINDING WHEELS</v>
          </cell>
          <cell r="B2094">
            <v>400003352</v>
          </cell>
        </row>
        <row r="2095">
          <cell r="A2095" t="str">
            <v>CONTACTOR</v>
          </cell>
          <cell r="B2095">
            <v>400006535</v>
          </cell>
        </row>
        <row r="2096">
          <cell r="A2096" t="str">
            <v>ADJUSTABLE WRENCH 12"</v>
          </cell>
          <cell r="B2096">
            <v>800000004</v>
          </cell>
        </row>
        <row r="2097">
          <cell r="A2097" t="str">
            <v>STAR SCREW DRIVER 6 MM</v>
          </cell>
          <cell r="B2097">
            <v>800003895</v>
          </cell>
        </row>
        <row r="2098">
          <cell r="A2098" t="str">
            <v>LT 2CX10SQ.MM XLPE INS UNARM CU CABLE</v>
          </cell>
          <cell r="B2098">
            <v>800004015</v>
          </cell>
        </row>
        <row r="2099">
          <cell r="A2099" t="str">
            <v>TMT DIE 10 MM</v>
          </cell>
          <cell r="B2099">
            <v>800004059</v>
          </cell>
        </row>
        <row r="2100">
          <cell r="A2100" t="str">
            <v>GUEST HOUSE &amp; OFFICE CLEANING MATERIALS</v>
          </cell>
          <cell r="B2100" t="str">
            <v/>
          </cell>
        </row>
        <row r="2101">
          <cell r="A2101" t="str">
            <v>Tubewell @ Dadauli (Kunda Blck)</v>
          </cell>
          <cell r="B2101" t="str">
            <v/>
          </cell>
        </row>
        <row r="2102">
          <cell r="A2102" t="str">
            <v>TRANSPORTING CHARGES OF GI PIPES &amp; FITTI</v>
          </cell>
          <cell r="B2102" t="str">
            <v/>
          </cell>
        </row>
        <row r="2103">
          <cell r="A2103" t="str">
            <v>AUTOLEVEL/DUMPY LEVEL SOKKIA B40</v>
          </cell>
          <cell r="B2103">
            <v>800002839</v>
          </cell>
        </row>
        <row r="2104">
          <cell r="A2104" t="str">
            <v>WOODEN BALI 10' &amp; PLASTIC BAGS</v>
          </cell>
          <cell r="B2104" t="str">
            <v/>
          </cell>
        </row>
        <row r="2105">
          <cell r="A2105" t="str">
            <v>TRANSPORTING CHARGES OF MS PLAIN PIPES</v>
          </cell>
          <cell r="B2105" t="str">
            <v/>
          </cell>
        </row>
        <row r="2106">
          <cell r="A2106" t="str">
            <v>ELECTRICAL WORK FOR STAFF GUEST HOUSE</v>
          </cell>
          <cell r="B2106" t="str">
            <v/>
          </cell>
        </row>
        <row r="2107">
          <cell r="A2107" t="str">
            <v>PRINTER CUM SCANNER A4</v>
          </cell>
          <cell r="B2107">
            <v>1300000042</v>
          </cell>
        </row>
        <row r="2108">
          <cell r="A2108" t="str">
            <v>TRENCH TRACTOR TRANSPORTATION</v>
          </cell>
          <cell r="B2108" t="str">
            <v/>
          </cell>
        </row>
        <row r="2109">
          <cell r="A2109" t="str">
            <v>TW works @Launda &amp; Mamauli Block-Kunda</v>
          </cell>
          <cell r="B2109" t="str">
            <v/>
          </cell>
        </row>
        <row r="2110">
          <cell r="A2110" t="str">
            <v>CARRY BAG FOR GUEST HOUSE</v>
          </cell>
          <cell r="B2110" t="str">
            <v/>
          </cell>
        </row>
        <row r="2111">
          <cell r="A2111" t="str">
            <v>TRANSPORTING CHARGES OF MS PIPES &amp; FITTI</v>
          </cell>
          <cell r="B2111" t="str">
            <v/>
          </cell>
        </row>
        <row r="2112">
          <cell r="A2112" t="str">
            <v>FOR HALL BOOKING</v>
          </cell>
          <cell r="B2112" t="str">
            <v/>
          </cell>
        </row>
        <row r="2113">
          <cell r="A2113" t="str">
            <v>WIRELESS MOUSE</v>
          </cell>
          <cell r="B2113">
            <v>200025390</v>
          </cell>
        </row>
        <row r="2114">
          <cell r="A2114" t="str">
            <v>SWITCH BOARDS</v>
          </cell>
          <cell r="B2114">
            <v>200001191</v>
          </cell>
        </row>
        <row r="2115">
          <cell r="A2115" t="str">
            <v>SWEETS FOR STAFF</v>
          </cell>
          <cell r="B2115" t="str">
            <v/>
          </cell>
        </row>
        <row r="2116">
          <cell r="A2116" t="str">
            <v>PANTY EXPENCES FOR PRATAPGARH OFFICE</v>
          </cell>
          <cell r="B2116" t="str">
            <v/>
          </cell>
        </row>
        <row r="2117">
          <cell r="A2117" t="str">
            <v>Tubewell @ Kushaldiha (Kunda Blck)</v>
          </cell>
          <cell r="B2117" t="str">
            <v/>
          </cell>
        </row>
        <row r="2118">
          <cell r="A2118" t="str">
            <v>SPARE</v>
          </cell>
          <cell r="B2118" t="str">
            <v/>
          </cell>
        </row>
        <row r="2119">
          <cell r="A2119" t="str">
            <v>HIRING CHARGE OF TRACTOR</v>
          </cell>
          <cell r="B2119" t="str">
            <v/>
          </cell>
        </row>
        <row r="2120">
          <cell r="A2120" t="str">
            <v>TRANSPORTING CHARGES OF MS PIPES</v>
          </cell>
          <cell r="B2120" t="str">
            <v/>
          </cell>
        </row>
        <row r="2121">
          <cell r="A2121" t="str">
            <v>Pump House @ Sekhpur Asik (Kunda)</v>
          </cell>
          <cell r="B2121" t="str">
            <v/>
          </cell>
        </row>
        <row r="2122">
          <cell r="A2122" t="str">
            <v>TRANSPORT CHARGERS</v>
          </cell>
          <cell r="B2122" t="str">
            <v/>
          </cell>
        </row>
        <row r="2123">
          <cell r="A2123" t="str">
            <v>HP LAPTOP 8GB RAM 256GB SSD i3 CORE</v>
          </cell>
          <cell r="B2123">
            <v>1300001336</v>
          </cell>
        </row>
        <row r="2124">
          <cell r="A2124" t="str">
            <v>HIRING OF HYDRA CHARGES</v>
          </cell>
          <cell r="B2124" t="str">
            <v/>
          </cell>
        </row>
        <row r="2125">
          <cell r="A2125" t="str">
            <v>SANITARY MATERIAALS FOR GUEST HOUSE</v>
          </cell>
          <cell r="B2125" t="str">
            <v/>
          </cell>
        </row>
        <row r="2126">
          <cell r="A2126" t="str">
            <v>TOTAL STATION PURPOSE</v>
          </cell>
          <cell r="B2126" t="str">
            <v/>
          </cell>
        </row>
        <row r="2127">
          <cell r="A2127" t="str">
            <v>TRANSPORTING CHARGES OF MS FITTINGS</v>
          </cell>
          <cell r="B2127" t="str">
            <v/>
          </cell>
        </row>
        <row r="2128">
          <cell r="A2128" t="str">
            <v>Pipeline@ Raichandra Patti&amp;Arila(Pattii)</v>
          </cell>
          <cell r="B2128" t="str">
            <v/>
          </cell>
        </row>
        <row r="2129">
          <cell r="A2129" t="str">
            <v>STONE DUST.</v>
          </cell>
          <cell r="B2129">
            <v>200022914</v>
          </cell>
        </row>
        <row r="2130">
          <cell r="A2130" t="str">
            <v>PLUMBING WORK FOR GUST HOUSE</v>
          </cell>
          <cell r="B2130" t="str">
            <v/>
          </cell>
        </row>
        <row r="2131">
          <cell r="A2131" t="str">
            <v>TRANSPORT CHARGE</v>
          </cell>
          <cell r="B2131" t="str">
            <v/>
          </cell>
        </row>
        <row r="2132">
          <cell r="A2132" t="str">
            <v>G I HOOKS</v>
          </cell>
          <cell r="B2132">
            <v>200002652</v>
          </cell>
        </row>
        <row r="2133">
          <cell r="A2133" t="str">
            <v>M.S PIPE 32 NB IN EA</v>
          </cell>
          <cell r="B2133">
            <v>800001368</v>
          </cell>
        </row>
        <row r="2134">
          <cell r="A2134" t="str">
            <v>2000993 / Bike Servicing</v>
          </cell>
          <cell r="B2134" t="str">
            <v/>
          </cell>
        </row>
        <row r="2135">
          <cell r="A2135" t="str">
            <v>AIR CONDITIONER SPLIT 2.0 T</v>
          </cell>
          <cell r="B2135">
            <v>1300000008</v>
          </cell>
        </row>
        <row r="2136">
          <cell r="A2136" t="str">
            <v>FREE OF MESS EXPENCE FOR GUST</v>
          </cell>
          <cell r="B2136" t="str">
            <v/>
          </cell>
        </row>
        <row r="2137">
          <cell r="A2137" t="str">
            <v>Piline works @ Lakhrav (Sandw Block)</v>
          </cell>
          <cell r="B2137" t="str">
            <v/>
          </cell>
        </row>
        <row r="2138">
          <cell r="A2138" t="str">
            <v>FOR PRECAST YARD GATE</v>
          </cell>
          <cell r="B2138" t="str">
            <v/>
          </cell>
        </row>
        <row r="2139">
          <cell r="A2139" t="str">
            <v>CALLIBRATION &amp; SERVICING CHARGES</v>
          </cell>
          <cell r="B2139" t="str">
            <v/>
          </cell>
        </row>
        <row r="2140">
          <cell r="A2140" t="str">
            <v>TW works @SAJA,B-KUNDA</v>
          </cell>
          <cell r="B2140" t="str">
            <v/>
          </cell>
        </row>
        <row r="2141">
          <cell r="A2141" t="str">
            <v>FOOODING FOR EXE GH</v>
          </cell>
          <cell r="B2141" t="str">
            <v/>
          </cell>
        </row>
        <row r="2142">
          <cell r="A2142" t="str">
            <v>SHIFTING OF CUPLOCK MATERIAL-20 MT</v>
          </cell>
          <cell r="B2142" t="str">
            <v/>
          </cell>
        </row>
        <row r="2143">
          <cell r="A2143" t="str">
            <v>2001116/1 st Servicing</v>
          </cell>
          <cell r="B2143" t="str">
            <v/>
          </cell>
        </row>
        <row r="2144">
          <cell r="A2144" t="str">
            <v>D-SHACKLES 3MT</v>
          </cell>
          <cell r="B2144">
            <v>200001562</v>
          </cell>
        </row>
        <row r="2145">
          <cell r="A2145" t="str">
            <v>D-SHACKLES 5MT</v>
          </cell>
          <cell r="B2145">
            <v>200001564</v>
          </cell>
        </row>
        <row r="2146">
          <cell r="A2146" t="str">
            <v>SHIFTING OF CUPLOCK MATERIAL-21 MT</v>
          </cell>
          <cell r="B2146" t="str">
            <v/>
          </cell>
        </row>
        <row r="2147">
          <cell r="A2147" t="str">
            <v>TW works @MALAKARAJAKPUR,B-KUNDA</v>
          </cell>
          <cell r="B2147" t="str">
            <v/>
          </cell>
        </row>
        <row r="2148">
          <cell r="A2148" t="str">
            <v>FODDING FOR EXCUTATIVE  GUEST</v>
          </cell>
          <cell r="B2148" t="str">
            <v/>
          </cell>
        </row>
        <row r="2149">
          <cell r="A2149" t="str">
            <v>GEAR ,MOBIL OIL FOR O P UNIT</v>
          </cell>
          <cell r="B2149" t="str">
            <v/>
          </cell>
        </row>
        <row r="2150">
          <cell r="A2150" t="str">
            <v>MIXER GRINDER 750WATT</v>
          </cell>
          <cell r="B2150">
            <v>1300000160</v>
          </cell>
        </row>
        <row r="2151">
          <cell r="A2151" t="str">
            <v>FOR TRACTOR TUBE WELL MATERIA SHIFTING C</v>
          </cell>
          <cell r="B2151" t="str">
            <v/>
          </cell>
        </row>
        <row r="2152">
          <cell r="A2152" t="str">
            <v>347 / HYDRA REPAIR &amp; MAINTENACE 28 %</v>
          </cell>
          <cell r="B2152" t="str">
            <v/>
          </cell>
        </row>
        <row r="2153">
          <cell r="A2153" t="str">
            <v>SHIFTING OF SCAFFOLDING MATERIAL</v>
          </cell>
          <cell r="B2153" t="str">
            <v/>
          </cell>
        </row>
        <row r="2154">
          <cell r="A2154" t="str">
            <v>FOR WELFARE OFSTAFF LALGANGA</v>
          </cell>
          <cell r="B2154" t="str">
            <v/>
          </cell>
        </row>
        <row r="2155">
          <cell r="A2155" t="str">
            <v>FHTC @ Ashapur &amp; Chaubepur(SANDWACHANDR)</v>
          </cell>
          <cell r="B2155" t="str">
            <v/>
          </cell>
        </row>
        <row r="2156">
          <cell r="A2156" t="str">
            <v>SHIFTING OF ACE F-170 HYDRA</v>
          </cell>
          <cell r="B2156" t="str">
            <v/>
          </cell>
        </row>
        <row r="2157">
          <cell r="A2157" t="str">
            <v>GRASS MEDICINE</v>
          </cell>
          <cell r="B2157" t="str">
            <v/>
          </cell>
        </row>
        <row r="2158">
          <cell r="A2158" t="str">
            <v>SPARES PARTS</v>
          </cell>
          <cell r="B2158" t="str">
            <v/>
          </cell>
        </row>
        <row r="2159">
          <cell r="A2159" t="str">
            <v>FOR JCB TUBEWELL PIPES SHIFTING CHARGES</v>
          </cell>
          <cell r="B2159" t="str">
            <v/>
          </cell>
        </row>
        <row r="2160">
          <cell r="A2160" t="str">
            <v>347 / HYDRA REPAIR &amp; MAINTENACE</v>
          </cell>
          <cell r="B2160" t="str">
            <v/>
          </cell>
        </row>
        <row r="2161">
          <cell r="A2161" t="str">
            <v>SHIFTING OF TRX 23 T HYDRA</v>
          </cell>
          <cell r="B2161" t="str">
            <v/>
          </cell>
        </row>
        <row r="2162">
          <cell r="A2162" t="str">
            <v>DOOR CLOSURE</v>
          </cell>
          <cell r="B2162">
            <v>200002703</v>
          </cell>
        </row>
        <row r="2163">
          <cell r="A2163" t="str">
            <v>PUMP OVERHAULING OF HYDRA</v>
          </cell>
          <cell r="B2163" t="str">
            <v/>
          </cell>
        </row>
        <row r="2164">
          <cell r="A2164" t="str">
            <v>Pipeline Works @ Atheha (Sangpr Blck)</v>
          </cell>
          <cell r="B2164" t="str">
            <v/>
          </cell>
        </row>
        <row r="2165">
          <cell r="A2165" t="str">
            <v>Man Power Supply for the Month of Dec</v>
          </cell>
          <cell r="B2165" t="str">
            <v/>
          </cell>
        </row>
        <row r="2166">
          <cell r="A2166" t="str">
            <v>U J CROSS FOR O P UNIT</v>
          </cell>
          <cell r="B2166" t="str">
            <v/>
          </cell>
        </row>
        <row r="2167">
          <cell r="A2167" t="str">
            <v>SERVICE</v>
          </cell>
          <cell r="B2167" t="str">
            <v/>
          </cell>
        </row>
        <row r="2168">
          <cell r="A2168" t="str">
            <v>FOR SURVEY EXP</v>
          </cell>
          <cell r="B2168" t="str">
            <v/>
          </cell>
        </row>
        <row r="2169">
          <cell r="A2169" t="str">
            <v>BED SHEET</v>
          </cell>
          <cell r="B2169" t="str">
            <v/>
          </cell>
        </row>
        <row r="2170">
          <cell r="A2170" t="str">
            <v>Boundarywall @ Sekhpur Asik (Kunda</v>
          </cell>
          <cell r="B2170" t="str">
            <v/>
          </cell>
        </row>
        <row r="2171">
          <cell r="A2171" t="str">
            <v>SECURTY DEPSIT(SD)</v>
          </cell>
          <cell r="B2171" t="str">
            <v/>
          </cell>
        </row>
        <row r="2172">
          <cell r="A2172" t="str">
            <v>PIPELINE @ BAHUTA (PATTI)</v>
          </cell>
          <cell r="B2172" t="str">
            <v/>
          </cell>
        </row>
        <row r="2173">
          <cell r="A2173" t="str">
            <v>113 / HYDRA REPAIR WORK</v>
          </cell>
          <cell r="B2173" t="str">
            <v/>
          </cell>
        </row>
        <row r="2174">
          <cell r="A2174" t="str">
            <v>GUM SHOE 10"</v>
          </cell>
          <cell r="B2174">
            <v>200003805</v>
          </cell>
        </row>
        <row r="2175">
          <cell r="A2175" t="str">
            <v>BUCKET IRON 20LTR</v>
          </cell>
          <cell r="B2175">
            <v>200003374</v>
          </cell>
        </row>
        <row r="2176">
          <cell r="A2176" t="str">
            <v>10 LTR OIL CAN</v>
          </cell>
          <cell r="B2176">
            <v>200004487</v>
          </cell>
        </row>
        <row r="2177">
          <cell r="A2177" t="str">
            <v>DELEVARY PIPES WELDING FOR O P UNIT</v>
          </cell>
          <cell r="B2177" t="str">
            <v/>
          </cell>
        </row>
        <row r="2178">
          <cell r="A2178" t="str">
            <v>FOR GUST HOUSE OF STAFF</v>
          </cell>
          <cell r="B2178" t="str">
            <v/>
          </cell>
        </row>
        <row r="2179">
          <cell r="A2179" t="str">
            <v>POST WARRANTY LABOUR CHARGES</v>
          </cell>
          <cell r="B2179" t="str">
            <v/>
          </cell>
        </row>
        <row r="2180">
          <cell r="A2180" t="str">
            <v>TRANSPORT CHARGES FOR MS PIPES 300 MM</v>
          </cell>
          <cell r="B2180" t="str">
            <v/>
          </cell>
        </row>
        <row r="2181">
          <cell r="A2181" t="str">
            <v>MS 150MM CROSS RING FOR TUBEWELL</v>
          </cell>
          <cell r="B2181">
            <v>200034904</v>
          </cell>
        </row>
        <row r="2182">
          <cell r="A2182" t="str">
            <v>MS 200MM CROSS RING FOR TUBEWELL</v>
          </cell>
          <cell r="B2182">
            <v>200034905</v>
          </cell>
        </row>
        <row r="2183">
          <cell r="A2183" t="str">
            <v>MS CLAMP 80MM FOR TUBE WELL</v>
          </cell>
          <cell r="B2183">
            <v>200034906</v>
          </cell>
        </row>
        <row r="2184">
          <cell r="A2184" t="str">
            <v>CUBE MOULD VIBRATING TABLE-1M X 1M</v>
          </cell>
          <cell r="B2184">
            <v>800004615</v>
          </cell>
        </row>
        <row r="2185">
          <cell r="A2185" t="str">
            <v>CEMENT MOTOR CUBE VIBRATING MACHINE</v>
          </cell>
          <cell r="B2185">
            <v>800004616</v>
          </cell>
        </row>
        <row r="2186">
          <cell r="A2186" t="str">
            <v>SCREW DRIVER 10" (2 IN 1)</v>
          </cell>
          <cell r="B2186">
            <v>200006645</v>
          </cell>
        </row>
        <row r="2187">
          <cell r="A2187" t="str">
            <v>ALUMINIUM PATTI 1.25" X 6MM</v>
          </cell>
          <cell r="B2187">
            <v>200008605</v>
          </cell>
        </row>
        <row r="2188">
          <cell r="A2188" t="str">
            <v>SERVICE CHARGE</v>
          </cell>
          <cell r="B2188" t="str">
            <v/>
          </cell>
        </row>
        <row r="2189">
          <cell r="A2189" t="str">
            <v>1000136/ Repair and Maintanance</v>
          </cell>
          <cell r="B2189" t="str">
            <v/>
          </cell>
        </row>
        <row r="2190">
          <cell r="A2190" t="str">
            <v>1000082 / JCB full Servicing</v>
          </cell>
          <cell r="B2190" t="str">
            <v/>
          </cell>
        </row>
        <row r="2191">
          <cell r="A2191" t="str">
            <v>WIRE ROPE SLING 16 MM x 4 MTS</v>
          </cell>
          <cell r="B2191">
            <v>200002104</v>
          </cell>
        </row>
        <row r="2192">
          <cell r="A2192" t="str">
            <v>CONCRETE NAILS 4"</v>
          </cell>
          <cell r="B2192">
            <v>200028231</v>
          </cell>
        </row>
        <row r="2193">
          <cell r="A2193" t="str">
            <v>BELT SLING 3 TON X 5 MTR</v>
          </cell>
          <cell r="B2193">
            <v>800001693</v>
          </cell>
        </row>
        <row r="2194">
          <cell r="A2194" t="str">
            <v>14 % spares</v>
          </cell>
          <cell r="B2194" t="str">
            <v/>
          </cell>
        </row>
        <row r="2195">
          <cell r="A2195" t="str">
            <v>FOODDING FOR ED SIR</v>
          </cell>
          <cell r="B2195" t="str">
            <v/>
          </cell>
        </row>
        <row r="2196">
          <cell r="A2196" t="str">
            <v>2001009 / Bike Servicing</v>
          </cell>
          <cell r="B2196" t="str">
            <v/>
          </cell>
        </row>
        <row r="2197">
          <cell r="A2197" t="str">
            <v>5 LTR OIL CAN</v>
          </cell>
          <cell r="B2197">
            <v>200006167</v>
          </cell>
        </row>
        <row r="2198">
          <cell r="A2198" t="str">
            <v>450 PSI Comnpressor@Saraynahar B-Bihar</v>
          </cell>
          <cell r="B2198" t="str">
            <v/>
          </cell>
        </row>
        <row r="2199">
          <cell r="A2199" t="str">
            <v>H.T NUT BOLT WITH WASHER M12 X65MM IN KG</v>
          </cell>
          <cell r="B2199">
            <v>200015823</v>
          </cell>
        </row>
        <row r="2200">
          <cell r="A2200" t="str">
            <v>1000137 / JCB 2nd full Servicing</v>
          </cell>
          <cell r="B2200" t="str">
            <v/>
          </cell>
        </row>
        <row r="2201">
          <cell r="A2201" t="str">
            <v>G.I. WIRE</v>
          </cell>
          <cell r="B2201">
            <v>200000292</v>
          </cell>
        </row>
        <row r="2202">
          <cell r="A2202" t="str">
            <v>TW @ Kabirpur (Aaspur devsra)</v>
          </cell>
          <cell r="B2202" t="str">
            <v/>
          </cell>
        </row>
        <row r="2203">
          <cell r="A2203" t="str">
            <v>450 PSI Comnpressor@Beerapur Kurdh &amp; Par</v>
          </cell>
          <cell r="B2203" t="str">
            <v/>
          </cell>
        </row>
        <row r="2204">
          <cell r="A2204" t="str">
            <v>Compressor @ Chakerhi&amp;NevadaKalan(Rmprsa</v>
          </cell>
          <cell r="B2204" t="str">
            <v/>
          </cell>
        </row>
        <row r="2205">
          <cell r="A2205" t="str">
            <v>Compressor @ Karenti (Kunda)</v>
          </cell>
          <cell r="B2205" t="str">
            <v/>
          </cell>
        </row>
        <row r="2206">
          <cell r="A2206" t="str">
            <v>Compressor @ Sarastpur (Patti)</v>
          </cell>
          <cell r="B2206" t="str">
            <v/>
          </cell>
        </row>
        <row r="2207">
          <cell r="A2207" t="str">
            <v>Compressor @Pure Gajai (Rampursngramgarh</v>
          </cell>
          <cell r="B2207" t="str">
            <v/>
          </cell>
        </row>
        <row r="2208">
          <cell r="A2208" t="str">
            <v>compressor @ Balla&amp;Damohan_Babaganj</v>
          </cell>
          <cell r="B2208" t="str">
            <v/>
          </cell>
        </row>
        <row r="2209">
          <cell r="A2209" t="str">
            <v>compressor @ Machheha Harda Patti_Babaga</v>
          </cell>
          <cell r="B2209" t="str">
            <v/>
          </cell>
        </row>
        <row r="2210">
          <cell r="A2210" t="str">
            <v>1000082 /JCB Servicing</v>
          </cell>
          <cell r="B2210" t="str">
            <v/>
          </cell>
        </row>
        <row r="2211">
          <cell r="A2211" t="str">
            <v>COLEM PIPES GRINDING,SPIDERS CUTTING O P</v>
          </cell>
          <cell r="B2211" t="str">
            <v/>
          </cell>
        </row>
        <row r="2212">
          <cell r="A2212" t="str">
            <v>Charges for Dovelopment of TW by 1'Cusec</v>
          </cell>
          <cell r="B2212" t="str">
            <v/>
          </cell>
        </row>
        <row r="2213">
          <cell r="A2213" t="str">
            <v>SAFETY CONE (DIVIDER)</v>
          </cell>
          <cell r="B2213">
            <v>200002989</v>
          </cell>
        </row>
        <row r="2214">
          <cell r="A2214" t="str">
            <v>PVC SAFETY CHAIN 6MM (DIVIDER)</v>
          </cell>
          <cell r="B2214">
            <v>200007377</v>
          </cell>
        </row>
        <row r="2215">
          <cell r="A2215" t="str">
            <v>Supply of Inverter &amp; Battery</v>
          </cell>
          <cell r="B2215" t="str">
            <v/>
          </cell>
        </row>
        <row r="2216">
          <cell r="A2216" t="str">
            <v>SITC of Pratapgarh 28 Nos Villages</v>
          </cell>
          <cell r="B2216" t="str">
            <v/>
          </cell>
        </row>
        <row r="2217">
          <cell r="A2217" t="str">
            <v>SHIFTING OF HYDRA 14 T</v>
          </cell>
          <cell r="B2217" t="str">
            <v/>
          </cell>
        </row>
        <row r="2218">
          <cell r="A2218" t="str">
            <v>KAMANI WORK</v>
          </cell>
          <cell r="B2218" t="str">
            <v/>
          </cell>
        </row>
        <row r="2219">
          <cell r="A2219" t="str">
            <v>2000770 / Bike engine overhaul</v>
          </cell>
          <cell r="B2219" t="str">
            <v/>
          </cell>
        </row>
        <row r="2220">
          <cell r="A2220" t="str">
            <v>QC LAB (10X8 MTR)</v>
          </cell>
          <cell r="B2220" t="str">
            <v/>
          </cell>
        </row>
        <row r="2221">
          <cell r="A2221" t="str">
            <v>TAXI CHARGES</v>
          </cell>
          <cell r="B2221" t="str">
            <v/>
          </cell>
        </row>
        <row r="2222">
          <cell r="A2222" t="str">
            <v>SHIFTING OF BATCHING PLANT CP30</v>
          </cell>
          <cell r="B2222" t="str">
            <v/>
          </cell>
        </row>
        <row r="2223">
          <cell r="A2223" t="str">
            <v>COMPRESSOR @BAHUTA _PATI</v>
          </cell>
          <cell r="B2223" t="str">
            <v/>
          </cell>
        </row>
        <row r="2224">
          <cell r="A2224" t="str">
            <v>COMPRESSOR @Chaurahi&amp;Bajhabit&amp;Mirgadwa_k</v>
          </cell>
          <cell r="B2224" t="str">
            <v/>
          </cell>
        </row>
        <row r="2225">
          <cell r="A2225" t="str">
            <v>COMPRESSOR @KATEHATI _SANGIPUR</v>
          </cell>
          <cell r="B2225" t="str">
            <v/>
          </cell>
        </row>
        <row r="2226">
          <cell r="A2226" t="str">
            <v>compressor @ Tanda&amp;Ping_Babaganj</v>
          </cell>
          <cell r="B2226" t="str">
            <v/>
          </cell>
        </row>
        <row r="2227">
          <cell r="A2227" t="str">
            <v>TW Dvlpmnt by Compressor @ Variyasamudra</v>
          </cell>
          <cell r="B2227" t="str">
            <v/>
          </cell>
        </row>
        <row r="2228">
          <cell r="A2228" t="str">
            <v>2000770 /  bike engine full overhauling</v>
          </cell>
          <cell r="B2228" t="str">
            <v/>
          </cell>
        </row>
        <row r="2229">
          <cell r="A2229" t="str">
            <v>DPR Vetting Charges</v>
          </cell>
          <cell r="B2229" t="str">
            <v/>
          </cell>
        </row>
        <row r="2230">
          <cell r="A2230" t="str">
            <v>Compressor @ Bijumau (Rampursangramgarh</v>
          </cell>
          <cell r="B2230" t="str">
            <v/>
          </cell>
        </row>
        <row r="2231">
          <cell r="A2231" t="str">
            <v>PATTI DRINKING WATER 20 LTR-SEPTEMBER'23</v>
          </cell>
          <cell r="B2231" t="str">
            <v/>
          </cell>
        </row>
        <row r="2232">
          <cell r="A2232" t="str">
            <v>FAN REGULATOR</v>
          </cell>
          <cell r="B2232">
            <v>200001843</v>
          </cell>
        </row>
        <row r="2233">
          <cell r="A2233" t="str">
            <v>LT 4CX70SQ.MM XLPE INS ARM ALU CABLE</v>
          </cell>
          <cell r="B2233">
            <v>800003925</v>
          </cell>
        </row>
        <row r="2234">
          <cell r="A2234" t="str">
            <v>Compressor@Purechhattu(RampurSangramGarh</v>
          </cell>
          <cell r="B2234" t="str">
            <v/>
          </cell>
        </row>
        <row r="2235">
          <cell r="A2235" t="str">
            <v>ELECTRIC PIPE THREADING M/C 1/2" TO 2"</v>
          </cell>
          <cell r="B2235">
            <v>800002110</v>
          </cell>
        </row>
        <row r="2236">
          <cell r="A2236" t="str">
            <v>NUT ,BOLTS FOR O P UNITS</v>
          </cell>
          <cell r="B2236" t="str">
            <v/>
          </cell>
        </row>
        <row r="2237">
          <cell r="A2237" t="str">
            <v>ESR @ Puredalpatshah &amp; Gauh(Aaspurdevsra</v>
          </cell>
          <cell r="B2237" t="str">
            <v/>
          </cell>
        </row>
        <row r="2238">
          <cell r="A2238" t="str">
            <v>450PSI @ Dadupur B-Patti</v>
          </cell>
          <cell r="B2238" t="str">
            <v/>
          </cell>
        </row>
        <row r="2239">
          <cell r="A2239" t="str">
            <v>2001142/ Bike Servicing</v>
          </cell>
          <cell r="B2239" t="str">
            <v/>
          </cell>
        </row>
        <row r="2240">
          <cell r="A2240" t="str">
            <v>250 PSI Comnpressor@Gauradand</v>
          </cell>
          <cell r="B2240" t="str">
            <v/>
          </cell>
        </row>
        <row r="2241">
          <cell r="A2241" t="str">
            <v>ESR Up to PCC @ Asnava (Sangipur)</v>
          </cell>
          <cell r="B2241" t="str">
            <v/>
          </cell>
        </row>
        <row r="2242">
          <cell r="A2242" t="str">
            <v>2000994 / Bike Servicing</v>
          </cell>
          <cell r="B2242" t="str">
            <v/>
          </cell>
        </row>
        <row r="2243">
          <cell r="A2243" t="str">
            <v>INNOVA TYRES</v>
          </cell>
          <cell r="B2243" t="str">
            <v/>
          </cell>
        </row>
        <row r="2244">
          <cell r="A2244" t="str">
            <v>3000313/ repair and maintannace</v>
          </cell>
          <cell r="B2244" t="str">
            <v/>
          </cell>
        </row>
        <row r="2245">
          <cell r="A2245" t="str">
            <v>250PSI @ Parahamidpur B-Sandwachandrika</v>
          </cell>
          <cell r="B2245" t="str">
            <v/>
          </cell>
        </row>
        <row r="2246">
          <cell r="A2246" t="str">
            <v>FOR EX GUEST PURPOSE</v>
          </cell>
          <cell r="B2246" t="str">
            <v/>
          </cell>
        </row>
        <row r="2247">
          <cell r="A2247" t="str">
            <v>Tube Well @ Purenarayanday (Sngpr Blck)</v>
          </cell>
          <cell r="B2247" t="str">
            <v/>
          </cell>
        </row>
        <row r="2248">
          <cell r="A2248" t="str">
            <v>WEIGHMENT CHARGES FOR MATERIAL</v>
          </cell>
          <cell r="B2248" t="str">
            <v/>
          </cell>
        </row>
        <row r="2249">
          <cell r="A2249" t="str">
            <v>ESR @ Bhikhampur &amp; Kopa (Aspursevsara)</v>
          </cell>
          <cell r="B2249" t="str">
            <v/>
          </cell>
        </row>
        <row r="2250">
          <cell r="A2250" t="str">
            <v>ESR @ Parvatpursuleman (Aspursevsara)</v>
          </cell>
          <cell r="B2250" t="str">
            <v/>
          </cell>
        </row>
        <row r="2251">
          <cell r="A2251" t="str">
            <v>2001077 / Bike Servicing</v>
          </cell>
          <cell r="B2251" t="str">
            <v/>
          </cell>
        </row>
        <row r="2252">
          <cell r="A2252" t="str">
            <v>450PSI Compressor@ Asrahi (Lalganj)</v>
          </cell>
          <cell r="B2252" t="str">
            <v/>
          </cell>
        </row>
        <row r="2253">
          <cell r="A2253" t="str">
            <v>14% SPARE PARTS BIKE EXTRA SPAR PARTS</v>
          </cell>
          <cell r="B2253" t="str">
            <v/>
          </cell>
        </row>
        <row r="2254">
          <cell r="A2254" t="str">
            <v>250 PSI Comnpressor@Mehmmadapur</v>
          </cell>
          <cell r="B2254" t="str">
            <v/>
          </cell>
        </row>
        <row r="2255">
          <cell r="A2255" t="str">
            <v>SPARES 28%</v>
          </cell>
          <cell r="B2255" t="str">
            <v/>
          </cell>
        </row>
        <row r="2256">
          <cell r="A2256" t="str">
            <v>2001074 / Bike Servicing</v>
          </cell>
          <cell r="B2256" t="str">
            <v/>
          </cell>
        </row>
        <row r="2257">
          <cell r="A2257" t="str">
            <v>450PSI Compressor@ Pureroop (Lalganj)</v>
          </cell>
          <cell r="B2257" t="str">
            <v/>
          </cell>
        </row>
        <row r="2258">
          <cell r="A2258" t="str">
            <v>Formation of Roads at Derwa Stockyard</v>
          </cell>
          <cell r="B2258" t="str">
            <v/>
          </cell>
        </row>
        <row r="2259">
          <cell r="A2259" t="str">
            <v>FOR STAFF MEETING</v>
          </cell>
          <cell r="B2259" t="str">
            <v/>
          </cell>
        </row>
        <row r="2260">
          <cell r="A2260" t="str">
            <v>Compressor @ SaraiKirat (Kunda )</v>
          </cell>
          <cell r="B2260" t="str">
            <v/>
          </cell>
        </row>
        <row r="2261">
          <cell r="A2261" t="str">
            <v>Borewell in Gadiyaan &amp; Shukulpur</v>
          </cell>
          <cell r="B2261" t="str">
            <v/>
          </cell>
        </row>
        <row r="2262">
          <cell r="A2262" t="str">
            <v>450PSI Compressor@ Puretilakram(Lalganj)</v>
          </cell>
          <cell r="B2262" t="str">
            <v/>
          </cell>
        </row>
        <row r="2263">
          <cell r="A2263" t="str">
            <v>Levelling &amp; Approach roads</v>
          </cell>
          <cell r="B2263" t="str">
            <v/>
          </cell>
        </row>
        <row r="2264">
          <cell r="A2264" t="str">
            <v>2001133 / Bike Servicing</v>
          </cell>
          <cell r="B2264" t="str">
            <v/>
          </cell>
        </row>
        <row r="2265">
          <cell r="A2265" t="str">
            <v>Compressor@Rajapur TW-2( Babaganj)</v>
          </cell>
          <cell r="B2265" t="str">
            <v/>
          </cell>
        </row>
        <row r="2266">
          <cell r="A2266" t="str">
            <v>FRIGHT CHARGES FROM KANPUR TO PRATAPGARH</v>
          </cell>
          <cell r="B2266" t="str">
            <v/>
          </cell>
        </row>
        <row r="2267">
          <cell r="A2267" t="str">
            <v>HIRING OF 14 TON HYDRA(NL01AB6900)</v>
          </cell>
          <cell r="B2267" t="str">
            <v/>
          </cell>
        </row>
        <row r="2268">
          <cell r="A2268" t="str">
            <v>Pipeline @ BASWAHI_BABAGANJ</v>
          </cell>
          <cell r="B2268" t="str">
            <v/>
          </cell>
        </row>
        <row r="2269">
          <cell r="A2269" t="str">
            <v>Pipeline @ TANDA AND PEENG_BABAGANJ</v>
          </cell>
          <cell r="B2269" t="str">
            <v/>
          </cell>
        </row>
        <row r="2270">
          <cell r="A2270" t="str">
            <v>Pipeline@KARENTI -KUNDA</v>
          </cell>
          <cell r="B2270" t="str">
            <v/>
          </cell>
        </row>
        <row r="2271">
          <cell r="A2271" t="str">
            <v>Variation @ Asrahi_Lalganj</v>
          </cell>
          <cell r="B2271" t="str">
            <v/>
          </cell>
        </row>
        <row r="2272">
          <cell r="A2272" t="str">
            <v>91/ Repair and Mainatanance</v>
          </cell>
          <cell r="B2272" t="str">
            <v/>
          </cell>
        </row>
        <row r="2273">
          <cell r="A2273" t="str">
            <v>HIRING OF 14T HYDRA(MP65DA 0136)</v>
          </cell>
          <cell r="B2273" t="str">
            <v/>
          </cell>
        </row>
        <row r="2274">
          <cell r="A2274" t="str">
            <v>LPG GAS 19 KG FOR MESS</v>
          </cell>
          <cell r="B2274" t="str">
            <v/>
          </cell>
        </row>
        <row r="2275">
          <cell r="A2275" t="str">
            <v>113 / SELF &amp; ALTINTOR REPAIR WORK</v>
          </cell>
          <cell r="B2275" t="str">
            <v/>
          </cell>
        </row>
        <row r="2276">
          <cell r="A2276" t="str">
            <v>TW@Seshpur_Kalakankar</v>
          </cell>
          <cell r="B2276" t="str">
            <v/>
          </cell>
        </row>
        <row r="2277">
          <cell r="A2277" t="str">
            <v>OP UNIT SPARE</v>
          </cell>
          <cell r="B2277" t="str">
            <v/>
          </cell>
        </row>
        <row r="2278">
          <cell r="A2278" t="str">
            <v>6000012 / HYDRA SPARE PARTS</v>
          </cell>
          <cell r="B2278" t="str">
            <v/>
          </cell>
        </row>
        <row r="2279">
          <cell r="A2279" t="str">
            <v>TW@Lathtara_Kalakankar</v>
          </cell>
          <cell r="B2279" t="str">
            <v/>
          </cell>
        </row>
        <row r="2280">
          <cell r="A2280" t="str">
            <v>ELECTRIC MOTOR 1 HP</v>
          </cell>
          <cell r="B2280">
            <v>800001463</v>
          </cell>
        </row>
        <row r="2281">
          <cell r="A2281" t="str">
            <v>1000082 / HYDRA SPARE PARTS</v>
          </cell>
          <cell r="B2281" t="str">
            <v/>
          </cell>
        </row>
        <row r="2282">
          <cell r="A2282" t="str">
            <v>I.P CAMERA SERVICE CHARGES</v>
          </cell>
          <cell r="B2282" t="str">
            <v/>
          </cell>
        </row>
        <row r="2283">
          <cell r="A2283" t="str">
            <v>ROAD TAX AND E CHALLAN</v>
          </cell>
          <cell r="B2283" t="str">
            <v/>
          </cell>
        </row>
        <row r="2284">
          <cell r="A2284" t="str">
            <v>CLEANING ITEMS FOR STAFF GUEST HOUSE</v>
          </cell>
          <cell r="B2284" t="str">
            <v/>
          </cell>
        </row>
        <row r="2285">
          <cell r="A2285" t="str">
            <v>Borewell in Mehammadpur</v>
          </cell>
          <cell r="B2285" t="str">
            <v/>
          </cell>
        </row>
        <row r="2286">
          <cell r="A2286" t="str">
            <v>Manpower supply for Oct'22</v>
          </cell>
          <cell r="B2286" t="str">
            <v/>
          </cell>
        </row>
        <row r="2287">
          <cell r="A2287" t="str">
            <v>TBL TOP FOR EXEN. JALNIGAM</v>
          </cell>
          <cell r="B2287" t="str">
            <v/>
          </cell>
        </row>
        <row r="2288">
          <cell r="A2288" t="str">
            <v>STATIONARY MATERIALS FOR OFFICE USE</v>
          </cell>
          <cell r="B2288" t="str">
            <v/>
          </cell>
        </row>
        <row r="2289">
          <cell r="A2289" t="str">
            <v>1000082 / HYDRA SPARE PARTS 28 %</v>
          </cell>
          <cell r="B2289" t="str">
            <v/>
          </cell>
        </row>
        <row r="2290">
          <cell r="A2290" t="str">
            <v>HAMMER 1KG</v>
          </cell>
          <cell r="B2290">
            <v>200000318</v>
          </cell>
        </row>
        <row r="2291">
          <cell r="A2291" t="str">
            <v>HAMMER 2.5KG</v>
          </cell>
          <cell r="B2291">
            <v>200000319</v>
          </cell>
        </row>
        <row r="2292">
          <cell r="A2292" t="str">
            <v>WATER  LEVEL HOSE 8MM</v>
          </cell>
          <cell r="B2292">
            <v>200000620</v>
          </cell>
        </row>
        <row r="2293">
          <cell r="A2293" t="str">
            <v>RING SPANNER 16 X 17</v>
          </cell>
          <cell r="B2293">
            <v>200001492</v>
          </cell>
        </row>
        <row r="2294">
          <cell r="A2294" t="str">
            <v>D/END SPANNER 16 X 17</v>
          </cell>
          <cell r="B2294">
            <v>200001494</v>
          </cell>
        </row>
        <row r="2295">
          <cell r="A2295" t="str">
            <v>FUNNEL SMALL</v>
          </cell>
          <cell r="B2295">
            <v>200006096</v>
          </cell>
        </row>
        <row r="2296">
          <cell r="A2296" t="str">
            <v>FUEL STRAINER</v>
          </cell>
          <cell r="B2296">
            <v>200018032</v>
          </cell>
        </row>
        <row r="2297">
          <cell r="A2297" t="str">
            <v>BEND PIPE 2IN</v>
          </cell>
          <cell r="B2297">
            <v>200019922</v>
          </cell>
        </row>
        <row r="2298">
          <cell r="A2298" t="str">
            <v>ALUMINIUM CONCRETE LEVEL PATTI + HANDLE</v>
          </cell>
          <cell r="B2298">
            <v>200021478</v>
          </cell>
        </row>
        <row r="2299">
          <cell r="A2299" t="str">
            <v>CONCRETE NAILS 2''</v>
          </cell>
          <cell r="B2299">
            <v>200027789</v>
          </cell>
        </row>
        <row r="2300">
          <cell r="A2300" t="str">
            <v>M.S NUT &amp; BOLT M 1/2" X 2"</v>
          </cell>
          <cell r="B2300">
            <v>200035720</v>
          </cell>
        </row>
        <row r="2301">
          <cell r="A2301" t="str">
            <v>FOR SPLIT AC SERVICING CHARGES</v>
          </cell>
          <cell r="B2301" t="str">
            <v/>
          </cell>
        </row>
        <row r="2302">
          <cell r="A2302" t="str">
            <v>3000312 / OP UNIT SPARE PARTS</v>
          </cell>
          <cell r="B2302" t="str">
            <v/>
          </cell>
        </row>
        <row r="2303">
          <cell r="A2303" t="str">
            <v>CONCRETE VIBRATOR  3 HP - ELECTRICAL</v>
          </cell>
          <cell r="B2303">
            <v>1300000126</v>
          </cell>
        </row>
        <row r="2304">
          <cell r="A2304" t="str">
            <v>MESS EXPENCE FOR EX GUEST</v>
          </cell>
          <cell r="B2304" t="str">
            <v/>
          </cell>
        </row>
        <row r="2305">
          <cell r="A2305" t="str">
            <v>2000991 / Bike Servicing</v>
          </cell>
          <cell r="B2305" t="str">
            <v/>
          </cell>
        </row>
        <row r="2306">
          <cell r="A2306" t="str">
            <v>TW@Aasanva_Sangipur</v>
          </cell>
          <cell r="B2306" t="str">
            <v/>
          </cell>
        </row>
        <row r="2307">
          <cell r="A2307" t="str">
            <v>COMUTER SERVICE CHARGES</v>
          </cell>
          <cell r="B2307" t="str">
            <v/>
          </cell>
        </row>
        <row r="2308">
          <cell r="A2308" t="str">
            <v>DESMET PLOTER PAPER ROLLS</v>
          </cell>
          <cell r="B2308" t="str">
            <v/>
          </cell>
        </row>
        <row r="2309">
          <cell r="A2309" t="str">
            <v>2000997/BIKE SERVICE</v>
          </cell>
          <cell r="B2309" t="str">
            <v/>
          </cell>
        </row>
        <row r="2310">
          <cell r="A2310" t="str">
            <v>ESR @ Maddupur &amp; Rokiyapur (Kalakankar)</v>
          </cell>
          <cell r="B2310" t="str">
            <v/>
          </cell>
        </row>
        <row r="2311">
          <cell r="A2311" t="str">
            <v>ELECTRICAL WORK FOR PATANJALI OFFICE</v>
          </cell>
          <cell r="B2311" t="str">
            <v/>
          </cell>
        </row>
        <row r="2312">
          <cell r="A2312" t="str">
            <v>2001175/bike service</v>
          </cell>
          <cell r="B2312" t="str">
            <v/>
          </cell>
        </row>
        <row r="2313">
          <cell r="A2313" t="str">
            <v>2001093 / Bike Servicing</v>
          </cell>
          <cell r="B2313" t="str">
            <v/>
          </cell>
        </row>
        <row r="2314">
          <cell r="A2314" t="str">
            <v>144 / HYDRA SPARE PARTS</v>
          </cell>
          <cell r="B2314" t="str">
            <v/>
          </cell>
        </row>
        <row r="2315">
          <cell r="A2315" t="str">
            <v>Pipeline Works  @ Chausa (Kunda) - P2</v>
          </cell>
          <cell r="B2315" t="str">
            <v/>
          </cell>
        </row>
        <row r="2316">
          <cell r="A2316" t="str">
            <v>TW @SandwaChandrika&amp;KatkaManpurTW-2(Sndc</v>
          </cell>
          <cell r="B2316" t="str">
            <v/>
          </cell>
        </row>
        <row r="2317">
          <cell r="A2317" t="str">
            <v>KOTA STOONE FOR MURTI PUJA</v>
          </cell>
          <cell r="B2317" t="str">
            <v/>
          </cell>
        </row>
        <row r="2318">
          <cell r="A2318" t="str">
            <v>2ND DG SERVICE</v>
          </cell>
          <cell r="B2318" t="str">
            <v/>
          </cell>
        </row>
        <row r="2319">
          <cell r="A2319" t="str">
            <v>6000012 / HYDRA SELF MOTOR PROBLEM</v>
          </cell>
          <cell r="B2319" t="str">
            <v/>
          </cell>
        </row>
        <row r="2320">
          <cell r="A2320" t="str">
            <v>TW WORKS @Ganvan Pati &amp; Ganai ,Bl-Bbabkn</v>
          </cell>
          <cell r="B2320" t="str">
            <v/>
          </cell>
        </row>
        <row r="2321">
          <cell r="A2321" t="str">
            <v>CARTRIDGE FOR PRINTER</v>
          </cell>
          <cell r="B2321" t="str">
            <v/>
          </cell>
        </row>
        <row r="2322">
          <cell r="A2322" t="str">
            <v>Borewell in Sakra</v>
          </cell>
          <cell r="B2322" t="str">
            <v/>
          </cell>
        </row>
        <row r="2323">
          <cell r="A2323" t="str">
            <v>PVC HOSE PIPE 3"</v>
          </cell>
          <cell r="B2323">
            <v>200008570</v>
          </cell>
        </row>
        <row r="2324">
          <cell r="A2324" t="str">
            <v>LT 2CX16SQ.MM XLPE INS ARM ALU CABLE</v>
          </cell>
          <cell r="B2324">
            <v>800003957</v>
          </cell>
        </row>
        <row r="2325">
          <cell r="A2325" t="str">
            <v>TW @Arjunpura (SandwaChandrika)</v>
          </cell>
          <cell r="B2325" t="str">
            <v/>
          </cell>
        </row>
        <row r="2326">
          <cell r="A2326" t="str">
            <v>3000303/COMPRESSOR SERVICE</v>
          </cell>
          <cell r="B2326" t="str">
            <v/>
          </cell>
        </row>
        <row r="2327">
          <cell r="A2327" t="str">
            <v>Control panel for cement feeding system</v>
          </cell>
          <cell r="B2327" t="str">
            <v/>
          </cell>
        </row>
        <row r="2328">
          <cell r="A2328" t="str">
            <v>Boundarywall @ Naubasta (Kunda)</v>
          </cell>
          <cell r="B2328" t="str">
            <v/>
          </cell>
        </row>
        <row r="2329">
          <cell r="A2329" t="str">
            <v>TW WORKS @Maruaan &amp; Saraynanka,Bl-Bbabkn</v>
          </cell>
          <cell r="B2329" t="str">
            <v/>
          </cell>
        </row>
        <row r="2330">
          <cell r="A2330" t="str">
            <v>SERVICE KIT</v>
          </cell>
          <cell r="B2330" t="str">
            <v/>
          </cell>
        </row>
        <row r="2331">
          <cell r="A2331" t="str">
            <v>Fabrication of precast OHT Moulds</v>
          </cell>
          <cell r="B2331" t="str">
            <v/>
          </cell>
        </row>
        <row r="2332">
          <cell r="A2332" t="str">
            <v>TW @ Rewali (Kalakankar)</v>
          </cell>
          <cell r="B2332" t="str">
            <v/>
          </cell>
        </row>
        <row r="2333">
          <cell r="A2333" t="str">
            <v>BW@Sndchndrika&amp;KatkaManpur(SandwaChandri</v>
          </cell>
          <cell r="B2333" t="str">
            <v/>
          </cell>
        </row>
        <row r="2334">
          <cell r="A2334" t="str">
            <v>FOR VISWAKARMA POOJA EXP</v>
          </cell>
          <cell r="B2334" t="str">
            <v/>
          </cell>
        </row>
        <row r="2335">
          <cell r="A2335" t="str">
            <v>Manpower Supply for the Month of July-23</v>
          </cell>
          <cell r="B2335" t="str">
            <v/>
          </cell>
        </row>
        <row r="2336">
          <cell r="A2336" t="str">
            <v>LT 1CX16SQ.MM PVC UNARM COPPER CABLE</v>
          </cell>
          <cell r="B2336">
            <v>200024683</v>
          </cell>
        </row>
        <row r="2337">
          <cell r="A2337" t="str">
            <v>LT 1CX10SQ.MM PVC INSULATED COPPER WIRE</v>
          </cell>
          <cell r="B2337">
            <v>200030422</v>
          </cell>
        </row>
        <row r="2338">
          <cell r="A2338" t="str">
            <v>H.P PRINTER 436 A3 POERSUPPLY REPAIR</v>
          </cell>
          <cell r="B2338" t="str">
            <v/>
          </cell>
        </row>
        <row r="2339">
          <cell r="A2339" t="str">
            <v>SERVICE CHARGES OF CCTV CAMERA</v>
          </cell>
          <cell r="B2339" t="str">
            <v/>
          </cell>
        </row>
        <row r="2340">
          <cell r="A2340" t="str">
            <v>SYSTEM SERVICE CHARGES</v>
          </cell>
          <cell r="B2340" t="str">
            <v/>
          </cell>
        </row>
        <row r="2341">
          <cell r="A2341" t="str">
            <v>Borewell in Gauradand</v>
          </cell>
          <cell r="B2341" t="str">
            <v/>
          </cell>
        </row>
        <row r="2342">
          <cell r="A2342" t="str">
            <v>TW WORKS @Harjamau,Block-Bababelkharnath</v>
          </cell>
          <cell r="B2342" t="str">
            <v/>
          </cell>
        </row>
        <row r="2343">
          <cell r="A2343" t="str">
            <v>Borewell in Nari</v>
          </cell>
          <cell r="B2343" t="str">
            <v/>
          </cell>
        </row>
        <row r="2344">
          <cell r="A2344" t="str">
            <v>OFFICE EXPENDATURE</v>
          </cell>
          <cell r="B2344" t="str">
            <v/>
          </cell>
        </row>
        <row r="2345">
          <cell r="A2345" t="str">
            <v>CLAW HAMMER WITH FIBER HANDLE</v>
          </cell>
          <cell r="B2345">
            <v>800004358</v>
          </cell>
        </row>
        <row r="2346">
          <cell r="A2346" t="str">
            <v>2001125 / BIKE Servicing</v>
          </cell>
          <cell r="B2346" t="str">
            <v/>
          </cell>
        </row>
        <row r="2347">
          <cell r="A2347" t="str">
            <v>HAMMER 5KG</v>
          </cell>
          <cell r="B2347">
            <v>200000326</v>
          </cell>
        </row>
        <row r="2348">
          <cell r="A2348" t="str">
            <v>TESTER</v>
          </cell>
          <cell r="B2348">
            <v>200000586</v>
          </cell>
        </row>
        <row r="2349">
          <cell r="A2349" t="str">
            <v>RCCB 63AMP BOX</v>
          </cell>
          <cell r="B2349">
            <v>200007758</v>
          </cell>
        </row>
        <row r="2350">
          <cell r="A2350" t="str">
            <v>For Ganesh Pooja Exp</v>
          </cell>
          <cell r="B2350" t="str">
            <v/>
          </cell>
        </row>
        <row r="2351">
          <cell r="A2351" t="str">
            <v>Boundarywall @ Banemanu Uparhar (Kunda)</v>
          </cell>
          <cell r="B2351" t="str">
            <v/>
          </cell>
        </row>
        <row r="2352">
          <cell r="A2352" t="str">
            <v>CHECK VALVE PN 1.0 DPCV 150MM</v>
          </cell>
          <cell r="B2352">
            <v>1200000467</v>
          </cell>
        </row>
        <row r="2353">
          <cell r="A2353" t="str">
            <v>INSTALLATION</v>
          </cell>
          <cell r="B2353" t="str">
            <v/>
          </cell>
        </row>
        <row r="2354">
          <cell r="A2354" t="str">
            <v>ESR @ Lohangpur (Rampursangramgarh)</v>
          </cell>
          <cell r="B2354" t="str">
            <v/>
          </cell>
        </row>
        <row r="2355">
          <cell r="A2355" t="str">
            <v>2000509 / BIKE Servicing</v>
          </cell>
          <cell r="B2355" t="str">
            <v/>
          </cell>
        </row>
        <row r="2356">
          <cell r="A2356" t="str">
            <v>Boundarywall @ Narwal (Sangipur)</v>
          </cell>
          <cell r="B2356" t="str">
            <v/>
          </cell>
        </row>
        <row r="2357">
          <cell r="A2357" t="str">
            <v>CHANGE OVER PANEL 125 AMP WITH ENCLOSER</v>
          </cell>
          <cell r="B2357">
            <v>800005282</v>
          </cell>
        </row>
        <row r="2358">
          <cell r="A2358" t="str">
            <v>MCB 125 AMP WITH ENCLOSER</v>
          </cell>
          <cell r="B2358">
            <v>800005283</v>
          </cell>
        </row>
        <row r="2359">
          <cell r="A2359" t="str">
            <v>SUBSCRIPTION</v>
          </cell>
          <cell r="B2359" t="str">
            <v/>
          </cell>
        </row>
        <row r="2360">
          <cell r="A2360" t="str">
            <v>MOUSE PAD</v>
          </cell>
          <cell r="B2360">
            <v>200008443</v>
          </cell>
        </row>
        <row r="2361">
          <cell r="A2361" t="str">
            <v>DG SET</v>
          </cell>
          <cell r="B2361" t="str">
            <v/>
          </cell>
        </row>
        <row r="2362">
          <cell r="A2362" t="str">
            <v>Office Use Material Towels</v>
          </cell>
          <cell r="B2362" t="str">
            <v/>
          </cell>
        </row>
        <row r="2363">
          <cell r="A2363" t="str">
            <v>ALUMINIUM LUGS - 50 SQMM</v>
          </cell>
          <cell r="B2363">
            <v>200000067</v>
          </cell>
        </row>
        <row r="2364">
          <cell r="A2364" t="str">
            <v>ALUMINIUM LUGS10 SQMM</v>
          </cell>
          <cell r="B2364">
            <v>200003779</v>
          </cell>
        </row>
        <row r="2365">
          <cell r="A2365" t="str">
            <v>LT1X6SQ.MM PVC INSULATED UNARM AL CABLE</v>
          </cell>
          <cell r="B2365">
            <v>200035614</v>
          </cell>
        </row>
        <row r="2366">
          <cell r="A2366" t="str">
            <v>2001129 / BIKE Servicing</v>
          </cell>
          <cell r="B2366" t="str">
            <v/>
          </cell>
        </row>
        <row r="2367">
          <cell r="A2367" t="str">
            <v>1000137/JCB RIM WELDING WORKS</v>
          </cell>
          <cell r="B2367" t="str">
            <v/>
          </cell>
        </row>
        <row r="2368">
          <cell r="A2368" t="str">
            <v>Tubewell at Saraybeehrbhadra (Sadar)</v>
          </cell>
          <cell r="B2368" t="str">
            <v/>
          </cell>
        </row>
        <row r="2369">
          <cell r="A2369" t="str">
            <v>5000104 /self motor repair work</v>
          </cell>
          <cell r="B2369" t="str">
            <v/>
          </cell>
        </row>
        <row r="2370">
          <cell r="A2370" t="str">
            <v>2001010/SERVICE</v>
          </cell>
          <cell r="B2370" t="str">
            <v/>
          </cell>
        </row>
        <row r="2371">
          <cell r="A2371" t="str">
            <v>CURING SUMP ( 3X5 MTR )</v>
          </cell>
          <cell r="B2371" t="str">
            <v/>
          </cell>
        </row>
        <row r="2372">
          <cell r="A2372" t="str">
            <v>INTERNET CHARGES FOR PRATAPGARH OFFICE</v>
          </cell>
          <cell r="B2372" t="str">
            <v/>
          </cell>
        </row>
        <row r="2373">
          <cell r="A2373" t="str">
            <v>REBUTTON TYRE 1000X20</v>
          </cell>
          <cell r="B2373">
            <v>200000493</v>
          </cell>
        </row>
        <row r="2374">
          <cell r="A2374" t="str">
            <v>FOR OFFICE ELECTRICAL DOOR WORK</v>
          </cell>
          <cell r="B2374" t="str">
            <v/>
          </cell>
        </row>
        <row r="2375">
          <cell r="A2375" t="str">
            <v>2001126 / BIKE Servicing</v>
          </cell>
          <cell r="B2375" t="str">
            <v/>
          </cell>
        </row>
        <row r="2376">
          <cell r="A2376" t="str">
            <v>BIKE REPAIR WORK</v>
          </cell>
          <cell r="B2376" t="str">
            <v/>
          </cell>
        </row>
        <row r="2377">
          <cell r="A2377" t="str">
            <v>TW WORKS@Harraipatti &amp; Labeda,B-Aaspurde</v>
          </cell>
          <cell r="B2377" t="str">
            <v/>
          </cell>
        </row>
        <row r="2378">
          <cell r="A2378" t="str">
            <v>CUPLOCK VERTICAL 2.5 MTR</v>
          </cell>
          <cell r="B2378">
            <v>800002163</v>
          </cell>
        </row>
        <row r="2379">
          <cell r="A2379" t="str">
            <v>ATLAS COPCO AIR COMPRESSOR 600 CFM</v>
          </cell>
          <cell r="B2379">
            <v>1400000314</v>
          </cell>
        </row>
        <row r="2380">
          <cell r="A2380" t="str">
            <v>WIRE ROPE SLING 10 MM x 6 MTS</v>
          </cell>
          <cell r="B2380">
            <v>200002073</v>
          </cell>
        </row>
        <row r="2381">
          <cell r="A2381" t="str">
            <v>WIRE ROPE SLING 14 MM x 6 MTS</v>
          </cell>
          <cell r="B2381">
            <v>200002094</v>
          </cell>
        </row>
        <row r="2382">
          <cell r="A2382" t="str">
            <v>2001077/BIKE SERVICE 28%</v>
          </cell>
          <cell r="B2382" t="str">
            <v/>
          </cell>
        </row>
        <row r="2383">
          <cell r="A2383" t="str">
            <v>2001149 / BIKE Servicing</v>
          </cell>
          <cell r="B2383" t="str">
            <v/>
          </cell>
        </row>
        <row r="2384">
          <cell r="A2384" t="str">
            <v>2001077/BIKE SERVICE</v>
          </cell>
          <cell r="B2384" t="str">
            <v/>
          </cell>
        </row>
        <row r="2385">
          <cell r="A2385" t="str">
            <v>2001105 / BIKE Servicing</v>
          </cell>
          <cell r="B2385" t="str">
            <v/>
          </cell>
        </row>
        <row r="2386">
          <cell r="A2386" t="str">
            <v>LPG FOR STAFF MESS</v>
          </cell>
          <cell r="B2386" t="str">
            <v/>
          </cell>
        </row>
        <row r="2387">
          <cell r="A2387" t="str">
            <v>200116 / TRANCHER HOUSING REPAIR WORK</v>
          </cell>
          <cell r="B2387" t="str">
            <v/>
          </cell>
        </row>
        <row r="2388">
          <cell r="A2388" t="str">
            <v>Pipeline @ Khargipur&amp;PhulpurRama(Bihar)</v>
          </cell>
          <cell r="B2388" t="str">
            <v/>
          </cell>
        </row>
        <row r="2389">
          <cell r="A2389" t="str">
            <v>2001131/BIKE SERVICE</v>
          </cell>
          <cell r="B2389" t="str">
            <v/>
          </cell>
        </row>
        <row r="2390">
          <cell r="A2390" t="str">
            <v>2001088 / BIKE Servicing</v>
          </cell>
          <cell r="B2390" t="str">
            <v/>
          </cell>
        </row>
        <row r="2391">
          <cell r="A2391" t="str">
            <v>CHAIN MS 5MM</v>
          </cell>
          <cell r="B2391">
            <v>800002959</v>
          </cell>
        </row>
        <row r="2392">
          <cell r="A2392" t="str">
            <v>Pipeline @ BESAAR_PATTI</v>
          </cell>
          <cell r="B2392" t="str">
            <v/>
          </cell>
        </row>
        <row r="2393">
          <cell r="A2393" t="str">
            <v>DG SET-15KVA</v>
          </cell>
          <cell r="B2393">
            <v>900008662</v>
          </cell>
        </row>
        <row r="2394">
          <cell r="A2394" t="str">
            <v>DG SET-20KVA</v>
          </cell>
          <cell r="B2394">
            <v>900008663</v>
          </cell>
        </row>
        <row r="2395">
          <cell r="A2395" t="str">
            <v>DG SET-40KVA</v>
          </cell>
          <cell r="B2395">
            <v>900008666</v>
          </cell>
        </row>
        <row r="2396">
          <cell r="A2396" t="str">
            <v>DG SET-10KVA</v>
          </cell>
          <cell r="B2396">
            <v>900008668</v>
          </cell>
        </row>
        <row r="2397">
          <cell r="A2397" t="str">
            <v>HIRING OF 40 KVA DGSET</v>
          </cell>
          <cell r="B2397" t="str">
            <v/>
          </cell>
        </row>
        <row r="2398">
          <cell r="A2398" t="str">
            <v>ROOM CHARGES</v>
          </cell>
          <cell r="B2398" t="str">
            <v/>
          </cell>
        </row>
        <row r="2399">
          <cell r="A2399" t="str">
            <v>TRANSPORTATION FOR 15 BIKES</v>
          </cell>
          <cell r="B2399" t="str">
            <v/>
          </cell>
        </row>
        <row r="2400">
          <cell r="A2400" t="str">
            <v>SPIGOT ROUND</v>
          </cell>
          <cell r="B2400">
            <v>800001045</v>
          </cell>
        </row>
        <row r="2401">
          <cell r="A2401" t="str">
            <v>M-SEAL IN PAC</v>
          </cell>
          <cell r="B2401">
            <v>200000423</v>
          </cell>
        </row>
        <row r="2402">
          <cell r="A2402" t="str">
            <v>LT 4CX50SQ.MM XLPE INS UNARM ALU CABLE</v>
          </cell>
          <cell r="B2402">
            <v>800003969</v>
          </cell>
        </row>
        <row r="2403">
          <cell r="A2403" t="str">
            <v>2001122/BIKE SERVICE</v>
          </cell>
          <cell r="B2403" t="str">
            <v/>
          </cell>
        </row>
        <row r="2404">
          <cell r="A2404" t="str">
            <v>2001185 / BIKE Servicing</v>
          </cell>
          <cell r="B2404" t="str">
            <v/>
          </cell>
        </row>
        <row r="2405">
          <cell r="A2405" t="str">
            <v>BIKE HELMET</v>
          </cell>
          <cell r="B2405" t="str">
            <v/>
          </cell>
        </row>
        <row r="2406">
          <cell r="A2406" t="str">
            <v>ELECTRICAL MATERIAL AT  PATTI -3</v>
          </cell>
          <cell r="B2406" t="str">
            <v/>
          </cell>
        </row>
        <row r="2407">
          <cell r="A2407" t="str">
            <v>HIRING OF JCB</v>
          </cell>
          <cell r="B2407" t="str">
            <v/>
          </cell>
        </row>
        <row r="2408">
          <cell r="A2408" t="str">
            <v>Pump House @ Deduaa (Aaspurdevsara)</v>
          </cell>
          <cell r="B2408" t="str">
            <v/>
          </cell>
        </row>
        <row r="2409">
          <cell r="A2409" t="str">
            <v>Pipeline @ Kandaru (Kalakankar)</v>
          </cell>
          <cell r="B2409" t="str">
            <v/>
          </cell>
        </row>
        <row r="2410">
          <cell r="A2410" t="str">
            <v>2000994/BIKE SERVICE</v>
          </cell>
          <cell r="B2410" t="str">
            <v/>
          </cell>
        </row>
        <row r="2411">
          <cell r="A2411" t="str">
            <v>WOODEN ALMARI 4FTX6FT</v>
          </cell>
          <cell r="B2411">
            <v>1300001423</v>
          </cell>
        </row>
        <row r="2412">
          <cell r="A2412" t="str">
            <v>STORE SHED (15X10MTR)</v>
          </cell>
          <cell r="B2412" t="str">
            <v/>
          </cell>
        </row>
        <row r="2413">
          <cell r="A2413" t="str">
            <v>2001072/CAMPER SERVICE 28%</v>
          </cell>
          <cell r="B2413" t="str">
            <v/>
          </cell>
        </row>
        <row r="2414">
          <cell r="A2414" t="str">
            <v>M.S PIPE 65 NB IN EA</v>
          </cell>
          <cell r="B2414">
            <v>800001366</v>
          </cell>
        </row>
        <row r="2415">
          <cell r="A2415" t="str">
            <v>2001072/CAMPER SERVICE 18%</v>
          </cell>
          <cell r="B2415" t="str">
            <v/>
          </cell>
        </row>
        <row r="2416">
          <cell r="A2416" t="str">
            <v>BIKE SERVICE28%</v>
          </cell>
          <cell r="B2416" t="str">
            <v/>
          </cell>
        </row>
        <row r="2417">
          <cell r="A2417" t="str">
            <v>TW Dev by 450 PSI@Parsipur(Kunda)</v>
          </cell>
          <cell r="B2417" t="str">
            <v/>
          </cell>
        </row>
        <row r="2418">
          <cell r="A2418" t="str">
            <v>2001074/BIKE SERVICE</v>
          </cell>
          <cell r="B2418" t="str">
            <v/>
          </cell>
        </row>
        <row r="2419">
          <cell r="A2419" t="str">
            <v>Boundarywall @ Asrahi (Lalganj)</v>
          </cell>
          <cell r="B2419" t="str">
            <v/>
          </cell>
        </row>
        <row r="2420">
          <cell r="A2420" t="str">
            <v>FOR GUEST HOUSE MESS</v>
          </cell>
          <cell r="B2420" t="str">
            <v/>
          </cell>
        </row>
        <row r="2421">
          <cell r="A2421" t="str">
            <v>TW Dev by 450 PSI@Kanyaeyadullapur &amp; Har</v>
          </cell>
          <cell r="B2421" t="str">
            <v/>
          </cell>
        </row>
        <row r="2422">
          <cell r="A2422" t="str">
            <v>SPEARS 18% AND LABOUR CHARGES</v>
          </cell>
          <cell r="B2422" t="str">
            <v/>
          </cell>
        </row>
        <row r="2423">
          <cell r="A2423" t="str">
            <v>Pipeline @ Haraipatti &amp; Labeda(Aspurdevs</v>
          </cell>
          <cell r="B2423" t="str">
            <v/>
          </cell>
        </row>
        <row r="2424">
          <cell r="A2424" t="str">
            <v>TW Dev by 450 PSI@Sarayjagatsingh(Lalgan</v>
          </cell>
          <cell r="B2424" t="str">
            <v/>
          </cell>
        </row>
        <row r="2425">
          <cell r="A2425" t="str">
            <v>GROSSERY FOR VIP GUEST HOUSE</v>
          </cell>
          <cell r="B2425" t="str">
            <v/>
          </cell>
        </row>
        <row r="2426">
          <cell r="A2426" t="str">
            <v>2001143 / BIKE Servicing</v>
          </cell>
          <cell r="B2426" t="str">
            <v/>
          </cell>
        </row>
        <row r="2427">
          <cell r="A2427" t="str">
            <v>3000218/SPARES PARTS</v>
          </cell>
          <cell r="B2427" t="str">
            <v/>
          </cell>
        </row>
        <row r="2428">
          <cell r="A2428" t="str">
            <v>TW Dev by 450 PSI@Khemkaranpur(Bihar)</v>
          </cell>
          <cell r="B2428" t="str">
            <v/>
          </cell>
        </row>
        <row r="2429">
          <cell r="A2429" t="str">
            <v>ESR@KaranpurKhujahi(Bababhelkaranthdham)</v>
          </cell>
          <cell r="B2429" t="str">
            <v/>
          </cell>
        </row>
        <row r="2430">
          <cell r="A2430" t="str">
            <v>2001146 / BIKE Servicing</v>
          </cell>
          <cell r="B2430" t="str">
            <v/>
          </cell>
        </row>
        <row r="2431">
          <cell r="A2431" t="str">
            <v>JCB LIGHT</v>
          </cell>
          <cell r="B2431" t="str">
            <v/>
          </cell>
        </row>
        <row r="2432">
          <cell r="A2432" t="str">
            <v>Compressor @ Tarapur (Lalganj)</v>
          </cell>
          <cell r="B2432" t="str">
            <v/>
          </cell>
        </row>
        <row r="2433">
          <cell r="A2433" t="str">
            <v>G.I.PIPE 1" IN FT</v>
          </cell>
          <cell r="B2433">
            <v>200009953</v>
          </cell>
        </row>
        <row r="2434">
          <cell r="A2434" t="str">
            <v>GEAR HEAADS FOR THE OP UNITS</v>
          </cell>
          <cell r="B2434" t="str">
            <v/>
          </cell>
        </row>
        <row r="2435">
          <cell r="A2435" t="str">
            <v>450 PSI Comnpressor@Lakuri(Rmpsng)</v>
          </cell>
          <cell r="B2435" t="str">
            <v/>
          </cell>
        </row>
        <row r="2436">
          <cell r="A2436" t="str">
            <v>WIRE ROPE SLING 12 MM X 6 MTR</v>
          </cell>
          <cell r="B2436">
            <v>200001721</v>
          </cell>
        </row>
        <row r="2437">
          <cell r="A2437" t="str">
            <v>D BOW SHACKLE 05 TON</v>
          </cell>
          <cell r="B2437">
            <v>200001881</v>
          </cell>
        </row>
        <row r="2438">
          <cell r="A2438" t="str">
            <v>450 PSI Comnpressor@Budhiyapur(Rmpsng)</v>
          </cell>
          <cell r="B2438" t="str">
            <v/>
          </cell>
        </row>
        <row r="2439">
          <cell r="A2439" t="str">
            <v>2000990 / BIKE Servicing</v>
          </cell>
          <cell r="B2439" t="str">
            <v/>
          </cell>
        </row>
        <row r="2440">
          <cell r="A2440" t="str">
            <v>ESR @ GP_Saraynakar, Block_BBND</v>
          </cell>
          <cell r="B2440" t="str">
            <v/>
          </cell>
        </row>
        <row r="2441">
          <cell r="A2441" t="str">
            <v>TRANSPORT CHARGE OF TRACTOR TRENCH</v>
          </cell>
          <cell r="B2441" t="str">
            <v/>
          </cell>
        </row>
        <row r="2442">
          <cell r="A2442" t="str">
            <v>2000994/BIKE REPAIR</v>
          </cell>
          <cell r="B2442" t="str">
            <v/>
          </cell>
        </row>
        <row r="2443">
          <cell r="A2443" t="str">
            <v>FOR EXECUTIVE GUEST HOUSE</v>
          </cell>
          <cell r="B2443" t="str">
            <v/>
          </cell>
        </row>
        <row r="2444">
          <cell r="A2444" t="str">
            <v>CASING PATTI 25MM</v>
          </cell>
          <cell r="B2444">
            <v>200004211</v>
          </cell>
        </row>
        <row r="2445">
          <cell r="A2445" t="str">
            <v>ESR @ Amarpur (Bababhelkaranthdham)</v>
          </cell>
          <cell r="B2445" t="str">
            <v/>
          </cell>
        </row>
        <row r="2446">
          <cell r="A2446" t="str">
            <v>ESR @ GP_Srinathpur, Block_BBND</v>
          </cell>
          <cell r="B2446" t="str">
            <v/>
          </cell>
        </row>
        <row r="2447">
          <cell r="A2447" t="str">
            <v>SERVICE 5%</v>
          </cell>
          <cell r="B2447" t="str">
            <v/>
          </cell>
        </row>
        <row r="2448">
          <cell r="A2448" t="str">
            <v>450 PSI Comnpressor@Chandapur &amp; Day B-kk</v>
          </cell>
          <cell r="B2448" t="str">
            <v/>
          </cell>
        </row>
        <row r="2449">
          <cell r="A2449" t="str">
            <v>TRANSIT MIXER REPAIRING 28%</v>
          </cell>
          <cell r="B2449" t="str">
            <v/>
          </cell>
        </row>
        <row r="2450">
          <cell r="A2450" t="str">
            <v>2001075 / BIKE Servicing</v>
          </cell>
          <cell r="B2450" t="str">
            <v/>
          </cell>
        </row>
        <row r="2451">
          <cell r="A2451" t="str">
            <v>450 PSI Comnpressor@Rajapur B-Babaganj</v>
          </cell>
          <cell r="B2451" t="str">
            <v/>
          </cell>
        </row>
        <row r="2452">
          <cell r="A2452" t="str">
            <v>SUPPLY OF WATER TANKER WITH WATER</v>
          </cell>
          <cell r="B2452" t="str">
            <v/>
          </cell>
        </row>
        <row r="2453">
          <cell r="A2453" t="str">
            <v>TRANSIT MIXER REPAIRING</v>
          </cell>
          <cell r="B2453" t="str">
            <v/>
          </cell>
        </row>
        <row r="2454">
          <cell r="A2454" t="str">
            <v>LED TV 40"</v>
          </cell>
          <cell r="B2454">
            <v>1300000451</v>
          </cell>
        </row>
        <row r="2455">
          <cell r="A2455" t="str">
            <v>M.S ANGLE ISA 50 X 50 X 6 MM</v>
          </cell>
          <cell r="B2455">
            <v>200005132</v>
          </cell>
        </row>
        <row r="2456">
          <cell r="A2456" t="str">
            <v>CHANGE OVER SWITCH 250AMPS</v>
          </cell>
          <cell r="B2456">
            <v>400010413</v>
          </cell>
        </row>
        <row r="2457">
          <cell r="A2457" t="str">
            <v>MCCB 200 AMPS</v>
          </cell>
          <cell r="B2457">
            <v>800000323</v>
          </cell>
        </row>
        <row r="2458">
          <cell r="A2458" t="str">
            <v>2001144/SERVICE</v>
          </cell>
          <cell r="B2458" t="str">
            <v/>
          </cell>
        </row>
        <row r="2459">
          <cell r="A2459" t="str">
            <v>Pipeline @ Mandah &amp; Bojhi(Mangraura)</v>
          </cell>
          <cell r="B2459" t="str">
            <v/>
          </cell>
        </row>
        <row r="2460">
          <cell r="A2460" t="str">
            <v>RFI BOOKS SITE ACTIVITY</v>
          </cell>
          <cell r="B2460" t="str">
            <v/>
          </cell>
        </row>
        <row r="2461">
          <cell r="A2461" t="str">
            <v>RADAR TYPE LEVEL TRANSMITERS</v>
          </cell>
          <cell r="B2461">
            <v>200033649</v>
          </cell>
        </row>
        <row r="2462">
          <cell r="A2462" t="str">
            <v>MS 300 MM  CROSS RING FOR TUBEWELL</v>
          </cell>
          <cell r="B2462">
            <v>200035350</v>
          </cell>
        </row>
        <row r="2463">
          <cell r="A2463" t="str">
            <v>2000997/BIKE REPAIRE</v>
          </cell>
          <cell r="B2463" t="str">
            <v/>
          </cell>
        </row>
        <row r="2464">
          <cell r="A2464" t="str">
            <v>HDPE Branch TEE 200mm X 200mm X 125mm</v>
          </cell>
          <cell r="B2464">
            <v>200034191</v>
          </cell>
        </row>
        <row r="2465">
          <cell r="A2465" t="str">
            <v>MONITOR DELL TFT</v>
          </cell>
          <cell r="B2465">
            <v>1300001206</v>
          </cell>
        </row>
        <row r="2466">
          <cell r="A2466" t="str">
            <v>FREE OF MESS EXPENCTURE</v>
          </cell>
          <cell r="B2466" t="str">
            <v/>
          </cell>
        </row>
        <row r="2467">
          <cell r="A2467" t="str">
            <v>MS END CAP 200MM X 80MM FOR TUBEWELL</v>
          </cell>
          <cell r="B2467">
            <v>200034902</v>
          </cell>
        </row>
        <row r="2468">
          <cell r="A2468" t="str">
            <v>FOR CLIENT Entertainment</v>
          </cell>
          <cell r="B2468" t="str">
            <v/>
          </cell>
        </row>
        <row r="2469">
          <cell r="A2469" t="str">
            <v>GUNNY CLOTH ( HESSIAN CLOTH )</v>
          </cell>
          <cell r="B2469">
            <v>200007403</v>
          </cell>
        </row>
        <row r="2470">
          <cell r="A2470" t="str">
            <v>BATCHING PLANT CALIBRATION CHARGES</v>
          </cell>
          <cell r="B2470" t="str">
            <v/>
          </cell>
        </row>
        <row r="2471">
          <cell r="A2471" t="str">
            <v>RCC COVER BLOCK MULTI DIMENSION 50MM</v>
          </cell>
          <cell r="B2471">
            <v>200034870</v>
          </cell>
        </row>
        <row r="2472">
          <cell r="A2472" t="str">
            <v>BATCHING PLANT MISC.BALANCE WORKS</v>
          </cell>
          <cell r="B2472" t="str">
            <v/>
          </cell>
        </row>
        <row r="2473">
          <cell r="A2473" t="str">
            <v>Tube well @ Alawalpur (Sngpr Blck)</v>
          </cell>
          <cell r="B2473" t="str">
            <v/>
          </cell>
        </row>
        <row r="2474">
          <cell r="A2474" t="str">
            <v>2001073/ 1ST TRACTOR Servicing</v>
          </cell>
          <cell r="B2474" t="str">
            <v/>
          </cell>
        </row>
        <row r="2475">
          <cell r="A2475" t="str">
            <v>PUJA SAMAN FOR 2 JCB</v>
          </cell>
          <cell r="B2475" t="str">
            <v/>
          </cell>
        </row>
        <row r="2476">
          <cell r="A2476" t="str">
            <v>MS CLAMP 100MM FOR TUBE WELL</v>
          </cell>
          <cell r="B2476">
            <v>200035131</v>
          </cell>
        </row>
        <row r="2477">
          <cell r="A2477" t="str">
            <v>NEW JCB UNLOADING CHARGE</v>
          </cell>
          <cell r="B2477" t="str">
            <v/>
          </cell>
        </row>
        <row r="2478">
          <cell r="A2478" t="str">
            <v>TM REPAIRING WORKS</v>
          </cell>
          <cell r="B2478" t="str">
            <v/>
          </cell>
        </row>
        <row r="2479">
          <cell r="A2479" t="str">
            <v>UNLOADING CHARGES</v>
          </cell>
          <cell r="B2479" t="str">
            <v/>
          </cell>
        </row>
        <row r="2480">
          <cell r="A2480" t="str">
            <v>WHEEL SPANER,JACK ROD</v>
          </cell>
          <cell r="B2480" t="str">
            <v/>
          </cell>
        </row>
        <row r="2481">
          <cell r="A2481" t="str">
            <v>GREASE MP-3</v>
          </cell>
          <cell r="B2481" t="str">
            <v/>
          </cell>
        </row>
        <row r="2482">
          <cell r="A2482" t="str">
            <v>RO SERVICE</v>
          </cell>
          <cell r="B2482" t="str">
            <v/>
          </cell>
        </row>
        <row r="2483">
          <cell r="A2483" t="str">
            <v>ELECTRIC CONNECTION FOR PRECAST</v>
          </cell>
          <cell r="B2483" t="str">
            <v/>
          </cell>
        </row>
        <row r="2484">
          <cell r="A2484" t="str">
            <v>D-SHACKLES 15MT</v>
          </cell>
          <cell r="B2484">
            <v>200002239</v>
          </cell>
        </row>
        <row r="2485">
          <cell r="A2485" t="str">
            <v>VIBRATOR NEEDLE 40MM WITH HOSE</v>
          </cell>
          <cell r="B2485">
            <v>200007367</v>
          </cell>
        </row>
        <row r="2486">
          <cell r="A2486" t="str">
            <v>NEEDLE-20MM</v>
          </cell>
          <cell r="B2486">
            <v>200024396</v>
          </cell>
        </row>
        <row r="2487">
          <cell r="A2487" t="str">
            <v>BELT SLING 6 TON X 3 MTR</v>
          </cell>
          <cell r="B2487">
            <v>800005209</v>
          </cell>
        </row>
        <row r="2488">
          <cell r="A2488" t="str">
            <v>WINDOWS MOSQUITO KIT STEEL</v>
          </cell>
          <cell r="B2488" t="str">
            <v/>
          </cell>
        </row>
        <row r="2489">
          <cell r="A2489" t="str">
            <v>FOR EX GUEST AT GUEST HOUSE</v>
          </cell>
          <cell r="B2489" t="str">
            <v/>
          </cell>
        </row>
        <row r="2490">
          <cell r="A2490" t="str">
            <v>REPAIRE 28%</v>
          </cell>
          <cell r="B2490" t="str">
            <v/>
          </cell>
        </row>
        <row r="2491">
          <cell r="A2491" t="str">
            <v>OFFICE FURNITURE</v>
          </cell>
          <cell r="B2491" t="str">
            <v/>
          </cell>
        </row>
        <row r="2492">
          <cell r="A2492" t="str">
            <v>TW works at Saphachhat B-aspurdevsra</v>
          </cell>
          <cell r="B2492" t="str">
            <v/>
          </cell>
        </row>
        <row r="2493">
          <cell r="A2493" t="str">
            <v>REPAIRE</v>
          </cell>
          <cell r="B2493" t="str">
            <v/>
          </cell>
        </row>
        <row r="2494">
          <cell r="A2494" t="str">
            <v>PVC BOARD - 7'X4'</v>
          </cell>
          <cell r="B2494">
            <v>200032371</v>
          </cell>
        </row>
        <row r="2495">
          <cell r="A2495" t="str">
            <v>20 FEET OFFICE CONTAINER ALU PARTICIAN W</v>
          </cell>
          <cell r="B2495" t="str">
            <v/>
          </cell>
        </row>
        <row r="2496">
          <cell r="A2496" t="str">
            <v>TW works at Bhattikhurd Block-Aspurdevsr</v>
          </cell>
          <cell r="B2496" t="str">
            <v/>
          </cell>
        </row>
        <row r="2497">
          <cell r="A2497" t="str">
            <v>Pipeline @ Govindpur (Aaspurdevsara)</v>
          </cell>
          <cell r="B2497" t="str">
            <v/>
          </cell>
        </row>
        <row r="2498">
          <cell r="A2498" t="str">
            <v>TW works at Bind B-aspurdevsra</v>
          </cell>
          <cell r="B2498" t="str">
            <v/>
          </cell>
        </row>
        <row r="2499">
          <cell r="A2499" t="str">
            <v>TW works at Nariyawan Block-Babaganj</v>
          </cell>
          <cell r="B2499" t="str">
            <v/>
          </cell>
        </row>
        <row r="2500">
          <cell r="A2500" t="str">
            <v>HIRING OF TRACK FOR DG SET SHIFTING</v>
          </cell>
          <cell r="B2500" t="str">
            <v/>
          </cell>
        </row>
        <row r="2501">
          <cell r="A2501" t="str">
            <v>TW works at Parvatpursuleman B-aspurdevs</v>
          </cell>
          <cell r="B2501" t="str">
            <v/>
          </cell>
        </row>
        <row r="2502">
          <cell r="A2502" t="str">
            <v>TRANSPOTATION OF BATCHING PLANT PANEL</v>
          </cell>
          <cell r="B2502" t="str">
            <v/>
          </cell>
        </row>
        <row r="2503">
          <cell r="A2503" t="str">
            <v>WATER TANK 1000 LTR</v>
          </cell>
          <cell r="B2503">
            <v>1300000193</v>
          </cell>
        </row>
        <row r="2504">
          <cell r="A2504" t="str">
            <v>RIGHT ANGLE  24"</v>
          </cell>
          <cell r="B2504">
            <v>200000496</v>
          </cell>
        </row>
        <row r="2505">
          <cell r="A2505" t="str">
            <v>BALL VALVE 1''</v>
          </cell>
          <cell r="B2505">
            <v>200008021</v>
          </cell>
        </row>
        <row r="2506">
          <cell r="A2506" t="str">
            <v>TW works at Atarsand &amp; Parsupur B-sadar</v>
          </cell>
          <cell r="B2506" t="str">
            <v/>
          </cell>
        </row>
        <row r="2507">
          <cell r="A2507" t="str">
            <v>FOR GUEST HOUSE OF STAFF</v>
          </cell>
          <cell r="B2507" t="str">
            <v/>
          </cell>
        </row>
        <row r="2508">
          <cell r="A2508" t="str">
            <v>TW works at Bhikampur Block-Aspurdevsr</v>
          </cell>
          <cell r="B2508" t="str">
            <v/>
          </cell>
        </row>
        <row r="2509">
          <cell r="A2509" t="str">
            <v>OP Unit @Devapur B-Lalganj</v>
          </cell>
          <cell r="B2509" t="str">
            <v/>
          </cell>
        </row>
        <row r="2510">
          <cell r="A2510" t="str">
            <v>TW works at Badhwait Block-Babaganj</v>
          </cell>
          <cell r="B2510" t="str">
            <v/>
          </cell>
        </row>
        <row r="2511">
          <cell r="A2511" t="str">
            <v>OP Unit @Pure Roop B-Lalganj</v>
          </cell>
          <cell r="B2511" t="str">
            <v/>
          </cell>
        </row>
        <row r="2512">
          <cell r="A2512" t="str">
            <v>OP Unit @Barna  B-Bihar</v>
          </cell>
          <cell r="B2512" t="str">
            <v/>
          </cell>
        </row>
        <row r="2513">
          <cell r="A2513" t="str">
            <v>AIR CONDITIONER SPLIT 1 TON</v>
          </cell>
          <cell r="B2513">
            <v>1300000046</v>
          </cell>
        </row>
        <row r="2514">
          <cell r="A2514" t="str">
            <v>OP Unit @Umari Kotila B-Bihar</v>
          </cell>
          <cell r="B2514" t="str">
            <v/>
          </cell>
        </row>
        <row r="2515">
          <cell r="A2515" t="str">
            <v>D BOW SHACKLE 8.5TON</v>
          </cell>
          <cell r="B2515">
            <v>800001896</v>
          </cell>
        </row>
        <row r="2516">
          <cell r="A2516" t="str">
            <v>OP Unit @Maharajpur B-Bihar</v>
          </cell>
          <cell r="B2516" t="str">
            <v/>
          </cell>
        </row>
        <row r="2517">
          <cell r="A2517" t="str">
            <v>OP Unit @Burhepur B-Bihar</v>
          </cell>
          <cell r="B2517" t="str">
            <v/>
          </cell>
        </row>
        <row r="2518">
          <cell r="A2518" t="str">
            <v>FOR MESS STORE PURPOSE</v>
          </cell>
          <cell r="B2518" t="str">
            <v/>
          </cell>
        </row>
        <row r="2519">
          <cell r="A2519" t="str">
            <v>G.I PIPE 40 NB IN KG</v>
          </cell>
          <cell r="B2519">
            <v>200011697</v>
          </cell>
        </row>
        <row r="2520">
          <cell r="A2520" t="str">
            <v>OP Unit @Chhevaga B-Bihar</v>
          </cell>
          <cell r="B2520" t="str">
            <v/>
          </cell>
        </row>
        <row r="2521">
          <cell r="A2521" t="str">
            <v>FAN BELT FOR JCB</v>
          </cell>
          <cell r="B2521" t="str">
            <v/>
          </cell>
        </row>
        <row r="2522">
          <cell r="A2522" t="str">
            <v>BED SWITCH 10AMP.</v>
          </cell>
          <cell r="B2522">
            <v>200022543</v>
          </cell>
        </row>
        <row r="2523">
          <cell r="A2523" t="str">
            <v>6 MODULAR SWITCH BOX</v>
          </cell>
          <cell r="B2523">
            <v>200025348</v>
          </cell>
        </row>
        <row r="2524">
          <cell r="A2524" t="str">
            <v>PVC SADDLE 25 MM</v>
          </cell>
          <cell r="B2524">
            <v>200030987</v>
          </cell>
        </row>
        <row r="2525">
          <cell r="A2525" t="str">
            <v>SKIRT  PENDENT HOLDER (METAL RING)</v>
          </cell>
          <cell r="B2525">
            <v>200031192</v>
          </cell>
        </row>
        <row r="2526">
          <cell r="A2526" t="str">
            <v>Pipeline @ Aaspurdevsra(Aaspurdevsra)</v>
          </cell>
          <cell r="B2526" t="str">
            <v/>
          </cell>
        </row>
        <row r="2527">
          <cell r="A2527" t="str">
            <v>WIRE CLIP</v>
          </cell>
          <cell r="B2527">
            <v>200008051</v>
          </cell>
        </row>
        <row r="2528">
          <cell r="A2528" t="str">
            <v>FOR AC INSTALATION CHARGE</v>
          </cell>
          <cell r="B2528" t="str">
            <v/>
          </cell>
        </row>
        <row r="2529">
          <cell r="A2529" t="str">
            <v>BW @ Bhikhampur &amp; Kopa(Aaspurdevsra)</v>
          </cell>
          <cell r="B2529" t="str">
            <v/>
          </cell>
        </row>
        <row r="2530">
          <cell r="A2530" t="str">
            <v>BW @ Keravdiha (Kalakankar)</v>
          </cell>
          <cell r="B2530" t="str">
            <v/>
          </cell>
        </row>
        <row r="2531">
          <cell r="A2531" t="str">
            <v>BW@Kakriha &amp; Abdulwahidganj(Kalakankar)</v>
          </cell>
          <cell r="B2531" t="str">
            <v/>
          </cell>
        </row>
        <row r="2532">
          <cell r="A2532" t="str">
            <v>PH @ Jajupur (Kalakankar)</v>
          </cell>
          <cell r="B2532" t="str">
            <v/>
          </cell>
        </row>
        <row r="2533">
          <cell r="A2533" t="str">
            <v>Pumphouse @ Chachamau(Kalakankar)</v>
          </cell>
          <cell r="B2533" t="str">
            <v/>
          </cell>
        </row>
        <row r="2534">
          <cell r="A2534" t="str">
            <v>Pumphouse @ Maddupur &amp; Rokiyapur(Kalakan</v>
          </cell>
          <cell r="B2534" t="str">
            <v/>
          </cell>
        </row>
        <row r="2535">
          <cell r="A2535" t="str">
            <v>2001106 / Bike Servicing</v>
          </cell>
          <cell r="B2535" t="str">
            <v/>
          </cell>
        </row>
        <row r="2536">
          <cell r="A2536" t="str">
            <v>Boundarywall @ Gobari (Sandwachandrika)</v>
          </cell>
          <cell r="B2536" t="str">
            <v/>
          </cell>
        </row>
        <row r="2537">
          <cell r="A2537" t="str">
            <v>CLEANING ITEM FOR OFFICE &amp; GUESTHOUSE</v>
          </cell>
          <cell r="B2537" t="str">
            <v/>
          </cell>
        </row>
        <row r="2538">
          <cell r="A2538" t="str">
            <v>250 PSI Comnpressor@Nari B-sndcnk</v>
          </cell>
          <cell r="B2538" t="str">
            <v/>
          </cell>
        </row>
        <row r="2539">
          <cell r="A2539" t="str">
            <v>2000696 / Bike Servicing</v>
          </cell>
          <cell r="B2539" t="str">
            <v/>
          </cell>
        </row>
        <row r="2540">
          <cell r="A2540" t="str">
            <v>DG SET-25KVA</v>
          </cell>
          <cell r="B2540">
            <v>900008664</v>
          </cell>
        </row>
        <row r="2541">
          <cell r="A2541" t="str">
            <v>2000772 / Bike Servicing</v>
          </cell>
          <cell r="B2541" t="str">
            <v/>
          </cell>
        </row>
        <row r="2542">
          <cell r="A2542" t="str">
            <v>EXPENCE FOR CLIENT ENTERTAINMENT</v>
          </cell>
          <cell r="B2542" t="str">
            <v/>
          </cell>
        </row>
        <row r="2543">
          <cell r="A2543" t="str">
            <v>250 PSI Comnpressor@PureparmeswaB-sndcnk</v>
          </cell>
          <cell r="B2543" t="str">
            <v/>
          </cell>
        </row>
        <row r="2544">
          <cell r="A2544" t="str">
            <v>Pipeline @ Bramhauli (Kalakankar)</v>
          </cell>
          <cell r="B2544" t="str">
            <v/>
          </cell>
        </row>
        <row r="2545">
          <cell r="A2545" t="str">
            <v>COURIER CHARGES FOR A3 PRINTER HP436NDA</v>
          </cell>
          <cell r="B2545" t="str">
            <v/>
          </cell>
        </row>
        <row r="2546">
          <cell r="A2546" t="str">
            <v>TW works @Parsipur Block-Kunda</v>
          </cell>
          <cell r="B2546" t="str">
            <v/>
          </cell>
        </row>
        <row r="2547">
          <cell r="A2547" t="str">
            <v>2000334 / Bike Servicing</v>
          </cell>
          <cell r="B2547" t="str">
            <v/>
          </cell>
        </row>
        <row r="2548">
          <cell r="A2548" t="str">
            <v>ESR @ 200 KL-12 Mtr @ Nari (Sndw Blck)</v>
          </cell>
          <cell r="B2548" t="str">
            <v/>
          </cell>
        </row>
        <row r="2549">
          <cell r="A2549" t="str">
            <v>PANTRY EXPENSES IN PATTI PRECAST YARD</v>
          </cell>
          <cell r="B2549" t="str">
            <v/>
          </cell>
        </row>
        <row r="2550">
          <cell r="A2550" t="str">
            <v>2001088 / Bike REPAIR WORK</v>
          </cell>
          <cell r="B2550" t="str">
            <v/>
          </cell>
        </row>
        <row r="2551">
          <cell r="A2551" t="str">
            <v>Compressor @ Kajipur Maharajganj(Kunda)</v>
          </cell>
          <cell r="B2551" t="str">
            <v/>
          </cell>
        </row>
        <row r="2552">
          <cell r="A2552" t="str">
            <v>OFFICE CLEANING MATERIALS FOR DERWA</v>
          </cell>
          <cell r="B2552" t="str">
            <v/>
          </cell>
        </row>
        <row r="2553">
          <cell r="A2553" t="str">
            <v>VariationPipeline @Harjamau,Baba belkarn</v>
          </cell>
          <cell r="B2553" t="str">
            <v/>
          </cell>
        </row>
        <row r="2554">
          <cell r="A2554" t="str">
            <v>2000430 / PICKUP Servicing</v>
          </cell>
          <cell r="B2554" t="str">
            <v/>
          </cell>
        </row>
        <row r="2555">
          <cell r="A2555" t="str">
            <v>Compressor @ Diha Balai (Babaganj)</v>
          </cell>
          <cell r="B2555" t="str">
            <v/>
          </cell>
        </row>
        <row r="2556">
          <cell r="A2556" t="str">
            <v>TW@Bhausiya _Mangraura</v>
          </cell>
          <cell r="B2556" t="str">
            <v/>
          </cell>
        </row>
        <row r="2557">
          <cell r="A2557" t="str">
            <v>SWEETS &amp; COOL DRINKS FOR STAFF</v>
          </cell>
          <cell r="B2557" t="str">
            <v/>
          </cell>
        </row>
        <row r="2558">
          <cell r="A2558" t="str">
            <v>TW@Diyawa &amp; Keotali TW2_Aaspurdevsara</v>
          </cell>
          <cell r="B2558" t="str">
            <v/>
          </cell>
        </row>
        <row r="2559">
          <cell r="A2559" t="str">
            <v>TW@Virouti&amp;Ramkola (Patti)</v>
          </cell>
          <cell r="B2559" t="str">
            <v/>
          </cell>
        </row>
        <row r="2560">
          <cell r="A2560" t="str">
            <v>TW @ Gujwar &amp; Saray Chhata (Babaganj</v>
          </cell>
          <cell r="B2560" t="str">
            <v/>
          </cell>
        </row>
        <row r="2561">
          <cell r="A2561" t="str">
            <v>TW@Aaumisaraysaifkha &amp; Purebasan( Patti</v>
          </cell>
          <cell r="B2561" t="str">
            <v/>
          </cell>
        </row>
        <row r="2562">
          <cell r="A2562" t="str">
            <v>Pipeline @ Umari Kotila (Bihar)</v>
          </cell>
          <cell r="B2562" t="str">
            <v/>
          </cell>
        </row>
        <row r="2563">
          <cell r="A2563" t="str">
            <v>OP Unit @Jagdishpur &amp; Purebhaiya B-sadar</v>
          </cell>
          <cell r="B2563" t="str">
            <v/>
          </cell>
        </row>
        <row r="2564">
          <cell r="A2564" t="str">
            <v>TW@Chintamanipur&amp;Andevari (Patti )</v>
          </cell>
          <cell r="B2564" t="str">
            <v/>
          </cell>
        </row>
        <row r="2565">
          <cell r="A2565" t="str">
            <v>TW @ Chaurang (Babaganj)</v>
          </cell>
          <cell r="B2565" t="str">
            <v/>
          </cell>
        </row>
        <row r="2566">
          <cell r="A2566" t="str">
            <v>Tubewell Devlp work @ Diyawa&amp;Keotali (Aa</v>
          </cell>
          <cell r="B2566" t="str">
            <v/>
          </cell>
        </row>
        <row r="2567">
          <cell r="A2567" t="str">
            <v>SHREE GANESH MURTI FOR GANESH POOJA</v>
          </cell>
          <cell r="B2567" t="str">
            <v/>
          </cell>
        </row>
        <row r="2568">
          <cell r="A2568" t="str">
            <v>SOCKET 6 AMPS</v>
          </cell>
          <cell r="B2568">
            <v>200002606</v>
          </cell>
        </row>
        <row r="2569">
          <cell r="A2569" t="str">
            <v>SWITCH BOARD 2 WAY</v>
          </cell>
          <cell r="B2569">
            <v>200016146</v>
          </cell>
        </row>
        <row r="2570">
          <cell r="A2570" t="str">
            <v>FEMALE SOCKET 32AMP</v>
          </cell>
          <cell r="B2570">
            <v>200026812</v>
          </cell>
        </row>
        <row r="2571">
          <cell r="A2571" t="str">
            <v>32 A MALE SOCKET 240V</v>
          </cell>
          <cell r="B2571">
            <v>200035375</v>
          </cell>
        </row>
        <row r="2572">
          <cell r="A2572" t="str">
            <v>TW@Besaar_Patti</v>
          </cell>
          <cell r="B2572" t="str">
            <v/>
          </cell>
        </row>
        <row r="2573">
          <cell r="A2573" t="str">
            <v>Construction of Precast OHT Tanks</v>
          </cell>
          <cell r="B2573" t="str">
            <v/>
          </cell>
        </row>
        <row r="2574">
          <cell r="A2574" t="str">
            <v>TRANSPORTING CHARGES OF CEMENT 250 BAGS</v>
          </cell>
          <cell r="B2574" t="str">
            <v/>
          </cell>
        </row>
        <row r="2575">
          <cell r="A2575" t="str">
            <v>OP Unit @Kohraov B-Patti</v>
          </cell>
          <cell r="B2575" t="str">
            <v/>
          </cell>
        </row>
        <row r="2576">
          <cell r="A2576" t="str">
            <v>MESS DEDUCTION FOR THE MONTH OFSEPTEMBER</v>
          </cell>
          <cell r="B2576" t="str">
            <v/>
          </cell>
        </row>
        <row r="2577">
          <cell r="A2577" t="str">
            <v>HIRING OF TRACTOR AND JCB</v>
          </cell>
          <cell r="B2577" t="str">
            <v/>
          </cell>
        </row>
        <row r="2578">
          <cell r="A2578" t="str">
            <v>TRANSPORTING CHARGES OF CEMENT 220 BAGS</v>
          </cell>
          <cell r="B2578" t="str">
            <v/>
          </cell>
        </row>
        <row r="2579">
          <cell r="A2579" t="str">
            <v>ELECTRONIC BALANCE (600 GM TO 0.01GM)</v>
          </cell>
          <cell r="B2579">
            <v>200001928</v>
          </cell>
        </row>
        <row r="2580">
          <cell r="A2580" t="str">
            <v>AGGREGATE IMPACT TEST APPARATUS</v>
          </cell>
          <cell r="B2580">
            <v>200001962</v>
          </cell>
        </row>
        <row r="2581">
          <cell r="A2581" t="str">
            <v>ELONGATION</v>
          </cell>
          <cell r="B2581">
            <v>200001969</v>
          </cell>
        </row>
        <row r="2582">
          <cell r="A2582" t="str">
            <v>G.I.TRAY</v>
          </cell>
          <cell r="B2582">
            <v>200001974</v>
          </cell>
        </row>
        <row r="2583">
          <cell r="A2583" t="str">
            <v>COARSE AGGREGATE SLEEVES-DIA 450</v>
          </cell>
          <cell r="B2583">
            <v>200020780</v>
          </cell>
        </row>
        <row r="2584">
          <cell r="A2584" t="str">
            <v>Fabrication Charges for V-Notch Boxes</v>
          </cell>
          <cell r="B2584" t="str">
            <v/>
          </cell>
        </row>
        <row r="2585">
          <cell r="A2585" t="str">
            <v>HYD JOCKS,MOBIL FOR GARRAGE</v>
          </cell>
          <cell r="B2585" t="str">
            <v/>
          </cell>
        </row>
        <row r="2586">
          <cell r="A2586" t="str">
            <v>250 PSI Comnpressor@Kalayanpur  B-sndcnk</v>
          </cell>
          <cell r="B2586" t="str">
            <v/>
          </cell>
        </row>
        <row r="2587">
          <cell r="A2587" t="str">
            <v>BOREWELL @BAEJALPUR,B-ASPURDEVSRA</v>
          </cell>
          <cell r="B2587" t="str">
            <v/>
          </cell>
        </row>
        <row r="2588">
          <cell r="A2588" t="str">
            <v>VIP GUEST HOUSE MESS EXPENSES</v>
          </cell>
          <cell r="B2588" t="str">
            <v/>
          </cell>
        </row>
        <row r="2589">
          <cell r="A2589" t="str">
            <v>PATTI OFFICE PANTRY WATER EXPENSE</v>
          </cell>
          <cell r="B2589" t="str">
            <v/>
          </cell>
        </row>
        <row r="2590">
          <cell r="A2590" t="str">
            <v>Fencing work at Patti store yard-4</v>
          </cell>
          <cell r="B2590" t="str">
            <v/>
          </cell>
        </row>
        <row r="2591">
          <cell r="A2591" t="str">
            <v>TOOL KIT FOR GARRAGE</v>
          </cell>
          <cell r="B2591" t="str">
            <v/>
          </cell>
        </row>
        <row r="2592">
          <cell r="A2592" t="str">
            <v>JCB RELEASE PROCESSING CHARGES</v>
          </cell>
          <cell r="B2592" t="str">
            <v/>
          </cell>
        </row>
        <row r="2593">
          <cell r="A2593" t="str">
            <v>3000312 / REPAIR AND MAINTANANCE</v>
          </cell>
          <cell r="B2593" t="str">
            <v/>
          </cell>
        </row>
        <row r="2594">
          <cell r="A2594" t="str">
            <v>Pipeline at Malakarajpur,B-Kunda</v>
          </cell>
          <cell r="B2594" t="str">
            <v/>
          </cell>
        </row>
        <row r="2595">
          <cell r="A2595" t="str">
            <v>TRANSPORT CHARGES OF LOWERING MATERIAL</v>
          </cell>
          <cell r="B2595" t="str">
            <v/>
          </cell>
        </row>
        <row r="2596">
          <cell r="A2596" t="str">
            <v>DINNER EXPENSES OF TPI PERSONS</v>
          </cell>
          <cell r="B2596" t="str">
            <v/>
          </cell>
        </row>
        <row r="2597">
          <cell r="A2597" t="str">
            <v>JCB PENALTY CHARGE</v>
          </cell>
          <cell r="B2597" t="str">
            <v/>
          </cell>
        </row>
        <row r="2598">
          <cell r="A2598" t="str">
            <v>OP Unit@ Gujwar</v>
          </cell>
          <cell r="B2598" t="str">
            <v/>
          </cell>
        </row>
        <row r="2599">
          <cell r="A2599" t="str">
            <v>TRANSPORTING CHARGES OF DI PIPES&amp;FITTING</v>
          </cell>
          <cell r="B2599" t="str">
            <v/>
          </cell>
        </row>
        <row r="2600">
          <cell r="A2600" t="str">
            <v>PH @ Lohangpur (Rampursangramgarh)</v>
          </cell>
          <cell r="B2600" t="str">
            <v/>
          </cell>
        </row>
        <row r="2601">
          <cell r="A2601" t="str">
            <v>ESR @ Chachamau(Kalakankar)</v>
          </cell>
          <cell r="B2601" t="str">
            <v/>
          </cell>
        </row>
        <row r="2602">
          <cell r="A2602" t="str">
            <v>OP Unit@Raikashipur</v>
          </cell>
          <cell r="B2602" t="str">
            <v/>
          </cell>
        </row>
        <row r="2603">
          <cell r="A2603" t="str">
            <v>TW @ Bansiyara  (Bihar)</v>
          </cell>
          <cell r="B2603" t="str">
            <v/>
          </cell>
        </row>
        <row r="2604">
          <cell r="A2604" t="str">
            <v>E CHALLAN</v>
          </cell>
          <cell r="B2604" t="str">
            <v/>
          </cell>
        </row>
        <row r="2605">
          <cell r="A2605" t="str">
            <v>TRANSPORTING CHARGES OF CONCRETE MIXER</v>
          </cell>
          <cell r="B2605" t="str">
            <v/>
          </cell>
        </row>
        <row r="2606">
          <cell r="A2606" t="str">
            <v>TW @ Kanupur  (Bihar)</v>
          </cell>
          <cell r="B2606" t="str">
            <v/>
          </cell>
        </row>
        <row r="2607">
          <cell r="A2607" t="str">
            <v>NUTS &amp; BOLTS FOR BATCHING PLANTS</v>
          </cell>
          <cell r="B2607" t="str">
            <v/>
          </cell>
        </row>
        <row r="2608">
          <cell r="A2608" t="str">
            <v>PH @ Kedaura (Rampursangramgarh)</v>
          </cell>
          <cell r="B2608" t="str">
            <v/>
          </cell>
        </row>
        <row r="2609">
          <cell r="A2609" t="str">
            <v>TW @ BibipurBardih (Patti)</v>
          </cell>
          <cell r="B2609" t="str">
            <v/>
          </cell>
        </row>
        <row r="2610">
          <cell r="A2610" t="str">
            <v>Tubewell @ Chaukhara &amp; Sarayganji (BBNT)</v>
          </cell>
          <cell r="B2610" t="str">
            <v/>
          </cell>
        </row>
        <row r="2611">
          <cell r="A2611" t="str">
            <v>TW @ Dadupur 1&amp;2 (Patti)</v>
          </cell>
          <cell r="B2611" t="str">
            <v/>
          </cell>
        </row>
        <row r="2612">
          <cell r="A2612" t="str">
            <v>ESR @ Chandapur &amp; Dayalpur(Kalakankar)</v>
          </cell>
          <cell r="B2612" t="str">
            <v/>
          </cell>
        </row>
        <row r="2613">
          <cell r="A2613" t="str">
            <v>TW @Khaira Gaurbari&amp;Adhaarpur-1&amp;2(Sndchn</v>
          </cell>
          <cell r="B2613" t="str">
            <v/>
          </cell>
        </row>
        <row r="2614">
          <cell r="A2614" t="str">
            <v>Tubewell @ Pandarijabar &amp; Gatauli (BBNTH</v>
          </cell>
          <cell r="B2614" t="str">
            <v/>
          </cell>
        </row>
        <row r="2615">
          <cell r="A2615" t="str">
            <v>VEHICLE HIRE FOR AE</v>
          </cell>
          <cell r="B2615" t="str">
            <v/>
          </cell>
        </row>
        <row r="2616">
          <cell r="A2616" t="str">
            <v>TW @PurePandeyKamora&amp;TejGarh-1 &amp;2(Sndchn</v>
          </cell>
          <cell r="B2616" t="str">
            <v/>
          </cell>
        </row>
        <row r="2617">
          <cell r="A2617" t="str">
            <v>Tubewell @ Suryagarhjagnnath (Mangraura)</v>
          </cell>
          <cell r="B2617" t="str">
            <v/>
          </cell>
        </row>
        <row r="2618">
          <cell r="A2618" t="str">
            <v>ELECTRICAL METER REPAIR CHARGES</v>
          </cell>
          <cell r="B2618" t="str">
            <v/>
          </cell>
        </row>
        <row r="2619">
          <cell r="A2619" t="str">
            <v>SUBMERSIBLE PUMP FIXING ITEMS</v>
          </cell>
          <cell r="B2619" t="str">
            <v/>
          </cell>
        </row>
        <row r="2620">
          <cell r="A2620" t="str">
            <v>TW @ Karamganj&amp;SamaspurSailwara(Kalakank</v>
          </cell>
          <cell r="B2620" t="str">
            <v/>
          </cell>
        </row>
        <row r="2621">
          <cell r="A2621" t="str">
            <v>Project Monitoring Services</v>
          </cell>
          <cell r="B2621" t="str">
            <v/>
          </cell>
        </row>
        <row r="2622">
          <cell r="A2622" t="str">
            <v>BEND PIPE FOR COMPRESSER</v>
          </cell>
          <cell r="B2622" t="str">
            <v/>
          </cell>
        </row>
        <row r="2623">
          <cell r="A2623" t="str">
            <v>Compressor @ Siya (TW-1 &amp; 2) (Bihar)</v>
          </cell>
          <cell r="B2623" t="str">
            <v/>
          </cell>
        </row>
        <row r="2624">
          <cell r="A2624" t="str">
            <v>TW @ Kasipur  (Kalakankar)</v>
          </cell>
          <cell r="B2624" t="str">
            <v/>
          </cell>
        </row>
        <row r="2625">
          <cell r="A2625" t="str">
            <v>PIPELINE @ SHIVPUR KHURD (MANGRAURA)</v>
          </cell>
          <cell r="B2625" t="str">
            <v/>
          </cell>
        </row>
        <row r="2626">
          <cell r="A2626" t="str">
            <v>Failed Bore Wells in GP_Pinjarii</v>
          </cell>
          <cell r="B2626" t="str">
            <v/>
          </cell>
        </row>
        <row r="2627">
          <cell r="A2627" t="str">
            <v>TW @ Asthan ( KalaKankar)</v>
          </cell>
          <cell r="B2627" t="str">
            <v/>
          </cell>
        </row>
        <row r="2628">
          <cell r="A2628" t="str">
            <v>TRENCH CUTTER SPEARS FOR CH'NO 718S3</v>
          </cell>
          <cell r="B2628" t="str">
            <v/>
          </cell>
        </row>
        <row r="2629">
          <cell r="A2629" t="str">
            <v>MESS DEDUCTION FOR THE MONTH OF AUGUST</v>
          </cell>
          <cell r="B2629" t="str">
            <v/>
          </cell>
        </row>
        <row r="2630">
          <cell r="A2630" t="str">
            <v>TW @ Bahuta (Patti)</v>
          </cell>
          <cell r="B2630" t="str">
            <v/>
          </cell>
        </row>
        <row r="2631">
          <cell r="A2631" t="str">
            <v>OILD DHOTI</v>
          </cell>
          <cell r="B2631" t="str">
            <v/>
          </cell>
        </row>
        <row r="2632">
          <cell r="A2632" t="str">
            <v>FOR INTERNET CHARG</v>
          </cell>
          <cell r="B2632" t="str">
            <v/>
          </cell>
        </row>
        <row r="2633">
          <cell r="A2633" t="str">
            <v>FOOD EXPENCE FOR CLIENT</v>
          </cell>
          <cell r="B2633" t="str">
            <v/>
          </cell>
        </row>
        <row r="2634">
          <cell r="A2634" t="str">
            <v>Tubewell @ Nevadakala &amp; Dekahi (Failed)</v>
          </cell>
          <cell r="B2634" t="str">
            <v/>
          </cell>
        </row>
        <row r="2635">
          <cell r="A2635" t="str">
            <v>BELT SLING 10 TON X 6 MTS</v>
          </cell>
          <cell r="B2635">
            <v>200002181</v>
          </cell>
        </row>
        <row r="2636">
          <cell r="A2636" t="str">
            <v>TMT DIE 8 MM</v>
          </cell>
          <cell r="B2636">
            <v>200032873</v>
          </cell>
        </row>
        <row r="2637">
          <cell r="A2637" t="str">
            <v>1/2" DIE</v>
          </cell>
          <cell r="B2637">
            <v>400008300</v>
          </cell>
        </row>
        <row r="2638">
          <cell r="A2638" t="str">
            <v>D-SHACKLES 12MT</v>
          </cell>
          <cell r="B2638">
            <v>800000409</v>
          </cell>
        </row>
        <row r="2639">
          <cell r="A2639" t="str">
            <v>COUNTER TABLE FOR OFFICE PMX DEPARTMENT</v>
          </cell>
          <cell r="B2639" t="str">
            <v/>
          </cell>
        </row>
        <row r="2640">
          <cell r="A2640" t="str">
            <v>BW @ Pure Chhattu(Rampursangramgarh)</v>
          </cell>
          <cell r="B2640" t="str">
            <v/>
          </cell>
        </row>
        <row r="2641">
          <cell r="A2641" t="str">
            <v>Tubewell @ Setapur (Sadr Blck) Failed</v>
          </cell>
          <cell r="B2641" t="str">
            <v/>
          </cell>
        </row>
        <row r="2642">
          <cell r="A2642" t="str">
            <v>TRENCH CUTTER SPEARS FOR CH'NO 722S3</v>
          </cell>
          <cell r="B2642" t="str">
            <v/>
          </cell>
        </row>
        <row r="2643">
          <cell r="A2643" t="str">
            <v>PP ROPE 24MM IN KGS</v>
          </cell>
          <cell r="B2643">
            <v>200001914</v>
          </cell>
        </row>
        <row r="2644">
          <cell r="A2644" t="str">
            <v>BARREL GAUGE</v>
          </cell>
          <cell r="B2644">
            <v>200004700</v>
          </cell>
        </row>
        <row r="2645">
          <cell r="A2645" t="str">
            <v>SUBMERSIBLE STATOR</v>
          </cell>
          <cell r="B2645">
            <v>200005415</v>
          </cell>
        </row>
        <row r="2646">
          <cell r="A2646" t="str">
            <v>HDPE PIPE 32 MM</v>
          </cell>
          <cell r="B2646">
            <v>200019715</v>
          </cell>
        </row>
        <row r="2647">
          <cell r="A2647" t="str">
            <v>BW @ Kedaura (Rampursangramgarh)</v>
          </cell>
          <cell r="B2647" t="str">
            <v/>
          </cell>
        </row>
        <row r="2648">
          <cell r="A2648" t="str">
            <v>Compressor @ ParewaNarayanpur(Kunda)</v>
          </cell>
          <cell r="B2648" t="str">
            <v/>
          </cell>
        </row>
        <row r="2649">
          <cell r="A2649" t="str">
            <v>ESR @Diyawa &amp; Keotali(Aaspurdevsara)</v>
          </cell>
          <cell r="B2649" t="str">
            <v/>
          </cell>
        </row>
        <row r="2650">
          <cell r="A2650" t="str">
            <v>Compressor @ Adhiya (Kunda)</v>
          </cell>
          <cell r="B2650" t="str">
            <v/>
          </cell>
        </row>
        <row r="2651">
          <cell r="A2651" t="str">
            <v>MCCB 32 AMPS 1 POLE</v>
          </cell>
          <cell r="B2651">
            <v>200003295</v>
          </cell>
        </row>
        <row r="2652">
          <cell r="A2652" t="str">
            <v>TMT DIE12 MM</v>
          </cell>
          <cell r="B2652">
            <v>200032874</v>
          </cell>
        </row>
        <row r="2653">
          <cell r="A2653" t="str">
            <v>WIRE ROPE 8MM FIBRE</v>
          </cell>
          <cell r="B2653">
            <v>800000527</v>
          </cell>
        </row>
        <row r="2654">
          <cell r="A2654" t="str">
            <v>SINGLE SHEEVE PULLEY  (1 MT)</v>
          </cell>
          <cell r="B2654">
            <v>800001788</v>
          </cell>
        </row>
        <row r="2655">
          <cell r="A2655" t="str">
            <v>TRANSPORTATION CHARGE OF TRACTOR TREANCH</v>
          </cell>
          <cell r="B2655" t="str">
            <v/>
          </cell>
        </row>
        <row r="2656">
          <cell r="A2656" t="str">
            <v>TM SUIT</v>
          </cell>
          <cell r="B2656" t="str">
            <v/>
          </cell>
        </row>
        <row r="2657">
          <cell r="A2657" t="str">
            <v>MS CHANNEL 100 X50 X6</v>
          </cell>
          <cell r="B2657">
            <v>200024817</v>
          </cell>
        </row>
        <row r="2658">
          <cell r="A2658" t="str">
            <v>FRIGHT CHARGES FOR JCB SERVICE KITS</v>
          </cell>
          <cell r="B2658" t="str">
            <v/>
          </cell>
        </row>
        <row r="2659">
          <cell r="A2659" t="str">
            <v>MATERIAL FOR GUEST HOUSE</v>
          </cell>
          <cell r="B2659" t="str">
            <v/>
          </cell>
        </row>
        <row r="2660">
          <cell r="A2660" t="str">
            <v>TRAVELLING CHARGES FOR BHOPAL GUESTHOUSE</v>
          </cell>
          <cell r="B2660" t="str">
            <v/>
          </cell>
        </row>
        <row r="2661">
          <cell r="A2661" t="str">
            <v>PIPING WORKS @Ramnagar,Block-Sadar</v>
          </cell>
          <cell r="B2661" t="str">
            <v/>
          </cell>
        </row>
        <row r="2662">
          <cell r="A2662" t="str">
            <v>BOREWELL @SRINATHPUR,B-BABABHELKARNATH D</v>
          </cell>
          <cell r="B2662" t="str">
            <v/>
          </cell>
        </row>
        <row r="2663">
          <cell r="A2663" t="str">
            <v>Pipeline @ Umardiha (Aspurdevsara)</v>
          </cell>
          <cell r="B2663" t="str">
            <v/>
          </cell>
        </row>
        <row r="2664">
          <cell r="A2664" t="str">
            <v>Tube Well @ Lakhrav (Sandw Blck) Failed</v>
          </cell>
          <cell r="B2664" t="str">
            <v/>
          </cell>
        </row>
        <row r="2665">
          <cell r="A2665" t="str">
            <v>AC INSTALATION &amp; SERVICES</v>
          </cell>
          <cell r="B2665" t="str">
            <v/>
          </cell>
        </row>
        <row r="2666">
          <cell r="A2666" t="str">
            <v>PH @ Dafra (Aaspurdevsara)</v>
          </cell>
          <cell r="B2666" t="str">
            <v/>
          </cell>
        </row>
        <row r="2667">
          <cell r="A2667" t="str">
            <v>MCCB 63 AMPS 4 POLE</v>
          </cell>
          <cell r="B2667">
            <v>800000337</v>
          </cell>
        </row>
        <row r="2668">
          <cell r="A2668" t="str">
            <v>ESR upto PCC @ Bikara (BIHAR)</v>
          </cell>
          <cell r="B2668" t="str">
            <v/>
          </cell>
        </row>
        <row r="2669">
          <cell r="A2669" t="str">
            <v>Compressor @Kalayanpur &amp;Purefhattesiingh</v>
          </cell>
          <cell r="B2669" t="str">
            <v/>
          </cell>
        </row>
        <row r="2670">
          <cell r="A2670" t="str">
            <v>Mess Material</v>
          </cell>
          <cell r="B2670" t="str">
            <v/>
          </cell>
        </row>
        <row r="2671">
          <cell r="A2671" t="str">
            <v>Tube Well @ Makaiipur (Sandw Blck)</v>
          </cell>
          <cell r="B2671" t="str">
            <v/>
          </cell>
        </row>
        <row r="2672">
          <cell r="A2672" t="str">
            <v>WOODEN SLEEPER 12"X12"X6 FEET</v>
          </cell>
          <cell r="B2672">
            <v>800004948</v>
          </cell>
        </row>
        <row r="2673">
          <cell r="A2673" t="str">
            <v>MESS PURPOSE</v>
          </cell>
          <cell r="B2673" t="str">
            <v/>
          </cell>
        </row>
        <row r="2674">
          <cell r="A2674" t="str">
            <v>Tubewell @ Katkavali (Sadar)</v>
          </cell>
          <cell r="B2674" t="str">
            <v/>
          </cell>
        </row>
        <row r="2675">
          <cell r="A2675" t="str">
            <v>RENT CHARGES OF WEIGHTSTONE 01 TON</v>
          </cell>
          <cell r="B2675" t="str">
            <v/>
          </cell>
        </row>
        <row r="2676">
          <cell r="A2676" t="str">
            <v>CARTIDGE FOR PRINTER</v>
          </cell>
          <cell r="B2676" t="str">
            <v/>
          </cell>
        </row>
        <row r="2677">
          <cell r="A2677" t="str">
            <v>GI PORTABLE TOILET CABIN 16’Lx18’Wx8.6’H</v>
          </cell>
          <cell r="B2677">
            <v>1300001517</v>
          </cell>
        </row>
        <row r="2678">
          <cell r="A2678" t="str">
            <v>GI PORTABLE SECURTY CABIN 6’Lx6’Wx8.6’H</v>
          </cell>
          <cell r="B2678">
            <v>1300001518</v>
          </cell>
        </row>
        <row r="2679">
          <cell r="A2679" t="str">
            <v>GI PORTABLE SECURITY CABIN 4’Lx4’Wx8.6’H</v>
          </cell>
          <cell r="B2679">
            <v>1300001519</v>
          </cell>
        </row>
        <row r="2680">
          <cell r="A2680" t="str">
            <v>450 PSI Comnpressor@Launda &amp; Mamauli</v>
          </cell>
          <cell r="B2680" t="str">
            <v/>
          </cell>
        </row>
        <row r="2681">
          <cell r="A2681" t="str">
            <v>LINE CHARGE &amp; METER COST FOR ELECTRICITY</v>
          </cell>
          <cell r="B2681" t="str">
            <v/>
          </cell>
        </row>
        <row r="2682">
          <cell r="A2682" t="str">
            <v>SECURITY DEPOSIT FOR ELECTRICITY</v>
          </cell>
          <cell r="B2682" t="str">
            <v/>
          </cell>
        </row>
        <row r="2683">
          <cell r="A2683" t="str">
            <v>USB PENDRIVE 32 GB</v>
          </cell>
          <cell r="B2683" t="str">
            <v/>
          </cell>
        </row>
        <row r="2684">
          <cell r="A2684" t="str">
            <v>450 PSI Comnpressor@Abdul Wahidganj B-kk</v>
          </cell>
          <cell r="B2684" t="str">
            <v/>
          </cell>
        </row>
        <row r="2685">
          <cell r="A2685" t="str">
            <v>Parts 28%</v>
          </cell>
          <cell r="B2685" t="str">
            <v/>
          </cell>
        </row>
        <row r="2686">
          <cell r="A2686" t="str">
            <v>POWER CONNECTION FOR KUNDA STORE</v>
          </cell>
          <cell r="B2686" t="str">
            <v/>
          </cell>
        </row>
        <row r="2687">
          <cell r="A2687" t="str">
            <v>2001072 /2nd camper services</v>
          </cell>
          <cell r="B2687" t="str">
            <v/>
          </cell>
        </row>
        <row r="2688">
          <cell r="A2688" t="str">
            <v>450PSI@Aaemna jatupur B-Bihar</v>
          </cell>
          <cell r="B2688" t="str">
            <v/>
          </cell>
        </row>
        <row r="2689">
          <cell r="A2689" t="str">
            <v>WATER PURIFIER 15LTR</v>
          </cell>
          <cell r="B2689">
            <v>1300000968</v>
          </cell>
        </row>
        <row r="2690">
          <cell r="A2690" t="str">
            <v>BW @ Aasanava (Sangipur)</v>
          </cell>
          <cell r="B2690" t="str">
            <v/>
          </cell>
        </row>
        <row r="2691">
          <cell r="A2691" t="str">
            <v>PATTI DRINKING  WATER 20 LTR -AUGUST'23</v>
          </cell>
          <cell r="B2691" t="str">
            <v/>
          </cell>
        </row>
        <row r="2692">
          <cell r="A2692" t="str">
            <v>Tube Well @(GP-Asrhi Block Lalganj)</v>
          </cell>
          <cell r="B2692" t="str">
            <v/>
          </cell>
        </row>
        <row r="2693">
          <cell r="A2693" t="str">
            <v>ESR @ 300 KL-14 Mtr @ Bhadausi &amp; Rampur</v>
          </cell>
          <cell r="B2693" t="str">
            <v/>
          </cell>
        </row>
        <row r="2694">
          <cell r="A2694" t="str">
            <v>1000136/SERVICE</v>
          </cell>
          <cell r="B2694" t="str">
            <v/>
          </cell>
        </row>
        <row r="2695">
          <cell r="A2695" t="str">
            <v>CYLINDER KEY O2</v>
          </cell>
          <cell r="B2695">
            <v>200000199</v>
          </cell>
        </row>
        <row r="2696">
          <cell r="A2696" t="str">
            <v>WHITE PAINT 100 ML</v>
          </cell>
          <cell r="B2696">
            <v>200000636</v>
          </cell>
        </row>
        <row r="2697">
          <cell r="A2697" t="str">
            <v>WRITING BRUSH</v>
          </cell>
          <cell r="B2697">
            <v>200000643</v>
          </cell>
        </row>
        <row r="2698">
          <cell r="A2698" t="str">
            <v>YELLOW PAINT 200 ML</v>
          </cell>
          <cell r="B2698">
            <v>200008345</v>
          </cell>
        </row>
        <row r="2699">
          <cell r="A2699" t="str">
            <v>LPG GAS REFILLING FOR MESS</v>
          </cell>
          <cell r="B2699" t="str">
            <v/>
          </cell>
        </row>
        <row r="2700">
          <cell r="A2700" t="str">
            <v>WATER CAN</v>
          </cell>
          <cell r="B2700" t="str">
            <v/>
          </cell>
        </row>
        <row r="2701">
          <cell r="A2701" t="str">
            <v>TW Development @ Bhawanigarh</v>
          </cell>
          <cell r="B2701" t="str">
            <v/>
          </cell>
        </row>
        <row r="2702">
          <cell r="A2702" t="str">
            <v>TW Dev by OP Unit@ Jaitipurkathar (Sdr)</v>
          </cell>
          <cell r="B2702" t="str">
            <v/>
          </cell>
        </row>
        <row r="2703">
          <cell r="A2703" t="str">
            <v>TW,Com,OPunit @Kumbhidiha(Sangipur)</v>
          </cell>
          <cell r="B2703" t="str">
            <v/>
          </cell>
        </row>
        <row r="2704">
          <cell r="A2704" t="str">
            <v>Boundarywall @ Janvamau (Kalakankar)</v>
          </cell>
          <cell r="B2704" t="str">
            <v/>
          </cell>
        </row>
        <row r="2705">
          <cell r="A2705" t="str">
            <v>ERVICE 28%</v>
          </cell>
          <cell r="B2705" t="str">
            <v/>
          </cell>
        </row>
        <row r="2706">
          <cell r="A2706" t="str">
            <v>CARTAGE REFILLING</v>
          </cell>
          <cell r="B2706" t="str">
            <v/>
          </cell>
        </row>
        <row r="2707">
          <cell r="A2707" t="str">
            <v>250 PSI @ Baejalpur B-Aspurdevsra</v>
          </cell>
          <cell r="B2707" t="str">
            <v/>
          </cell>
        </row>
        <row r="2708">
          <cell r="A2708" t="str">
            <v>TW@Pranipur &amp; Mustafabd_Sangipur</v>
          </cell>
          <cell r="B2708" t="str">
            <v/>
          </cell>
        </row>
        <row r="2709">
          <cell r="A2709" t="str">
            <v>TW Dev by 250PSI @ Gobari (Sndw)</v>
          </cell>
          <cell r="B2709" t="str">
            <v/>
          </cell>
        </row>
        <row r="2710">
          <cell r="A2710" t="str">
            <v>450 PSI @ Digaosi B-Rampursangramgarh</v>
          </cell>
          <cell r="B2710" t="str">
            <v/>
          </cell>
        </row>
        <row r="2711">
          <cell r="A2711" t="str">
            <v>TW@Jalalpur (Failed)_Sandvachandrika</v>
          </cell>
          <cell r="B2711" t="str">
            <v/>
          </cell>
        </row>
        <row r="2712">
          <cell r="A2712" t="str">
            <v>2001122 / Bike Servicing</v>
          </cell>
          <cell r="B2712" t="str">
            <v/>
          </cell>
        </row>
        <row r="2713">
          <cell r="A2713" t="str">
            <v>TRAVELLING CHARGES FOR RE-CALIBRATION</v>
          </cell>
          <cell r="B2713" t="str">
            <v/>
          </cell>
        </row>
        <row r="2714">
          <cell r="A2714" t="str">
            <v>Compressor @ Padumpur (Mangraura)</v>
          </cell>
          <cell r="B2714" t="str">
            <v/>
          </cell>
        </row>
        <row r="2715">
          <cell r="A2715" t="str">
            <v>BUCKET IRON</v>
          </cell>
          <cell r="B2715">
            <v>200002359</v>
          </cell>
        </row>
        <row r="2716">
          <cell r="A2716" t="str">
            <v>RADIUM TAPE RED 2''  3M</v>
          </cell>
          <cell r="B2716">
            <v>200028725</v>
          </cell>
        </row>
        <row r="2717">
          <cell r="A2717" t="str">
            <v>TW@Katehati_Sangipur</v>
          </cell>
          <cell r="B2717" t="str">
            <v/>
          </cell>
        </row>
        <row r="2718">
          <cell r="A2718" t="str">
            <v>450 PSI @ Umari Kotila B-Bihar</v>
          </cell>
          <cell r="B2718" t="str">
            <v/>
          </cell>
        </row>
        <row r="2719">
          <cell r="A2719" t="str">
            <v>182/SPARE PARTS</v>
          </cell>
          <cell r="B2719" t="str">
            <v/>
          </cell>
        </row>
        <row r="2720">
          <cell r="A2720" t="str">
            <v>250 PSI Comnpressor@Padarijabar B-Bbd</v>
          </cell>
          <cell r="B2720" t="str">
            <v/>
          </cell>
        </row>
        <row r="2721">
          <cell r="A2721" t="str">
            <v>HYDRAULIC PIPE</v>
          </cell>
          <cell r="B2721" t="str">
            <v/>
          </cell>
        </row>
        <row r="2722">
          <cell r="A2722" t="str">
            <v>TRACTROR &amp; TRACTOR TRALLY CHARGES</v>
          </cell>
          <cell r="B2722" t="str">
            <v/>
          </cell>
        </row>
        <row r="2723">
          <cell r="A2723" t="str">
            <v>TW Dev by 250PSI@ Bhadausi &amp;Rampur Praan</v>
          </cell>
          <cell r="B2723" t="str">
            <v/>
          </cell>
        </row>
        <row r="2724">
          <cell r="A2724" t="str">
            <v>CLEANING MATERIAL FOR GUEST HOUSE</v>
          </cell>
          <cell r="B2724" t="str">
            <v/>
          </cell>
        </row>
        <row r="2725">
          <cell r="A2725" t="str">
            <v>TW@Bansi _Sandwachadrika</v>
          </cell>
          <cell r="B2725" t="str">
            <v/>
          </cell>
        </row>
        <row r="2726">
          <cell r="A2726" t="str">
            <v>450 PSI @ Pure jodha B-Rampursangramgarh</v>
          </cell>
          <cell r="B2726" t="str">
            <v/>
          </cell>
        </row>
        <row r="2727">
          <cell r="A2727">
            <v>0.18</v>
          </cell>
          <cell r="B2727" t="str">
            <v/>
          </cell>
        </row>
        <row r="2728">
          <cell r="A2728" t="str">
            <v>TRANSPORTING CHARGES OF TMT STEEL 20 MM</v>
          </cell>
          <cell r="B2728" t="str">
            <v/>
          </cell>
        </row>
        <row r="2729">
          <cell r="A2729" t="str">
            <v>250 PSI Comnpressor@Gangapat B-BBD</v>
          </cell>
          <cell r="B2729" t="str">
            <v/>
          </cell>
        </row>
        <row r="2730">
          <cell r="A2730" t="str">
            <v>Tubewell@ Deuma Poorb (Sgpr Blck) Failed</v>
          </cell>
          <cell r="B2730" t="str">
            <v/>
          </cell>
        </row>
        <row r="2731">
          <cell r="A2731" t="str">
            <v>276/SPARE</v>
          </cell>
          <cell r="B2731" t="str">
            <v/>
          </cell>
        </row>
        <row r="2732">
          <cell r="A2732" t="str">
            <v>450 PSI @ Batauli B-Rampursangramgarh</v>
          </cell>
          <cell r="B2732" t="str">
            <v/>
          </cell>
        </row>
        <row r="2733">
          <cell r="A2733" t="str">
            <v>FOR TRIPARTIK AGRREMENT</v>
          </cell>
          <cell r="B2733" t="str">
            <v/>
          </cell>
        </row>
        <row r="2734">
          <cell r="A2734" t="str">
            <v>SUPPLY OF TONER/INK &amp; SPARES</v>
          </cell>
          <cell r="B2734" t="str">
            <v/>
          </cell>
        </row>
        <row r="2735">
          <cell r="A2735" t="str">
            <v>Tubewell @ Bewali (Sang Blck)</v>
          </cell>
          <cell r="B2735" t="str">
            <v/>
          </cell>
        </row>
        <row r="2736">
          <cell r="A2736" t="str">
            <v>450 PSI @ Bahorikpur B-Babaganj</v>
          </cell>
          <cell r="B2736" t="str">
            <v/>
          </cell>
        </row>
        <row r="2737">
          <cell r="A2737" t="str">
            <v>STEEL TABLE 4FT X 2FT</v>
          </cell>
          <cell r="B2737">
            <v>1300000038</v>
          </cell>
        </row>
        <row r="2738">
          <cell r="A2738" t="str">
            <v>Tubewell Work at Binaeka (Aasp-BLCK)</v>
          </cell>
          <cell r="B2738" t="str">
            <v/>
          </cell>
        </row>
        <row r="2739">
          <cell r="A2739" t="str">
            <v>TW Dev by 250PSI @ Jaitipurkathar (Sadar</v>
          </cell>
          <cell r="B2739" t="str">
            <v/>
          </cell>
        </row>
        <row r="2740">
          <cell r="A2740" t="str">
            <v>TRANSPORTING CHARGES OF 150MM PLAIN PIPE</v>
          </cell>
          <cell r="B2740" t="str">
            <v/>
          </cell>
        </row>
        <row r="2741">
          <cell r="A2741" t="str">
            <v>ENGINE OIL AND GEAR OIL</v>
          </cell>
          <cell r="B2741" t="str">
            <v/>
          </cell>
        </row>
        <row r="2742">
          <cell r="A2742" t="str">
            <v>Tube well @ Puraeli Makhdumpur(Babaganj)</v>
          </cell>
          <cell r="B2742" t="str">
            <v/>
          </cell>
        </row>
        <row r="2743">
          <cell r="A2743" t="str">
            <v>250 PSI @ Piprikhalsa B-Bababelkarnathdh</v>
          </cell>
          <cell r="B2743" t="str">
            <v/>
          </cell>
        </row>
        <row r="2744">
          <cell r="A2744" t="str">
            <v>CABLE TIE  6" (WHITE) IN PAC</v>
          </cell>
          <cell r="B2744">
            <v>200000136</v>
          </cell>
        </row>
        <row r="2745">
          <cell r="A2745" t="str">
            <v>G.I MEASURING JAR 5LTR</v>
          </cell>
          <cell r="B2745">
            <v>200020938</v>
          </cell>
        </row>
        <row r="2746">
          <cell r="A2746" t="str">
            <v>FOR DIESEL SHIFTING WORK</v>
          </cell>
          <cell r="B2746" t="str">
            <v/>
          </cell>
        </row>
        <row r="2747">
          <cell r="A2747" t="str">
            <v>Compressor@Jaichandrapur&amp;Muraini(Babagan</v>
          </cell>
          <cell r="B2747" t="str">
            <v/>
          </cell>
        </row>
        <row r="2748">
          <cell r="A2748" t="str">
            <v>TW@Kumbhidiha (Failed)_Sangipur</v>
          </cell>
          <cell r="B2748" t="str">
            <v/>
          </cell>
        </row>
        <row r="2749">
          <cell r="A2749" t="str">
            <v>Tube well @ Jaichandrapur&amp;Muraini(Babagj</v>
          </cell>
          <cell r="B2749" t="str">
            <v/>
          </cell>
        </row>
        <row r="2750">
          <cell r="A2750" t="str">
            <v>COMPUTER REPAIR WORK &amp; MAINTENANCE</v>
          </cell>
          <cell r="B2750" t="str">
            <v/>
          </cell>
        </row>
        <row r="2751">
          <cell r="A2751" t="str">
            <v>2001116/ REPAIR AND MAINTANNACE</v>
          </cell>
          <cell r="B2751" t="str">
            <v/>
          </cell>
        </row>
        <row r="2752">
          <cell r="A2752" t="str">
            <v>Tubewell @ Khanipur (Sang Blck)</v>
          </cell>
          <cell r="B2752" t="str">
            <v/>
          </cell>
        </row>
        <row r="2753">
          <cell r="A2753" t="str">
            <v>RADIACTOR SERVICING WORK</v>
          </cell>
          <cell r="B2753" t="str">
            <v/>
          </cell>
        </row>
        <row r="2754">
          <cell r="A2754" t="str">
            <v>BW @ Jajupur (Kalakankar)</v>
          </cell>
          <cell r="B2754" t="str">
            <v/>
          </cell>
        </row>
        <row r="2755">
          <cell r="A2755" t="str">
            <v>250 PSI @ Indilpur B-Sangipur</v>
          </cell>
          <cell r="B2755" t="str">
            <v/>
          </cell>
        </row>
        <row r="2756">
          <cell r="A2756" t="str">
            <v>2001092 / Bike Servicing</v>
          </cell>
          <cell r="B2756" t="str">
            <v/>
          </cell>
        </row>
        <row r="2757">
          <cell r="A2757" t="str">
            <v>Tubewell Work at Hardoi (Mangraura-BLCK)</v>
          </cell>
          <cell r="B2757" t="str">
            <v/>
          </cell>
        </row>
        <row r="2758">
          <cell r="A2758" t="str">
            <v>TW @ Bahlolpur &amp; Bhilampur (Sadar)</v>
          </cell>
          <cell r="B2758" t="str">
            <v/>
          </cell>
        </row>
        <row r="2759">
          <cell r="A2759" t="str">
            <v>TW WORK@Naubasta,B-Kunda</v>
          </cell>
          <cell r="B2759" t="str">
            <v/>
          </cell>
        </row>
        <row r="2760">
          <cell r="A2760" t="str">
            <v>SAFETY SHOE 10" FS-05 (KARAM MAKE)</v>
          </cell>
          <cell r="B2760">
            <v>200008263</v>
          </cell>
        </row>
        <row r="2761">
          <cell r="A2761" t="str">
            <v>SAFETY SHOE 9" FS-01 (KARAM MAKE)</v>
          </cell>
          <cell r="B2761">
            <v>200032436</v>
          </cell>
        </row>
        <row r="2762">
          <cell r="A2762" t="str">
            <v>BW @ Bramhauli (Kalakankar)</v>
          </cell>
          <cell r="B2762" t="str">
            <v/>
          </cell>
        </row>
        <row r="2763">
          <cell r="A2763" t="str">
            <v>450 PSI Comnpressor@MalakrajakpurB-Ku</v>
          </cell>
          <cell r="B2763" t="str">
            <v/>
          </cell>
        </row>
        <row r="2764">
          <cell r="A2764" t="str">
            <v>TRANSPORTING CHARGES OF 300MM PLAIN PIPE</v>
          </cell>
          <cell r="B2764" t="str">
            <v/>
          </cell>
        </row>
        <row r="2765">
          <cell r="A2765" t="str">
            <v>NUTS AND BOLTS</v>
          </cell>
          <cell r="B2765" t="str">
            <v/>
          </cell>
        </row>
        <row r="2766">
          <cell r="A2766" t="str">
            <v>CLEANING FOR GUEST HOUS</v>
          </cell>
          <cell r="B2766" t="str">
            <v/>
          </cell>
        </row>
        <row r="2767">
          <cell r="A2767" t="str">
            <v>WEIGHMENT CHARGES FOR PEA GRAVEL &amp; TMT</v>
          </cell>
          <cell r="B2767" t="str">
            <v/>
          </cell>
        </row>
        <row r="2768">
          <cell r="A2768" t="str">
            <v>LED SMART TV 50"</v>
          </cell>
          <cell r="B2768">
            <v>1300001542</v>
          </cell>
        </row>
        <row r="2769">
          <cell r="A2769" t="str">
            <v>450 PSI @ Manar &amp; Ranimau B-Kalakankar</v>
          </cell>
          <cell r="B2769" t="str">
            <v/>
          </cell>
        </row>
        <row r="2770">
          <cell r="A2770" t="str">
            <v>Pipeline Works @ Binaeka (Aaspuedevsara)</v>
          </cell>
          <cell r="B2770" t="str">
            <v/>
          </cell>
        </row>
        <row r="2771">
          <cell r="A2771" t="str">
            <v>TW @ Gode (sadar)</v>
          </cell>
          <cell r="B2771" t="str">
            <v/>
          </cell>
        </row>
        <row r="2772">
          <cell r="A2772" t="str">
            <v>TW @ Kandarau (Kalakankar)</v>
          </cell>
          <cell r="B2772" t="str">
            <v/>
          </cell>
        </row>
        <row r="2773">
          <cell r="A2773" t="str">
            <v>2000384 / Bike Servicing</v>
          </cell>
          <cell r="B2773" t="str">
            <v/>
          </cell>
        </row>
        <row r="2774">
          <cell r="A2774" t="str">
            <v>REAR RIM</v>
          </cell>
          <cell r="B2774" t="str">
            <v/>
          </cell>
        </row>
        <row r="2775">
          <cell r="A2775" t="str">
            <v>TRANSPORTING CHARGES OF PIPES 150&amp;200 MM</v>
          </cell>
          <cell r="B2775" t="str">
            <v/>
          </cell>
        </row>
        <row r="2776">
          <cell r="A2776" t="str">
            <v>450 PSI Comnpressor@Pritampur B-Babaganj</v>
          </cell>
          <cell r="B2776" t="str">
            <v/>
          </cell>
        </row>
        <row r="2777">
          <cell r="A2777" t="str">
            <v>TW @ Keravidha (Kalakankar)</v>
          </cell>
          <cell r="B2777" t="str">
            <v/>
          </cell>
        </row>
        <row r="2778">
          <cell r="A2778" t="str">
            <v>Tube well @ Diha Balai (Babaganj)</v>
          </cell>
          <cell r="B2778" t="str">
            <v/>
          </cell>
        </row>
        <row r="2779">
          <cell r="A2779" t="str">
            <v>TW @ Khbhor (Bababelkarnathdham)</v>
          </cell>
          <cell r="B2779" t="str">
            <v/>
          </cell>
        </row>
        <row r="2780">
          <cell r="A2780" t="str">
            <v>450 PSI Comnpressor@Kuda B-Bihar</v>
          </cell>
          <cell r="B2780" t="str">
            <v/>
          </cell>
        </row>
        <row r="2781">
          <cell r="A2781" t="str">
            <v>OFFICE ALMIRAH REPAIRING &amp; MAINTENANCE</v>
          </cell>
          <cell r="B2781" t="str">
            <v/>
          </cell>
        </row>
        <row r="2782">
          <cell r="A2782" t="str">
            <v>INVERTER 1050W BATTERY 12V 150 AH</v>
          </cell>
          <cell r="B2782">
            <v>1300000486</v>
          </cell>
        </row>
        <row r="2783">
          <cell r="A2783" t="str">
            <v>SWEET FOR NEW YEAR</v>
          </cell>
          <cell r="B2783" t="str">
            <v/>
          </cell>
        </row>
        <row r="2784">
          <cell r="A2784" t="str">
            <v>Pump House @ Jaitpurkathar (Sadar)</v>
          </cell>
          <cell r="B2784" t="str">
            <v/>
          </cell>
        </row>
        <row r="2785">
          <cell r="A2785" t="str">
            <v>2001073 / 1st Tractor Servicing</v>
          </cell>
          <cell r="B2785" t="str">
            <v/>
          </cell>
        </row>
        <row r="2786">
          <cell r="A2786" t="str">
            <v>WORKSHOP TOOLS</v>
          </cell>
          <cell r="B2786" t="str">
            <v/>
          </cell>
        </row>
        <row r="2787">
          <cell r="A2787" t="str">
            <v>Compressor @ Barna TW-1 &amp; 2 (Bihar)</v>
          </cell>
          <cell r="B2787" t="str">
            <v/>
          </cell>
        </row>
        <row r="2788">
          <cell r="A2788" t="str">
            <v>Tube well @ Banemau Uparhar (Kunda)</v>
          </cell>
          <cell r="B2788" t="str">
            <v/>
          </cell>
        </row>
        <row r="2789">
          <cell r="A2789" t="str">
            <v>450 PSI Comnpressor@Saja B-Kunda</v>
          </cell>
          <cell r="B2789" t="str">
            <v/>
          </cell>
        </row>
        <row r="2790">
          <cell r="A2790" t="str">
            <v>Pipe Line Works in Deuma Poorab</v>
          </cell>
          <cell r="B2790" t="str">
            <v/>
          </cell>
        </row>
        <row r="2791">
          <cell r="A2791" t="str">
            <v>Tubewell Work at Pure Parameshwar(Sandw)</v>
          </cell>
          <cell r="B2791" t="str">
            <v/>
          </cell>
        </row>
        <row r="2792">
          <cell r="A2792" t="str">
            <v>CONTAINER 20FT OFFICE</v>
          </cell>
          <cell r="B2792">
            <v>1300000479</v>
          </cell>
        </row>
        <row r="2793">
          <cell r="A2793" t="str">
            <v>Pipe Line Works in Pinjari</v>
          </cell>
          <cell r="B2793" t="str">
            <v/>
          </cell>
        </row>
        <row r="2794">
          <cell r="A2794" t="str">
            <v>Tubewell @ Keravidha (Kalakakankar Blck)</v>
          </cell>
          <cell r="B2794" t="str">
            <v/>
          </cell>
        </row>
        <row r="2795">
          <cell r="A2795" t="str">
            <v>FOOD EXPENSES</v>
          </cell>
          <cell r="B2795" t="str">
            <v/>
          </cell>
        </row>
        <row r="2796">
          <cell r="A2796" t="str">
            <v>MCCB 4 POLE 100AMPS L&amp;T MAKE</v>
          </cell>
          <cell r="B2796">
            <v>200011332</v>
          </cell>
        </row>
        <row r="2797">
          <cell r="A2797" t="str">
            <v>Compressor @ Rangardh Raela&amp;Saray(Lalgan</v>
          </cell>
          <cell r="B2797" t="str">
            <v/>
          </cell>
        </row>
        <row r="2798">
          <cell r="A2798" t="str">
            <v>Pipe Line Works in Bewali</v>
          </cell>
          <cell r="B2798" t="str">
            <v/>
          </cell>
        </row>
        <row r="2799">
          <cell r="A2799" t="str">
            <v>CONTAINER 40FT OFFICE</v>
          </cell>
          <cell r="B2799">
            <v>1300000478</v>
          </cell>
        </row>
        <row r="2800">
          <cell r="A2800" t="str">
            <v>Pipe Line Works in Utras</v>
          </cell>
          <cell r="B2800" t="str">
            <v/>
          </cell>
        </row>
        <row r="2801">
          <cell r="A2801" t="str">
            <v>2001107 / Bike Servicing</v>
          </cell>
          <cell r="B2801" t="str">
            <v/>
          </cell>
        </row>
        <row r="2802">
          <cell r="A2802" t="str">
            <v>BW @ Charaeya &amp; Asudi (Patti)</v>
          </cell>
          <cell r="B2802" t="str">
            <v/>
          </cell>
        </row>
        <row r="2803">
          <cell r="A2803" t="str">
            <v>Pipe Line Works in Pranpur</v>
          </cell>
          <cell r="B2803" t="str">
            <v/>
          </cell>
        </row>
        <row r="2804">
          <cell r="A2804" t="str">
            <v>200116 / TRANCHER HOUSING WELDING WORK</v>
          </cell>
          <cell r="B2804" t="str">
            <v/>
          </cell>
        </row>
        <row r="2805">
          <cell r="A2805" t="str">
            <v>1000082 / jcb new rear tyres</v>
          </cell>
          <cell r="B2805" t="str">
            <v/>
          </cell>
        </row>
        <row r="2806">
          <cell r="A2806" t="str">
            <v>SELF STATER,ALTANATOR REPAIR FOR THE HYD</v>
          </cell>
          <cell r="B2806" t="str">
            <v/>
          </cell>
        </row>
        <row r="2807">
          <cell r="A2807" t="str">
            <v>PLANT SERVICE ENGINEER</v>
          </cell>
          <cell r="B2807" t="str">
            <v/>
          </cell>
        </row>
        <row r="2808">
          <cell r="A2808" t="str">
            <v>Compressor @ Kanava  (Babaganj)</v>
          </cell>
          <cell r="B2808" t="str">
            <v/>
          </cell>
        </row>
        <row r="2809">
          <cell r="A2809" t="str">
            <v>Pipe Line Works in Jaichandrapur</v>
          </cell>
          <cell r="B2809" t="str">
            <v/>
          </cell>
        </row>
        <row r="2810">
          <cell r="A2810" t="str">
            <v>TRANSPORT CHARG OF QC LAB MATERIAL</v>
          </cell>
          <cell r="B2810" t="str">
            <v/>
          </cell>
        </row>
        <row r="2811">
          <cell r="A2811" t="str">
            <v>ESR upto PCC @ Umari Kotaili  (Bihar)</v>
          </cell>
          <cell r="B2811" t="str">
            <v/>
          </cell>
        </row>
        <row r="2812">
          <cell r="A2812" t="str">
            <v>Boundary Wall Works @ Jaitipurkathar</v>
          </cell>
          <cell r="B2812" t="str">
            <v/>
          </cell>
        </row>
        <row r="2813">
          <cell r="A2813" t="str">
            <v>2000994/ Bike Servicing</v>
          </cell>
          <cell r="B2813" t="str">
            <v/>
          </cell>
        </row>
        <row r="2814">
          <cell r="A2814" t="str">
            <v>2001071 / camper Servicing</v>
          </cell>
          <cell r="B2814" t="str">
            <v/>
          </cell>
        </row>
        <row r="2815">
          <cell r="A2815" t="str">
            <v>Pipe Line Works in Muraini</v>
          </cell>
          <cell r="B2815" t="str">
            <v/>
          </cell>
        </row>
        <row r="2816">
          <cell r="A2816" t="str">
            <v>OP Unit @ Bhavranpur (Patti )</v>
          </cell>
          <cell r="B2816" t="str">
            <v/>
          </cell>
        </row>
        <row r="2817">
          <cell r="A2817" t="str">
            <v>450 PSI Comnpressor@Alipur(Rmpsng)</v>
          </cell>
          <cell r="B2817" t="str">
            <v/>
          </cell>
        </row>
        <row r="2818">
          <cell r="A2818" t="str">
            <v>OFFICE GROCERY</v>
          </cell>
          <cell r="B2818" t="str">
            <v/>
          </cell>
        </row>
        <row r="2819">
          <cell r="A2819" t="str">
            <v>ESR upto PCC @ Barna (Bihar)</v>
          </cell>
          <cell r="B2819" t="str">
            <v/>
          </cell>
        </row>
        <row r="2820">
          <cell r="A2820" t="str">
            <v>Pipe Line Works in Goi</v>
          </cell>
          <cell r="B2820" t="str">
            <v/>
          </cell>
        </row>
        <row r="2821">
          <cell r="A2821" t="str">
            <v>HYDRA REAR AXLE WELDING WORK</v>
          </cell>
          <cell r="B2821" t="str">
            <v/>
          </cell>
        </row>
        <row r="2822">
          <cell r="A2822" t="str">
            <v>TRANSIT MIXER REPAIRING WORK</v>
          </cell>
          <cell r="B2822" t="str">
            <v/>
          </cell>
        </row>
        <row r="2823">
          <cell r="A2823" t="str">
            <v>VEHICLE HIRE FOR V.S. RAO</v>
          </cell>
          <cell r="B2823" t="str">
            <v/>
          </cell>
        </row>
        <row r="2824">
          <cell r="A2824" t="str">
            <v>Tubewell Work at Parahamidpur-Sandw BLCK</v>
          </cell>
          <cell r="B2824" t="str">
            <v/>
          </cell>
        </row>
        <row r="2825">
          <cell r="A2825" t="str">
            <v>OP unit @RampurBela TW-1 &amp;2_Patti</v>
          </cell>
          <cell r="B2825" t="str">
            <v/>
          </cell>
        </row>
        <row r="2826">
          <cell r="A2826" t="str">
            <v>PATTI MESS PURPOSE</v>
          </cell>
          <cell r="B2826" t="str">
            <v/>
          </cell>
        </row>
        <row r="2827">
          <cell r="A2827" t="str">
            <v>Pipe Line Works in Sarua</v>
          </cell>
          <cell r="B2827" t="str">
            <v/>
          </cell>
        </row>
        <row r="2828">
          <cell r="A2828" t="str">
            <v>BIKE REPAIR MP 04 QH 3396</v>
          </cell>
          <cell r="B2828" t="str">
            <v/>
          </cell>
        </row>
        <row r="2829">
          <cell r="A2829" t="str">
            <v>WEIGHMENT CHARGES FOR PEA GRAVEL</v>
          </cell>
          <cell r="B2829" t="str">
            <v/>
          </cell>
        </row>
        <row r="2830">
          <cell r="A2830" t="str">
            <v>VEHICLE HIRE FOR CLIENT</v>
          </cell>
          <cell r="B2830" t="str">
            <v/>
          </cell>
        </row>
        <row r="2831">
          <cell r="A2831" t="str">
            <v>ESR @ Chakerhi &amp; Nevada Kalan (Rampursan</v>
          </cell>
          <cell r="B2831" t="str">
            <v/>
          </cell>
        </row>
        <row r="2832">
          <cell r="A2832" t="str">
            <v>ESR @ ChaukhandiPureAnti (sadar)</v>
          </cell>
          <cell r="B2832" t="str">
            <v/>
          </cell>
        </row>
        <row r="2833">
          <cell r="A2833" t="str">
            <v>GUEST HOUSE MATERIAL</v>
          </cell>
          <cell r="B2833" t="str">
            <v/>
          </cell>
        </row>
        <row r="2834">
          <cell r="A2834" t="str">
            <v>2001103 / Bike Servicing</v>
          </cell>
          <cell r="B2834" t="str">
            <v/>
          </cell>
        </row>
        <row r="2835">
          <cell r="A2835" t="str">
            <v>Pipe Line works in Gadiyan &amp; Sukulpur</v>
          </cell>
          <cell r="B2835" t="str">
            <v/>
          </cell>
        </row>
        <row r="2836">
          <cell r="A2836" t="str">
            <v>3RD NEW JCB FITNESS ARI CHARGE</v>
          </cell>
          <cell r="B2836" t="str">
            <v/>
          </cell>
        </row>
        <row r="2837">
          <cell r="A2837" t="str">
            <v>5000104 / HYDRA REPAIR</v>
          </cell>
          <cell r="B2837" t="str">
            <v/>
          </cell>
        </row>
        <row r="2838">
          <cell r="A2838" t="str">
            <v>OP unit @Charaeya&amp;Asudi</v>
          </cell>
          <cell r="B2838" t="str">
            <v/>
          </cell>
        </row>
        <row r="2839">
          <cell r="A2839" t="str">
            <v>WOODEN SLEEPERS 6" X  6" X 5 FT</v>
          </cell>
          <cell r="B2839">
            <v>800001795</v>
          </cell>
        </row>
        <row r="2840">
          <cell r="A2840" t="str">
            <v>Pipe Line works in Nevadakala &amp; Dekahi</v>
          </cell>
          <cell r="B2840" t="str">
            <v/>
          </cell>
        </row>
        <row r="2841">
          <cell r="A2841" t="str">
            <v>FOODING FOR EX STAFF</v>
          </cell>
          <cell r="B2841" t="str">
            <v/>
          </cell>
        </row>
        <row r="2842">
          <cell r="A2842" t="str">
            <v>ESR @ Kohraov (Patti)</v>
          </cell>
          <cell r="B2842" t="str">
            <v/>
          </cell>
        </row>
        <row r="2843">
          <cell r="A2843" t="str">
            <v>OP unit @Kherapurechemi&amp;Purebasantray</v>
          </cell>
          <cell r="B2843" t="str">
            <v/>
          </cell>
        </row>
        <row r="2844">
          <cell r="A2844" t="str">
            <v>SHIFTING OF HOUSE HOLD MATERIAL</v>
          </cell>
          <cell r="B2844" t="str">
            <v/>
          </cell>
        </row>
        <row r="2845">
          <cell r="A2845" t="str">
            <v>3000303 / COMPRESSOR PIPE WELDING</v>
          </cell>
          <cell r="B2845" t="str">
            <v/>
          </cell>
        </row>
        <row r="2846">
          <cell r="A2846" t="str">
            <v>HIRING OF 7.5 AND 15 KVA DG SETS</v>
          </cell>
          <cell r="B2846" t="str">
            <v/>
          </cell>
        </row>
        <row r="2847">
          <cell r="A2847" t="str">
            <v>Pipeline @ Keravdiha(Kalakankar)</v>
          </cell>
          <cell r="B2847" t="str">
            <v/>
          </cell>
        </row>
        <row r="2848">
          <cell r="A2848" t="str">
            <v>ESR @ Batauli (Rampursangramgarh</v>
          </cell>
          <cell r="B2848" t="str">
            <v/>
          </cell>
        </row>
        <row r="2849">
          <cell r="A2849" t="str">
            <v>WOOD WORK PARTICIAN WORK</v>
          </cell>
          <cell r="B2849" t="str">
            <v/>
          </cell>
        </row>
        <row r="2850">
          <cell r="A2850" t="str">
            <v>TRANSPORTING CHARGES OF 300 SLOTTED PIPE</v>
          </cell>
          <cell r="B2850" t="str">
            <v/>
          </cell>
        </row>
        <row r="2851">
          <cell r="A2851" t="str">
            <v>CLIENT ENTERTAINTMENT</v>
          </cell>
          <cell r="B2851" t="str">
            <v/>
          </cell>
        </row>
        <row r="2852">
          <cell r="A2852" t="str">
            <v>TRANSPORTING CHARGES OF CEMENT</v>
          </cell>
          <cell r="B2852" t="str">
            <v/>
          </cell>
        </row>
        <row r="2853">
          <cell r="A2853" t="str">
            <v>MS FLANGES 150MM</v>
          </cell>
          <cell r="B2853">
            <v>200021733</v>
          </cell>
        </row>
        <row r="2854">
          <cell r="A2854" t="str">
            <v>Borewell in Amava &amp; Semra</v>
          </cell>
          <cell r="B2854" t="str">
            <v/>
          </cell>
        </row>
        <row r="2855">
          <cell r="A2855" t="str">
            <v>M.S PIPE 40 NB IN EA</v>
          </cell>
          <cell r="B2855">
            <v>800001365</v>
          </cell>
        </row>
        <row r="2856">
          <cell r="A2856" t="str">
            <v>TRANSPORTING CHARGES OF 200MM PLAIN PIPE</v>
          </cell>
          <cell r="B2856" t="str">
            <v/>
          </cell>
        </row>
        <row r="2857">
          <cell r="A2857" t="str">
            <v>OP Unit @ Malaak B-Mangraura</v>
          </cell>
          <cell r="B2857" t="str">
            <v/>
          </cell>
        </row>
        <row r="2858">
          <cell r="A2858" t="str">
            <v>Manpower Supply for the Month of May 23</v>
          </cell>
          <cell r="B2858" t="str">
            <v/>
          </cell>
        </row>
        <row r="2859">
          <cell r="A2859" t="str">
            <v>PRINTING &amp; STATIONAR</v>
          </cell>
          <cell r="B2859" t="str">
            <v/>
          </cell>
        </row>
        <row r="2860">
          <cell r="A2860" t="str">
            <v>TRANSPORTING CHARGES OF MS &amp; GI PIPES</v>
          </cell>
          <cell r="B2860" t="str">
            <v/>
          </cell>
        </row>
        <row r="2861">
          <cell r="A2861" t="str">
            <v>TROLLY PRESSOR WORK</v>
          </cell>
          <cell r="B2861" t="str">
            <v/>
          </cell>
        </row>
        <row r="2862">
          <cell r="A2862" t="str">
            <v>Erection of MMS DCDB LA Civil</v>
          </cell>
          <cell r="B2862" t="str">
            <v/>
          </cell>
        </row>
        <row r="2863">
          <cell r="A2863" t="str">
            <v>PRINTINT &amp; STATIONERY</v>
          </cell>
          <cell r="B2863" t="str">
            <v/>
          </cell>
        </row>
        <row r="2864">
          <cell r="A2864" t="str">
            <v>SHIFTING OF 125 KVA DG SET</v>
          </cell>
          <cell r="B2864" t="str">
            <v/>
          </cell>
        </row>
        <row r="2865">
          <cell r="A2865" t="str">
            <v>TRANSPORTING CHARGES OF GI PIPES 1" X 6M</v>
          </cell>
          <cell r="B2865" t="str">
            <v/>
          </cell>
        </row>
        <row r="2866">
          <cell r="A2866" t="str">
            <v>TYRE WITH TUBE FOR BIKES</v>
          </cell>
          <cell r="B2866" t="str">
            <v/>
          </cell>
        </row>
        <row r="2867">
          <cell r="A2867" t="str">
            <v>PIPING WORKS @ Shrinathpur,B- Bababelkar</v>
          </cell>
          <cell r="B2867" t="str">
            <v/>
          </cell>
        </row>
        <row r="2868">
          <cell r="A2868" t="str">
            <v>FOR CCTV CAMERAS</v>
          </cell>
          <cell r="B2868" t="str">
            <v/>
          </cell>
        </row>
        <row r="2869">
          <cell r="A2869" t="str">
            <v>RED BRICKS</v>
          </cell>
          <cell r="B2869">
            <v>200014040</v>
          </cell>
        </row>
        <row r="2870">
          <cell r="A2870" t="str">
            <v>113 / REPAIR AND MAINTANANCE</v>
          </cell>
          <cell r="B2870" t="str">
            <v/>
          </cell>
        </row>
        <row r="2871">
          <cell r="A2871" t="str">
            <v>Fencing Works at Patti Stock Yard -2</v>
          </cell>
          <cell r="B2871" t="str">
            <v/>
          </cell>
        </row>
        <row r="2872">
          <cell r="A2872" t="str">
            <v>Compressor @ Raikashipur (Babaganj)</v>
          </cell>
          <cell r="B2872" t="str">
            <v/>
          </cell>
        </row>
        <row r="2873">
          <cell r="A2873" t="str">
            <v>Compressor @ Ramaipur (Babaganj)</v>
          </cell>
          <cell r="B2873" t="str">
            <v/>
          </cell>
        </row>
        <row r="2874">
          <cell r="A2874" t="str">
            <v>CAMPER REPARING</v>
          </cell>
          <cell r="B2874" t="str">
            <v/>
          </cell>
        </row>
        <row r="2875">
          <cell r="A2875" t="str">
            <v>MS COLUM SET 500 MM X 1250MM</v>
          </cell>
          <cell r="B2875">
            <v>200034912</v>
          </cell>
        </row>
        <row r="2876">
          <cell r="A2876" t="str">
            <v>MS JUNCTION SET 500MM X 900MM</v>
          </cell>
          <cell r="B2876">
            <v>200034913</v>
          </cell>
        </row>
        <row r="2877">
          <cell r="A2877" t="str">
            <v>MS SHUTTERING PLATE 600MM X 1000MM</v>
          </cell>
          <cell r="B2877">
            <v>200034914</v>
          </cell>
        </row>
        <row r="2878">
          <cell r="A2878" t="str">
            <v>MS SHUTTERING PLATE 600MM X 1250MM</v>
          </cell>
          <cell r="B2878">
            <v>200034915</v>
          </cell>
        </row>
        <row r="2879">
          <cell r="A2879" t="str">
            <v>MS COLUM SET 400 MM X 1250MM</v>
          </cell>
          <cell r="B2879">
            <v>200034916</v>
          </cell>
        </row>
        <row r="2880">
          <cell r="A2880" t="str">
            <v>MS JUNCTION SET 400MM X 900MM</v>
          </cell>
          <cell r="B2880">
            <v>200034917</v>
          </cell>
        </row>
        <row r="2881">
          <cell r="A2881" t="str">
            <v>MS COLUM SET 450 MM X 1250MM</v>
          </cell>
          <cell r="B2881">
            <v>200034918</v>
          </cell>
        </row>
        <row r="2882">
          <cell r="A2882" t="str">
            <v>Pipeline@Bakol &amp; Arjun Ateru-Babaganj</v>
          </cell>
          <cell r="B2882" t="str">
            <v/>
          </cell>
        </row>
        <row r="2883">
          <cell r="A2883" t="str">
            <v>2000384/BIKE REPAIR WORK 28%</v>
          </cell>
          <cell r="B2883" t="str">
            <v/>
          </cell>
        </row>
        <row r="2884">
          <cell r="A2884" t="str">
            <v>Boundary Wall @ Umari Bujurg(Bihar)</v>
          </cell>
          <cell r="B2884" t="str">
            <v/>
          </cell>
        </row>
        <row r="2885">
          <cell r="A2885" t="str">
            <v>2000384/BIKE REPAIR WORK</v>
          </cell>
          <cell r="B2885" t="str">
            <v/>
          </cell>
        </row>
        <row r="2886">
          <cell r="A2886" t="str">
            <v>Pipe Line Works in Sarpachat</v>
          </cell>
          <cell r="B2886" t="str">
            <v/>
          </cell>
        </row>
        <row r="2887">
          <cell r="A2887" t="str">
            <v>METALIC PLUG 5PIN 63AMPS 440V</v>
          </cell>
          <cell r="B2887">
            <v>200003676</v>
          </cell>
        </row>
        <row r="2888">
          <cell r="A2888" t="str">
            <v>TOOL BAG(SMALL)</v>
          </cell>
          <cell r="B2888">
            <v>200004340</v>
          </cell>
        </row>
        <row r="2889">
          <cell r="A2889" t="str">
            <v>RCCB 63 AMP 4 POLE  30MA WITH ENCLOSER</v>
          </cell>
          <cell r="B2889">
            <v>200008275</v>
          </cell>
        </row>
        <row r="2890">
          <cell r="A2890" t="str">
            <v>METALIC SOCKET 5 PIN 63 AMPS</v>
          </cell>
          <cell r="B2890">
            <v>200010651</v>
          </cell>
        </row>
        <row r="2891">
          <cell r="A2891" t="str">
            <v>ACE F170 - 17TON HYDRA</v>
          </cell>
          <cell r="B2891">
            <v>1400000346</v>
          </cell>
        </row>
        <row r="2892">
          <cell r="A2892" t="str">
            <v>OP Unit @ Bhaesana (Babaganj)</v>
          </cell>
          <cell r="B2892" t="str">
            <v/>
          </cell>
        </row>
        <row r="2893">
          <cell r="A2893" t="str">
            <v>Pipe Line Works in Dandupur Daulat</v>
          </cell>
          <cell r="B2893" t="str">
            <v/>
          </cell>
        </row>
        <row r="2894">
          <cell r="A2894" t="str">
            <v>CUT OUT  100AMP</v>
          </cell>
          <cell r="B2894">
            <v>200035224</v>
          </cell>
        </row>
        <row r="2895">
          <cell r="A2895" t="str">
            <v>ALUMINIUM CABLE 3.5 CORE 25 SQ.MM</v>
          </cell>
          <cell r="B2895">
            <v>900002117</v>
          </cell>
        </row>
        <row r="2896">
          <cell r="A2896" t="str">
            <v>OP Unit @Majhilgaon B-Kunda</v>
          </cell>
          <cell r="B2896" t="str">
            <v/>
          </cell>
        </row>
        <row r="2897">
          <cell r="A2897" t="str">
            <v>RADIATOR REPAIR</v>
          </cell>
          <cell r="B2897" t="str">
            <v/>
          </cell>
        </row>
        <row r="2898">
          <cell r="A2898" t="str">
            <v>Pipe Line Works in Lakhrav</v>
          </cell>
          <cell r="B2898" t="str">
            <v/>
          </cell>
        </row>
        <row r="2899">
          <cell r="A2899" t="str">
            <v>PIPELINE @Machheha Harda Patti(BABAGANJ)</v>
          </cell>
          <cell r="B2899" t="str">
            <v/>
          </cell>
        </row>
        <row r="2900">
          <cell r="A2900" t="str">
            <v>3000313/ REPAIR AND MAINTANANCE</v>
          </cell>
          <cell r="B2900" t="str">
            <v/>
          </cell>
        </row>
        <row r="2901">
          <cell r="A2901" t="str">
            <v>Pipe Line works in Aurangabad</v>
          </cell>
          <cell r="B2901" t="str">
            <v/>
          </cell>
        </row>
        <row r="2902">
          <cell r="A2902" t="str">
            <v>GEAR BOX WORK</v>
          </cell>
          <cell r="B2902" t="str">
            <v/>
          </cell>
        </row>
        <row r="2903">
          <cell r="A2903" t="str">
            <v>PIPE CUTTING MACHINES (CHAP SAW)</v>
          </cell>
          <cell r="B2903">
            <v>200001561</v>
          </cell>
        </row>
        <row r="2904">
          <cell r="A2904" t="str">
            <v>BAMBOO WOODEN LADDERS &amp; BAMBOO</v>
          </cell>
          <cell r="B2904" t="str">
            <v/>
          </cell>
        </row>
        <row r="2905">
          <cell r="A2905" t="str">
            <v>HIRING OF  TRACTOR FOR PAE GRAVEL SHIFTI</v>
          </cell>
          <cell r="B2905" t="str">
            <v/>
          </cell>
        </row>
        <row r="2906">
          <cell r="A2906" t="str">
            <v>TELESCOPIC MOBILE LIGHT TOWER VT8-350W</v>
          </cell>
          <cell r="B2906">
            <v>1400000255</v>
          </cell>
        </row>
        <row r="2907">
          <cell r="A2907" t="str">
            <v>ESR @ Janvamau (Kalakankar)</v>
          </cell>
          <cell r="B2907" t="str">
            <v/>
          </cell>
        </row>
        <row r="2908">
          <cell r="A2908" t="str">
            <v>2001092/BIKE SERVICE</v>
          </cell>
          <cell r="B2908" t="str">
            <v/>
          </cell>
        </row>
        <row r="2909">
          <cell r="A2909" t="str">
            <v>91 /  repair work</v>
          </cell>
          <cell r="B2909" t="str">
            <v/>
          </cell>
        </row>
        <row r="2910">
          <cell r="A2910" t="str">
            <v>Tube Well @(GP-Jhingur, Babaganj Block)</v>
          </cell>
          <cell r="B2910" t="str">
            <v/>
          </cell>
        </row>
        <row r="2911">
          <cell r="A2911" t="str">
            <v>PRINTING &amp; STATIONERY</v>
          </cell>
          <cell r="B2911" t="str">
            <v/>
          </cell>
        </row>
        <row r="2912">
          <cell r="A2912" t="str">
            <v>BOX SPANNER 36 MM</v>
          </cell>
          <cell r="B2912">
            <v>800000851</v>
          </cell>
        </row>
        <row r="2913">
          <cell r="A2913" t="str">
            <v>ELECTRICAL MATERIAL FOR STAFF MESS</v>
          </cell>
          <cell r="B2913" t="str">
            <v/>
          </cell>
        </row>
        <row r="2914">
          <cell r="A2914" t="str">
            <v>Pump House@Harjamau(Bababhelkaranthdham)</v>
          </cell>
          <cell r="B2914" t="str">
            <v/>
          </cell>
        </row>
        <row r="2915">
          <cell r="A2915" t="str">
            <v>ELECTRICAL MATERIAL FOR PRECAST</v>
          </cell>
          <cell r="B2915" t="str">
            <v/>
          </cell>
        </row>
        <row r="2916">
          <cell r="A2916" t="str">
            <v>Electrical Works</v>
          </cell>
          <cell r="B2916" t="str">
            <v/>
          </cell>
        </row>
        <row r="2917">
          <cell r="A2917" t="str">
            <v>PANTRY EXPENCES IN PRATAPGARH OFFICE</v>
          </cell>
          <cell r="B2917" t="str">
            <v/>
          </cell>
        </row>
        <row r="2918">
          <cell r="A2918" t="str">
            <v>Tubewell @ Diyawa &amp; Keotali (Aaspurdevsr</v>
          </cell>
          <cell r="B2918" t="str">
            <v/>
          </cell>
        </row>
        <row r="2919">
          <cell r="A2919" t="str">
            <v>2001142  / BIKE Servicing</v>
          </cell>
          <cell r="B2919" t="str">
            <v/>
          </cell>
        </row>
        <row r="2920">
          <cell r="A2920" t="str">
            <v>WELDING RECTIFIER-400 AMPS (POWER WELD)</v>
          </cell>
          <cell r="B2920">
            <v>1300000319</v>
          </cell>
        </row>
        <row r="2921">
          <cell r="A2921" t="str">
            <v>SUBMERSIBLE PUMP-5HP,25 STAGE</v>
          </cell>
          <cell r="B2921">
            <v>1300000490</v>
          </cell>
        </row>
        <row r="2922">
          <cell r="A2922" t="str">
            <v>M.S Seamless Bend 80NB</v>
          </cell>
          <cell r="B2922">
            <v>200033751</v>
          </cell>
        </row>
        <row r="2923">
          <cell r="A2923" t="str">
            <v>70x80MM ENLARGER</v>
          </cell>
          <cell r="B2923">
            <v>200034538</v>
          </cell>
        </row>
        <row r="2924">
          <cell r="A2924" t="str">
            <v>75X100MM ENLARGER</v>
          </cell>
          <cell r="B2924">
            <v>200034539</v>
          </cell>
        </row>
        <row r="2925">
          <cell r="A2925" t="str">
            <v>DUMMY PLUG FOR 300 MM</v>
          </cell>
          <cell r="B2925">
            <v>200034540</v>
          </cell>
        </row>
        <row r="2926">
          <cell r="A2926" t="str">
            <v>RT 40 CRANE TYRE PATCH &amp; B RANTAL CHARGE</v>
          </cell>
          <cell r="B2926" t="str">
            <v/>
          </cell>
        </row>
        <row r="2927">
          <cell r="A2927" t="str">
            <v>BW@ Budhiyapur (Rampursangramgarh)</v>
          </cell>
          <cell r="B2927" t="str">
            <v/>
          </cell>
        </row>
        <row r="2928">
          <cell r="A2928" t="str">
            <v>TW @ Gaukhadi&amp;Udhranpur 1&amp;2(Lalganj)</v>
          </cell>
          <cell r="B2928" t="str">
            <v/>
          </cell>
        </row>
        <row r="2929">
          <cell r="A2929" t="str">
            <v>GRAVEL SUB BASE - GSB</v>
          </cell>
          <cell r="B2929">
            <v>200010372</v>
          </cell>
        </row>
        <row r="2930">
          <cell r="A2930" t="str">
            <v>TRANSPORT CHARGES FOR MS FITTINGS</v>
          </cell>
          <cell r="B2930" t="str">
            <v/>
          </cell>
        </row>
        <row r="2931">
          <cell r="A2931" t="str">
            <v>Manpower supply for Aug'22</v>
          </cell>
          <cell r="B2931" t="str">
            <v/>
          </cell>
        </row>
        <row r="2932">
          <cell r="A2932" t="str">
            <v>FOR CC CAMERA REPAIRING</v>
          </cell>
          <cell r="B2932" t="str">
            <v/>
          </cell>
        </row>
        <row r="2933">
          <cell r="A2933" t="str">
            <v>D/E SPANNER 25 X 28</v>
          </cell>
          <cell r="B2933">
            <v>200003138</v>
          </cell>
        </row>
        <row r="2934">
          <cell r="A2934" t="str">
            <v>RING SPANNER 25 X 28</v>
          </cell>
          <cell r="B2934">
            <v>200003143</v>
          </cell>
        </row>
        <row r="2935">
          <cell r="A2935" t="str">
            <v>HACK SAW BLADE 1/2" HSS</v>
          </cell>
          <cell r="B2935">
            <v>200000310</v>
          </cell>
        </row>
        <row r="2936">
          <cell r="A2936" t="str">
            <v>HACK SAW FRAME</v>
          </cell>
          <cell r="B2936">
            <v>200000311</v>
          </cell>
        </row>
        <row r="2937">
          <cell r="A2937" t="str">
            <v>SCREW DRIVER 12"</v>
          </cell>
          <cell r="B2937">
            <v>200000524</v>
          </cell>
        </row>
        <row r="2938">
          <cell r="A2938" t="str">
            <v>CUTTING PLIER 8"</v>
          </cell>
          <cell r="B2938">
            <v>200002649</v>
          </cell>
        </row>
        <row r="2939">
          <cell r="A2939" t="str">
            <v>SCREW DRIVER 24"</v>
          </cell>
          <cell r="B2939">
            <v>200003579</v>
          </cell>
        </row>
        <row r="2940">
          <cell r="A2940" t="str">
            <v>ELECTRICAL HAND GLOVES</v>
          </cell>
          <cell r="B2940">
            <v>200003917</v>
          </cell>
        </row>
        <row r="2941">
          <cell r="A2941" t="str">
            <v>COMPRESSOR SERVICE</v>
          </cell>
          <cell r="B2941" t="str">
            <v/>
          </cell>
        </row>
        <row r="2942">
          <cell r="A2942" t="str">
            <v>TW @ Purechhattu (Rampur Sangramgarh )</v>
          </cell>
          <cell r="B2942" t="str">
            <v/>
          </cell>
        </row>
        <row r="2943">
          <cell r="A2943" t="str">
            <v>ESCORTS DIGMAX II 2WD</v>
          </cell>
          <cell r="B2943">
            <v>1400000282</v>
          </cell>
        </row>
        <row r="2944">
          <cell r="A2944" t="str">
            <v>Making of Approach Road</v>
          </cell>
          <cell r="B2944" t="str">
            <v/>
          </cell>
        </row>
        <row r="2945">
          <cell r="A2945" t="str">
            <v>HIRING OF DG SET</v>
          </cell>
          <cell r="B2945" t="str">
            <v/>
          </cell>
        </row>
        <row r="2946">
          <cell r="A2946" t="str">
            <v>Manpower supply for Sept'22</v>
          </cell>
          <cell r="B2946" t="str">
            <v/>
          </cell>
        </row>
        <row r="2947">
          <cell r="A2947" t="str">
            <v>TW @Arjunpur &amp; Mudhukarpur(Rmprsngrmgr)</v>
          </cell>
          <cell r="B2947" t="str">
            <v/>
          </cell>
        </row>
        <row r="2948">
          <cell r="A2948" t="str">
            <v>DI DUCK FOOT BEND-250MM</v>
          </cell>
          <cell r="B2948">
            <v>200034698</v>
          </cell>
        </row>
        <row r="2949">
          <cell r="A2949" t="str">
            <v>DI EQUAL TEE-200MM</v>
          </cell>
          <cell r="B2949">
            <v>200034703</v>
          </cell>
        </row>
        <row r="2950">
          <cell r="A2950" t="str">
            <v>DI EQUAL TEE-250MM</v>
          </cell>
          <cell r="B2950">
            <v>200034704</v>
          </cell>
        </row>
        <row r="2951">
          <cell r="A2951" t="str">
            <v>D.I.  BENDS  250 MM 90'</v>
          </cell>
          <cell r="B2951">
            <v>200034710</v>
          </cell>
        </row>
        <row r="2952">
          <cell r="A2952" t="str">
            <v>TW @Maharajpur &amp; Kashipurmohan(Kunda)</v>
          </cell>
          <cell r="B2952" t="str">
            <v/>
          </cell>
        </row>
        <row r="2953">
          <cell r="A2953" t="str">
            <v>TW @ ParewaNarayanpur(Kunda)</v>
          </cell>
          <cell r="B2953" t="str">
            <v/>
          </cell>
        </row>
        <row r="2954">
          <cell r="A2954" t="str">
            <v>MS 4WAY COLUM SHUTTERING  400X400X4200MM</v>
          </cell>
          <cell r="B2954">
            <v>200034907</v>
          </cell>
        </row>
        <row r="2955">
          <cell r="A2955" t="str">
            <v>MS 3WAY COLUM SHUTTERING  400X400X4200MM</v>
          </cell>
          <cell r="B2955">
            <v>200034908</v>
          </cell>
        </row>
        <row r="2956">
          <cell r="A2956" t="str">
            <v>MS 2WAY COLUM SHUTTERING  400X400X4200MM</v>
          </cell>
          <cell r="B2956">
            <v>200034909</v>
          </cell>
        </row>
        <row r="2957">
          <cell r="A2957" t="str">
            <v>INSTALATION CHARGE OF SSD 256</v>
          </cell>
          <cell r="B2957" t="str">
            <v/>
          </cell>
        </row>
        <row r="2958">
          <cell r="A2958" t="str">
            <v>TW @ Khemipur  (Kunda)</v>
          </cell>
          <cell r="B2958" t="str">
            <v/>
          </cell>
        </row>
        <row r="2959">
          <cell r="A2959" t="str">
            <v>HIRING OF 82.5 KVA DGSET</v>
          </cell>
          <cell r="B2959" t="str">
            <v/>
          </cell>
        </row>
        <row r="2960">
          <cell r="A2960" t="str">
            <v>ELECTRICAL MATERIAL FOR GUEST HOUSE</v>
          </cell>
          <cell r="B2960" t="str">
            <v/>
          </cell>
        </row>
        <row r="2961">
          <cell r="A2961" t="str">
            <v>MAHINDRA TRACTOR 575DI HYDRAULIC TRUCK</v>
          </cell>
          <cell r="B2961">
            <v>1400000328</v>
          </cell>
        </row>
        <row r="2962">
          <cell r="A2962" t="str">
            <v>JCB REAR RIM FULL WELDING WORK</v>
          </cell>
          <cell r="B2962" t="str">
            <v/>
          </cell>
        </row>
        <row r="2963">
          <cell r="A2963" t="str">
            <v>ENCLOSER FOR MCCB 125AMPS</v>
          </cell>
          <cell r="B2963">
            <v>200004269</v>
          </cell>
        </row>
        <row r="2964">
          <cell r="A2964" t="str">
            <v>4 WAY MCB BOX</v>
          </cell>
          <cell r="B2964">
            <v>200004809</v>
          </cell>
        </row>
        <row r="2965">
          <cell r="A2965" t="str">
            <v>MCB 20 AMP</v>
          </cell>
          <cell r="B2965">
            <v>200005349</v>
          </cell>
        </row>
        <row r="2966">
          <cell r="A2966" t="str">
            <v>Failure of Borewell at Kohraov</v>
          </cell>
          <cell r="B2966" t="str">
            <v/>
          </cell>
        </row>
        <row r="2967">
          <cell r="A2967" t="str">
            <v>Borewell in Ashapur &amp; Chaubeypur-Fail</v>
          </cell>
          <cell r="B2967" t="str">
            <v/>
          </cell>
        </row>
        <row r="2968">
          <cell r="A2968" t="str">
            <v>TRX 23T FAN BELT</v>
          </cell>
          <cell r="B2968" t="str">
            <v/>
          </cell>
        </row>
        <row r="2969">
          <cell r="A2969" t="str">
            <v>TW @ Sujauli  (Kunda)</v>
          </cell>
          <cell r="B2969" t="str">
            <v/>
          </cell>
        </row>
        <row r="2970">
          <cell r="A2970" t="str">
            <v>TREADMILL MAKE : PRECOR</v>
          </cell>
          <cell r="B2970">
            <v>1300001089</v>
          </cell>
        </row>
        <row r="2971">
          <cell r="A2971" t="str">
            <v>Pipe Line works in Gangehati Nevra</v>
          </cell>
          <cell r="B2971" t="str">
            <v/>
          </cell>
        </row>
        <row r="2972">
          <cell r="A2972" t="str">
            <v>Manpower Supply for the Month of Mar'23</v>
          </cell>
          <cell r="B2972" t="str">
            <v/>
          </cell>
        </row>
        <row r="2973">
          <cell r="A2973" t="str">
            <v>FITNESS INSPECTION</v>
          </cell>
          <cell r="B2973" t="str">
            <v/>
          </cell>
        </row>
        <row r="2974">
          <cell r="A2974" t="str">
            <v>FOR ALUMINIUM PARTICIAN</v>
          </cell>
          <cell r="B2974" t="str">
            <v/>
          </cell>
        </row>
        <row r="2975">
          <cell r="A2975" t="str">
            <v>ESR @ Mangraura (Mangraura)</v>
          </cell>
          <cell r="B2975" t="str">
            <v/>
          </cell>
        </row>
        <row r="2976">
          <cell r="A2976" t="str">
            <v>2001173/BIKE SERVICE</v>
          </cell>
          <cell r="B2976" t="str">
            <v/>
          </cell>
        </row>
        <row r="2977">
          <cell r="A2977" t="str">
            <v>OP Unit @ Sarai Naahra (Bihar)</v>
          </cell>
          <cell r="B2977" t="str">
            <v/>
          </cell>
        </row>
        <row r="2978">
          <cell r="A2978" t="str">
            <v>TW @SaraynarayanSingh &amp; Bhebhaura(Lgnj</v>
          </cell>
          <cell r="B2978" t="str">
            <v/>
          </cell>
        </row>
        <row r="2979">
          <cell r="A2979" t="str">
            <v>Tubewell @ Trilokpurvisai (Sandw Blck)</v>
          </cell>
          <cell r="B2979" t="str">
            <v/>
          </cell>
        </row>
        <row r="2980">
          <cell r="A2980" t="str">
            <v>Failure of Borewell at Aurangabad</v>
          </cell>
          <cell r="B2980" t="str">
            <v/>
          </cell>
        </row>
        <row r="2981">
          <cell r="A2981" t="str">
            <v>OP Unit @ Khemkaranpur (Bihar)</v>
          </cell>
          <cell r="B2981" t="str">
            <v/>
          </cell>
        </row>
        <row r="2982">
          <cell r="A2982" t="str">
            <v>WASHING MACHINE TOP LOAD 6.2KG</v>
          </cell>
          <cell r="B2982">
            <v>1300000502</v>
          </cell>
        </row>
        <row r="2983">
          <cell r="A2983" t="str">
            <v>OP Unit @ Kuda (Bihar)</v>
          </cell>
          <cell r="B2983" t="str">
            <v/>
          </cell>
        </row>
        <row r="2984">
          <cell r="A2984" t="str">
            <v>2001120/ Bike Servicing</v>
          </cell>
          <cell r="B2984" t="str">
            <v/>
          </cell>
        </row>
        <row r="2985">
          <cell r="A2985" t="str">
            <v>TW @ ShahpurUprahar (Kunda)</v>
          </cell>
          <cell r="B2985" t="str">
            <v/>
          </cell>
        </row>
        <row r="2986">
          <cell r="A2986" t="str">
            <v>FHTC @ Aandharipur (KALAKANKAR)</v>
          </cell>
          <cell r="B2986" t="str">
            <v/>
          </cell>
        </row>
        <row r="2987">
          <cell r="A2987" t="str">
            <v>FHTC @ Bhawanigarh (SANGIPUR)</v>
          </cell>
          <cell r="B2987" t="str">
            <v/>
          </cell>
        </row>
        <row r="2988">
          <cell r="A2988" t="str">
            <v>FHTC @ Bramhauli  (KALAKANKAR)</v>
          </cell>
          <cell r="B2988" t="str">
            <v/>
          </cell>
        </row>
        <row r="2989">
          <cell r="A2989" t="str">
            <v>FHTC @ Jogapur (SANGIPUR)</v>
          </cell>
          <cell r="B2989" t="str">
            <v/>
          </cell>
        </row>
        <row r="2990">
          <cell r="A2990" t="str">
            <v>FHTC @ Lakuri (RAMPURSANGRAMGARH)</v>
          </cell>
          <cell r="B2990" t="str">
            <v/>
          </cell>
        </row>
        <row r="2991">
          <cell r="A2991" t="str">
            <v>FHTC @ Lohangpur (RAMPURSANGRAMGARH)</v>
          </cell>
          <cell r="B2991" t="str">
            <v/>
          </cell>
        </row>
        <row r="2992">
          <cell r="A2992" t="str">
            <v>FHTC @ Maddupur &amp; Rokiyapur (KALAKANKAR)</v>
          </cell>
          <cell r="B2992" t="str">
            <v/>
          </cell>
        </row>
        <row r="2993">
          <cell r="A2993" t="str">
            <v>FHTC @ Nariyawan (BABAGANJ)</v>
          </cell>
          <cell r="B2993" t="str">
            <v/>
          </cell>
        </row>
        <row r="2994">
          <cell r="A2994" t="str">
            <v>FHTC @ Rajwapur (KALAKANKAR)</v>
          </cell>
          <cell r="B2994" t="str">
            <v/>
          </cell>
        </row>
        <row r="2995">
          <cell r="A2995" t="str">
            <v>OP Unit @ Umardiha (Aaspurdevsra)</v>
          </cell>
          <cell r="B2995" t="str">
            <v/>
          </cell>
        </row>
        <row r="2996">
          <cell r="A2996" t="str">
            <v>OP Unit @AaemnaJaatupur&amp;Samnaspur(Bihar)</v>
          </cell>
          <cell r="B2996" t="str">
            <v/>
          </cell>
        </row>
        <row r="2997">
          <cell r="A2997" t="str">
            <v>Tubewell Devlp work @ Deduaa (Aaspurdevs</v>
          </cell>
          <cell r="B2997" t="str">
            <v/>
          </cell>
        </row>
        <row r="2998">
          <cell r="A2998" t="str">
            <v>2001086/bike service 28%</v>
          </cell>
          <cell r="B2998" t="str">
            <v/>
          </cell>
        </row>
        <row r="2999">
          <cell r="A2999" t="str">
            <v>Tubewell Devlp work @ Bhattikhurd (Aaspu</v>
          </cell>
          <cell r="B2999" t="str">
            <v/>
          </cell>
        </row>
        <row r="3000">
          <cell r="A3000" t="str">
            <v>ALLENKEY 12 MM</v>
          </cell>
          <cell r="B3000">
            <v>200000041</v>
          </cell>
        </row>
        <row r="3001">
          <cell r="A3001" t="str">
            <v>ALLENKEY 14 MM</v>
          </cell>
          <cell r="B3001">
            <v>200000042</v>
          </cell>
        </row>
        <row r="3002">
          <cell r="A3002" t="str">
            <v>HALF ROUND FILE-12"</v>
          </cell>
          <cell r="B3002">
            <v>200030674</v>
          </cell>
        </row>
        <row r="3003">
          <cell r="A3003" t="str">
            <v>TYRE LEVER  27 X 33 (8204)</v>
          </cell>
          <cell r="B3003">
            <v>200034847</v>
          </cell>
        </row>
        <row r="3004">
          <cell r="A3004" t="str">
            <v>TYRE LEVER  30 X 32</v>
          </cell>
          <cell r="B3004">
            <v>200034848</v>
          </cell>
        </row>
        <row r="3005">
          <cell r="A3005" t="str">
            <v>TYRE LEVER  30 X 33 (8204)</v>
          </cell>
          <cell r="B3005">
            <v>200034849</v>
          </cell>
        </row>
        <row r="3006">
          <cell r="A3006" t="str">
            <v>TW Works@JASHOLI &amp;KUSHAHIL BAZAR B-KUNDA</v>
          </cell>
          <cell r="B3006" t="str">
            <v/>
          </cell>
        </row>
        <row r="3007">
          <cell r="A3007" t="str">
            <v>Tubewell Devlp work @Bhikampur&amp;Kopa (Aas</v>
          </cell>
          <cell r="B3007" t="str">
            <v/>
          </cell>
        </row>
        <row r="3008">
          <cell r="A3008" t="str">
            <v>JCB HIRE FOR LEVELING OF LAND</v>
          </cell>
          <cell r="B3008" t="str">
            <v/>
          </cell>
        </row>
        <row r="3009">
          <cell r="A3009" t="str">
            <v>2001131 / Bike Servicing</v>
          </cell>
          <cell r="B3009" t="str">
            <v/>
          </cell>
        </row>
        <row r="3010">
          <cell r="A3010" t="str">
            <v>FOR AGM SIR ROOM SETUP</v>
          </cell>
          <cell r="B3010" t="str">
            <v/>
          </cell>
        </row>
        <row r="3011">
          <cell r="A3011" t="str">
            <v>STEEL TUBE PIE FOR ELECTRICAL WORK</v>
          </cell>
          <cell r="B3011" t="str">
            <v/>
          </cell>
        </row>
        <row r="3012">
          <cell r="A3012" t="str">
            <v>HP LAPTOP I3,10TH GEN, 8GB+1TB HDD+250GB</v>
          </cell>
          <cell r="B3012">
            <v>1300001359</v>
          </cell>
        </row>
        <row r="3013">
          <cell r="A3013" t="str">
            <v>2001086/bike service</v>
          </cell>
          <cell r="B3013" t="str">
            <v/>
          </cell>
        </row>
        <row r="3014">
          <cell r="A3014" t="str">
            <v>SCAFFOLDING PIPES</v>
          </cell>
          <cell r="B3014">
            <v>200001777</v>
          </cell>
        </row>
        <row r="3015">
          <cell r="A3015" t="str">
            <v>3 MTR VERTICALS</v>
          </cell>
          <cell r="B3015">
            <v>800000452</v>
          </cell>
        </row>
        <row r="3016">
          <cell r="A3016" t="str">
            <v>CUPLOCK VERTICAL 2.0 MTR</v>
          </cell>
          <cell r="B3016">
            <v>800001272</v>
          </cell>
        </row>
        <row r="3017">
          <cell r="A3017" t="str">
            <v>CUPLOCK LEDGER 1.45 MTR</v>
          </cell>
          <cell r="B3017">
            <v>800001971</v>
          </cell>
        </row>
        <row r="3018">
          <cell r="A3018" t="str">
            <v>STAR LEX WITH STAND FRAME</v>
          </cell>
          <cell r="B3018" t="str">
            <v/>
          </cell>
        </row>
        <row r="3019">
          <cell r="A3019" t="str">
            <v>STEEL TUBE PIE FOR ELECTRICAL WORK STORE</v>
          </cell>
          <cell r="B3019" t="str">
            <v/>
          </cell>
        </row>
        <row r="3020">
          <cell r="A3020" t="str">
            <v>Boundarywall @Galgali &amp;TarapurKandaBihar</v>
          </cell>
          <cell r="B3020" t="str">
            <v/>
          </cell>
        </row>
        <row r="3021">
          <cell r="A3021" t="str">
            <v>PH @ SURYAGARDH JAGANTHI_MANGRAURA</v>
          </cell>
          <cell r="B3021" t="str">
            <v/>
          </cell>
        </row>
        <row r="3022">
          <cell r="A3022" t="str">
            <v>Pipeline @ LALLUPATTI_BABAGANJ</v>
          </cell>
          <cell r="B3022" t="str">
            <v/>
          </cell>
        </row>
        <row r="3023">
          <cell r="A3023" t="str">
            <v>ERVICE 12%</v>
          </cell>
          <cell r="B3023" t="str">
            <v/>
          </cell>
        </row>
        <row r="3024">
          <cell r="A3024" t="str">
            <v>CAMPER SERVICE % MENTANANCE</v>
          </cell>
          <cell r="B3024" t="str">
            <v/>
          </cell>
        </row>
        <row r="3025">
          <cell r="A3025" t="str">
            <v>2001181/BIKE SERVICE</v>
          </cell>
          <cell r="B3025" t="str">
            <v/>
          </cell>
        </row>
        <row r="3026">
          <cell r="A3026" t="str">
            <v>2001120/BIKE SERVICE</v>
          </cell>
          <cell r="B3026" t="str">
            <v/>
          </cell>
        </row>
        <row r="3027">
          <cell r="A3027" t="str">
            <v>Tubewell @ Khatwara(Bihar Blck)</v>
          </cell>
          <cell r="B3027" t="str">
            <v/>
          </cell>
        </row>
        <row r="3028">
          <cell r="A3028" t="str">
            <v>SONALIKA TRACTOR 60 HP</v>
          </cell>
          <cell r="B3028">
            <v>1400000326</v>
          </cell>
        </row>
        <row r="3029">
          <cell r="A3029" t="str">
            <v>COMPRESSION TEST MACHINE,CAPACITY2000K/N</v>
          </cell>
          <cell r="B3029">
            <v>1300001174</v>
          </cell>
        </row>
        <row r="3030">
          <cell r="A3030" t="str">
            <v>PVC MEASURING JARS-100ML</v>
          </cell>
          <cell r="B3030">
            <v>200001932</v>
          </cell>
        </row>
        <row r="3031">
          <cell r="A3031" t="str">
            <v>MEASURING JARS PVC500ML</v>
          </cell>
          <cell r="B3031">
            <v>200001933</v>
          </cell>
        </row>
        <row r="3032">
          <cell r="A3032" t="str">
            <v>MEASURING JARS PVC 1000ML</v>
          </cell>
          <cell r="B3032">
            <v>200001934</v>
          </cell>
        </row>
        <row r="3033">
          <cell r="A3033" t="str">
            <v>VICAT APPARATUS</v>
          </cell>
          <cell r="B3033">
            <v>200001936</v>
          </cell>
        </row>
        <row r="3034">
          <cell r="A3034" t="str">
            <v>FLAKINESS GUAGE</v>
          </cell>
          <cell r="B3034">
            <v>200001968</v>
          </cell>
        </row>
        <row r="3035">
          <cell r="A3035" t="str">
            <v>SPECIFIC GRAVITY BOTTLE</v>
          </cell>
          <cell r="B3035">
            <v>200002878</v>
          </cell>
        </row>
        <row r="3036">
          <cell r="A3036" t="str">
            <v>RAIN WATER GAUGE</v>
          </cell>
          <cell r="B3036">
            <v>200003199</v>
          </cell>
        </row>
        <row r="3037">
          <cell r="A3037" t="str">
            <v>MEASURING JARS PVC 200-250ML</v>
          </cell>
          <cell r="B3037">
            <v>200003202</v>
          </cell>
        </row>
        <row r="3038">
          <cell r="A3038" t="str">
            <v>CORE CUTTER MOULDS WITH COLLER</v>
          </cell>
          <cell r="B3038">
            <v>200013015</v>
          </cell>
        </row>
        <row r="3039">
          <cell r="A3039" t="str">
            <v>SAND REPLACEMENT APPARATUS-Ø100</v>
          </cell>
          <cell r="B3039">
            <v>200020776</v>
          </cell>
        </row>
        <row r="3040">
          <cell r="A3040" t="str">
            <v>SIEVE SHAKER</v>
          </cell>
          <cell r="B3040">
            <v>800000140</v>
          </cell>
        </row>
        <row r="3041">
          <cell r="A3041" t="str">
            <v>ELECTRONIC BALANCE 10 KG</v>
          </cell>
          <cell r="B3041">
            <v>800001380</v>
          </cell>
        </row>
        <row r="3042">
          <cell r="A3042" t="str">
            <v>RAPID MOISTURE METER</v>
          </cell>
          <cell r="B3042">
            <v>800002011</v>
          </cell>
        </row>
        <row r="3043">
          <cell r="A3043" t="str">
            <v>DIGITAL VERNIER CALLIPERS 450 MM</v>
          </cell>
          <cell r="B3043">
            <v>800003420</v>
          </cell>
        </row>
        <row r="3044">
          <cell r="A3044" t="str">
            <v>OP Unit @ Purevansii (Kalakankar)</v>
          </cell>
          <cell r="B3044" t="str">
            <v/>
          </cell>
        </row>
        <row r="3045">
          <cell r="A3045" t="str">
            <v>2001130/BIKE REPAIRING</v>
          </cell>
          <cell r="B3045" t="str">
            <v/>
          </cell>
        </row>
        <row r="3046">
          <cell r="A3046" t="str">
            <v>DG SETS 5 KVA</v>
          </cell>
          <cell r="B3046">
            <v>1400000044</v>
          </cell>
        </row>
        <row r="3047">
          <cell r="A3047" t="str">
            <v>HIRE CHARGES OF PICKUP</v>
          </cell>
          <cell r="B3047" t="str">
            <v/>
          </cell>
        </row>
        <row r="3048">
          <cell r="A3048" t="str">
            <v>Tubewell @Trilokpur &amp; Bhav (Bihar Blck)</v>
          </cell>
          <cell r="B3048" t="str">
            <v/>
          </cell>
        </row>
        <row r="3049">
          <cell r="A3049" t="str">
            <v>PICKUP REPAIR &amp; MENTENANCE</v>
          </cell>
          <cell r="B3049" t="str">
            <v/>
          </cell>
        </row>
        <row r="3050">
          <cell r="A3050" t="str">
            <v>OP Unit @ Badhwait (Babaganj)</v>
          </cell>
          <cell r="B3050" t="str">
            <v/>
          </cell>
        </row>
        <row r="3051">
          <cell r="A3051" t="str">
            <v>TW @ Sarai Jamauri (Mangraura)</v>
          </cell>
          <cell r="B3051" t="str">
            <v/>
          </cell>
        </row>
        <row r="3052">
          <cell r="A3052" t="str">
            <v>OP Unit @ Gehrauli (Mangraura)</v>
          </cell>
          <cell r="B3052" t="str">
            <v/>
          </cell>
        </row>
        <row r="3053">
          <cell r="A3053" t="str">
            <v>TW @ Lauli pokhatakham (Mangraura)</v>
          </cell>
          <cell r="B3053" t="str">
            <v/>
          </cell>
        </row>
        <row r="3054">
          <cell r="A3054" t="str">
            <v>NEW TUBE</v>
          </cell>
          <cell r="B3054" t="str">
            <v/>
          </cell>
        </row>
        <row r="3055">
          <cell r="A3055" t="str">
            <v>OP Unit @Siya B-Bihar</v>
          </cell>
          <cell r="B3055" t="str">
            <v/>
          </cell>
        </row>
        <row r="3056">
          <cell r="A3056" t="str">
            <v>OP Unit @ Shrinath (Bababhelkaranthdham)</v>
          </cell>
          <cell r="B3056" t="str">
            <v/>
          </cell>
        </row>
        <row r="3057">
          <cell r="A3057" t="str">
            <v>1000158/RTO BILLS OF JCB</v>
          </cell>
          <cell r="B3057" t="str">
            <v/>
          </cell>
        </row>
        <row r="3058">
          <cell r="A3058" t="str">
            <v>SHIFTING OF HYDRA 14 T &amp; FORK LIFT</v>
          </cell>
          <cell r="B3058" t="str">
            <v/>
          </cell>
        </row>
        <row r="3059">
          <cell r="A3059" t="str">
            <v>TW @ Barasarai (Mangraura)</v>
          </cell>
          <cell r="B3059" t="str">
            <v/>
          </cell>
        </row>
        <row r="3060">
          <cell r="A3060" t="str">
            <v>MAHENDRA BOLERO CAMPER GOLD ZX</v>
          </cell>
          <cell r="B3060">
            <v>1400000220</v>
          </cell>
        </row>
        <row r="3061">
          <cell r="A3061" t="str">
            <v>AC SERVICING (DERWA LAB)</v>
          </cell>
          <cell r="B3061" t="str">
            <v/>
          </cell>
        </row>
        <row r="3062">
          <cell r="A3062" t="str">
            <v>AIR CONDITIONER SPLIT 1.5TON MAKE VOLTAS</v>
          </cell>
          <cell r="B3062">
            <v>1300000023</v>
          </cell>
        </row>
        <row r="3063">
          <cell r="A3063" t="str">
            <v>TW @ Atarsand &amp; Parsupur TW-2 B-Mangraur</v>
          </cell>
          <cell r="B3063" t="str">
            <v/>
          </cell>
        </row>
        <row r="3064">
          <cell r="A3064" t="str">
            <v>OP Unit @ Harzamau (Bababhelkaranthdham)</v>
          </cell>
          <cell r="B3064" t="str">
            <v/>
          </cell>
        </row>
        <row r="3065">
          <cell r="A3065" t="str">
            <v>Borewell in Mahewa Malkiya</v>
          </cell>
          <cell r="B3065" t="str">
            <v/>
          </cell>
        </row>
        <row r="3066">
          <cell r="A3066" t="str">
            <v>SHIFTING OF TILL RT 40 CRANE</v>
          </cell>
          <cell r="B3066" t="str">
            <v/>
          </cell>
        </row>
        <row r="3067">
          <cell r="A3067" t="str">
            <v>DG SERVICE</v>
          </cell>
          <cell r="B3067" t="str">
            <v/>
          </cell>
        </row>
        <row r="3068">
          <cell r="A3068" t="str">
            <v>1000137/REPAIRING WORKS</v>
          </cell>
          <cell r="B3068" t="str">
            <v/>
          </cell>
        </row>
        <row r="3069">
          <cell r="A3069" t="str">
            <v>ALUMINIUM FERRUL - 70 SQMM</v>
          </cell>
          <cell r="B3069">
            <v>200000056</v>
          </cell>
        </row>
        <row r="3070">
          <cell r="A3070" t="str">
            <v>SHIFTING OF 40' OFFICE CONTAINER</v>
          </cell>
          <cell r="B3070" t="str">
            <v/>
          </cell>
        </row>
        <row r="3071">
          <cell r="A3071" t="str">
            <v>DESKTOP COMPUTER 2GB RAM 500GB HDD</v>
          </cell>
          <cell r="B3071">
            <v>1300000272</v>
          </cell>
        </row>
        <row r="3072">
          <cell r="A3072" t="str">
            <v>HALOGEN SETS 1000W</v>
          </cell>
          <cell r="B3072">
            <v>800000328</v>
          </cell>
        </row>
        <row r="3073">
          <cell r="A3073" t="str">
            <v>HIRING OF CONCRETE MIXER MACHINE</v>
          </cell>
          <cell r="B3073" t="str">
            <v/>
          </cell>
        </row>
        <row r="3074">
          <cell r="A3074" t="str">
            <v>BW @ SURYAGARDH JAGANTHI_MANGRAURA</v>
          </cell>
          <cell r="B3074" t="str">
            <v/>
          </cell>
        </row>
        <row r="3075">
          <cell r="A3075" t="str">
            <v>SAREE CLOTH</v>
          </cell>
          <cell r="B3075">
            <v>200002704</v>
          </cell>
        </row>
        <row r="3076">
          <cell r="A3076" t="str">
            <v>Tubewell@ Uchapur Rampur Kasiha (Failed)</v>
          </cell>
          <cell r="B3076" t="str">
            <v/>
          </cell>
        </row>
        <row r="3077">
          <cell r="A3077" t="str">
            <v>Tube well @ Fatuhabad Babaganj)</v>
          </cell>
          <cell r="B3077" t="str">
            <v/>
          </cell>
        </row>
        <row r="3078">
          <cell r="A3078" t="str">
            <v>WIRE ROPE</v>
          </cell>
          <cell r="B3078" t="str">
            <v/>
          </cell>
        </row>
        <row r="3079">
          <cell r="A3079" t="str">
            <v>Tubewell @ Pratapgarh Gramin &amp; Banbeerka</v>
          </cell>
          <cell r="B3079" t="str">
            <v/>
          </cell>
        </row>
        <row r="3080">
          <cell r="A3080" t="str">
            <v>DG SET 125 KVA</v>
          </cell>
          <cell r="B3080">
            <v>1400000184</v>
          </cell>
        </row>
        <row r="3081">
          <cell r="A3081" t="str">
            <v>TW @ Bahorikpur ( Babaganj )</v>
          </cell>
          <cell r="B3081" t="str">
            <v/>
          </cell>
        </row>
        <row r="3082">
          <cell r="A3082" t="str">
            <v>DIGITAL SIGNATURE PURCHASE</v>
          </cell>
          <cell r="B3082" t="str">
            <v/>
          </cell>
        </row>
        <row r="3083">
          <cell r="A3083" t="str">
            <v>Borewell in Gadiyan &amp; Sukulpur</v>
          </cell>
          <cell r="B3083" t="str">
            <v/>
          </cell>
        </row>
        <row r="3084">
          <cell r="A3084" t="str">
            <v>Pipeline @ MISHRPUR_KALAKANKAR</v>
          </cell>
          <cell r="B3084" t="str">
            <v/>
          </cell>
        </row>
        <row r="3085">
          <cell r="A3085" t="str">
            <v>DG SET SPARES</v>
          </cell>
          <cell r="B3085" t="str">
            <v/>
          </cell>
        </row>
        <row r="3086">
          <cell r="A3086" t="str">
            <v>PH @ Bahorikpur(Babaganj)</v>
          </cell>
          <cell r="B3086" t="str">
            <v/>
          </cell>
        </row>
        <row r="3087">
          <cell r="A3087" t="str">
            <v>TRANCHER CLUTCH PLATE REPARING CHARGE</v>
          </cell>
          <cell r="B3087" t="str">
            <v/>
          </cell>
        </row>
        <row r="3088">
          <cell r="A3088" t="str">
            <v>TW @ Pritampur ( Babaganj )</v>
          </cell>
          <cell r="B3088" t="str">
            <v/>
          </cell>
        </row>
        <row r="3089">
          <cell r="A3089" t="str">
            <v>ELECTRICAL RUBBER MAT 1MTR X 2MTR ISI</v>
          </cell>
          <cell r="B3089">
            <v>200007786</v>
          </cell>
        </row>
        <row r="3090">
          <cell r="A3090" t="str">
            <v>OP UNIT SPARE PART</v>
          </cell>
          <cell r="B3090" t="str">
            <v/>
          </cell>
        </row>
        <row r="3091">
          <cell r="A3091" t="str">
            <v>CAMPER SERVICE</v>
          </cell>
          <cell r="B3091" t="str">
            <v/>
          </cell>
        </row>
        <row r="3092">
          <cell r="A3092" t="str">
            <v>STAFF WELFARE(PM VISIT RAMPUR TALA)</v>
          </cell>
          <cell r="B3092" t="str">
            <v/>
          </cell>
        </row>
        <row r="3093">
          <cell r="A3093" t="str">
            <v>OP Unit @RamNagar B-Sadar</v>
          </cell>
          <cell r="B3093" t="str">
            <v/>
          </cell>
        </row>
        <row r="3094">
          <cell r="A3094" t="str">
            <v>Charges for Development of TW by 1 cusec</v>
          </cell>
          <cell r="B3094" t="str">
            <v/>
          </cell>
        </row>
        <row r="3095">
          <cell r="A3095" t="str">
            <v>LED TV 55"</v>
          </cell>
          <cell r="B3095">
            <v>1300001443</v>
          </cell>
        </row>
        <row r="3096">
          <cell r="A3096" t="str">
            <v>TW @ Kanava ( Babaganj )</v>
          </cell>
          <cell r="B3096" t="str">
            <v/>
          </cell>
        </row>
        <row r="3097">
          <cell r="A3097" t="str">
            <v>Tubewell @ Ishipur (Sadar)</v>
          </cell>
          <cell r="B3097" t="str">
            <v/>
          </cell>
        </row>
        <row r="3098">
          <cell r="A3098" t="str">
            <v>FHTC @ RamgarhKhas &amp; Hulasgarh(LALGANJ)</v>
          </cell>
          <cell r="B3098" t="str">
            <v/>
          </cell>
        </row>
        <row r="3099">
          <cell r="A3099" t="str">
            <v>FHTC @ Tarapur(LALGANJ)</v>
          </cell>
          <cell r="B3099" t="str">
            <v/>
          </cell>
        </row>
        <row r="3100">
          <cell r="A3100" t="str">
            <v>FHTC @RangardhRaela &amp; Sarayraju(LALGANJ)</v>
          </cell>
          <cell r="B3100" t="str">
            <v/>
          </cell>
        </row>
        <row r="3101">
          <cell r="A3101" t="str">
            <v>FOR TATA SKY INSTALLATION CHARGES</v>
          </cell>
          <cell r="B3101" t="str">
            <v/>
          </cell>
        </row>
        <row r="3102">
          <cell r="A3102" t="str">
            <v>PH @ Bhawanigarh(Sangipur)</v>
          </cell>
          <cell r="B3102" t="str">
            <v/>
          </cell>
        </row>
        <row r="3103">
          <cell r="A3103" t="str">
            <v>OP Unit @Naubasta &amp; Kushfara B-Sadar</v>
          </cell>
          <cell r="B3103" t="str">
            <v/>
          </cell>
        </row>
        <row r="3104">
          <cell r="A3104" t="str">
            <v>A3 PRINTER CANON MODEL 2625</v>
          </cell>
          <cell r="B3104">
            <v>1300001061</v>
          </cell>
        </row>
        <row r="3105">
          <cell r="A3105" t="str">
            <v>PRISM WITH TARGET PLATE</v>
          </cell>
          <cell r="B3105">
            <v>200021472</v>
          </cell>
        </row>
        <row r="3106">
          <cell r="A3106" t="str">
            <v>D G SET 62.5KVA</v>
          </cell>
          <cell r="B3106">
            <v>1400000037</v>
          </cell>
        </row>
        <row r="3107">
          <cell r="A3107" t="str">
            <v>PROCESSING FEE FOR ELECTRICTY</v>
          </cell>
          <cell r="B3107" t="str">
            <v/>
          </cell>
        </row>
        <row r="3108">
          <cell r="A3108" t="str">
            <v>ROAD &amp; TAX</v>
          </cell>
          <cell r="B3108" t="str">
            <v/>
          </cell>
        </row>
        <row r="3109">
          <cell r="A3109" t="str">
            <v>Tubewell @ Galgalii &amp; Tarapur Kandai</v>
          </cell>
          <cell r="B3109" t="str">
            <v/>
          </cell>
        </row>
        <row r="3110">
          <cell r="A3110" t="str">
            <v>DIGITAL POINT MICROMETER 0-25MM/0-1"</v>
          </cell>
          <cell r="B3110">
            <v>800002720</v>
          </cell>
        </row>
        <row r="3111">
          <cell r="A3111" t="str">
            <v>TW works@Manar &amp; Ranimau B-Kalakankar</v>
          </cell>
          <cell r="B3111" t="str">
            <v/>
          </cell>
        </row>
        <row r="3112">
          <cell r="A3112" t="str">
            <v>Tubewell at Basauli (Patti)</v>
          </cell>
          <cell r="B3112" t="str">
            <v/>
          </cell>
        </row>
        <row r="3113">
          <cell r="A3113" t="str">
            <v>METAULIC SWITCH BOARD</v>
          </cell>
          <cell r="B3113">
            <v>200000391</v>
          </cell>
        </row>
        <row r="3114">
          <cell r="A3114" t="str">
            <v>Pump House @ Purenarayanday (Sangipur)</v>
          </cell>
          <cell r="B3114" t="str">
            <v/>
          </cell>
        </row>
        <row r="3115">
          <cell r="A3115" t="str">
            <v>TW works@Chandapur&amp;Dayalpur B-Kalakankar</v>
          </cell>
          <cell r="B3115" t="str">
            <v/>
          </cell>
        </row>
        <row r="3116">
          <cell r="A3116" t="str">
            <v>NOZZLE AND KIT PUMP REAAPAIR</v>
          </cell>
          <cell r="B3116" t="str">
            <v/>
          </cell>
        </row>
        <row r="3117">
          <cell r="A3117" t="str">
            <v>Tube Well Development Work @ Nari</v>
          </cell>
          <cell r="B3117" t="str">
            <v/>
          </cell>
        </row>
        <row r="3118">
          <cell r="A3118" t="str">
            <v>Boundarywall @ Manar &amp;Ranimau (Kalakanka</v>
          </cell>
          <cell r="B3118" t="str">
            <v/>
          </cell>
        </row>
        <row r="3119">
          <cell r="A3119" t="str">
            <v>clutch plate</v>
          </cell>
          <cell r="B3119" t="str">
            <v/>
          </cell>
        </row>
        <row r="3120">
          <cell r="A3120" t="str">
            <v>NEW TYRE</v>
          </cell>
          <cell r="B3120" t="str">
            <v/>
          </cell>
        </row>
        <row r="3121">
          <cell r="A3121" t="str">
            <v>4G ROUTER SL N0-G0161220220752</v>
          </cell>
          <cell r="B3121" t="str">
            <v/>
          </cell>
        </row>
        <row r="3122">
          <cell r="A3122" t="str">
            <v>91/ REPAIR &amp; MAINTANANCE</v>
          </cell>
          <cell r="B3122" t="str">
            <v/>
          </cell>
        </row>
        <row r="3123">
          <cell r="A3123" t="str">
            <v>DINING TABLE 135CMX85CM</v>
          </cell>
          <cell r="B3123">
            <v>1300001171</v>
          </cell>
        </row>
        <row r="3124">
          <cell r="A3124" t="str">
            <v>TRANSPORT CHARGES FOR MS Slotted Pipe</v>
          </cell>
          <cell r="B3124" t="str">
            <v/>
          </cell>
        </row>
        <row r="3125">
          <cell r="A3125" t="str">
            <v>OP Unit @Narayanpur B-Rampur Samgramgarh</v>
          </cell>
          <cell r="B3125" t="str">
            <v/>
          </cell>
        </row>
        <row r="3126">
          <cell r="A3126" t="str">
            <v>Pipeline @ Sndchdrika&amp;KatkaManpur(Sndchn</v>
          </cell>
          <cell r="B3126" t="str">
            <v/>
          </cell>
        </row>
        <row r="3127">
          <cell r="A3127" t="str">
            <v>Variant Pipeline @ Makaipur (Sndw Blck)</v>
          </cell>
          <cell r="B3127" t="str">
            <v/>
          </cell>
        </row>
        <row r="3128">
          <cell r="A3128" t="str">
            <v>CHANGEOVER SWITCH 100AMP</v>
          </cell>
          <cell r="B3128">
            <v>800000425</v>
          </cell>
        </row>
        <row r="3129">
          <cell r="A3129" t="str">
            <v>Pipeline @ PURE JHAU_BABAGANJ</v>
          </cell>
          <cell r="B3129" t="str">
            <v/>
          </cell>
        </row>
        <row r="3130">
          <cell r="A3130" t="str">
            <v>OP Unit @Madhwapur B-Kalakankar</v>
          </cell>
          <cell r="B3130" t="str">
            <v/>
          </cell>
        </row>
        <row r="3131">
          <cell r="A3131" t="str">
            <v>1000082/ repair and maintanace</v>
          </cell>
          <cell r="B3131" t="str">
            <v/>
          </cell>
        </row>
        <row r="3132">
          <cell r="A3132" t="str">
            <v>OP Unit @Birbhadrapur B-Rampur Samgramg</v>
          </cell>
          <cell r="B3132" t="str">
            <v/>
          </cell>
        </row>
        <row r="3133">
          <cell r="A3133" t="str">
            <v>RO UF WATER PURIFIER 7LTR WHIRLPOOL</v>
          </cell>
          <cell r="B3133">
            <v>1300001261</v>
          </cell>
        </row>
        <row r="3134">
          <cell r="A3134" t="str">
            <v>OP Unit @Bharatpur B-Rampur Samgramgarh</v>
          </cell>
          <cell r="B3134" t="str">
            <v/>
          </cell>
        </row>
        <row r="3135">
          <cell r="A3135" t="str">
            <v>WELDING RECTIFIER 400AMPS,SARANG</v>
          </cell>
          <cell r="B3135">
            <v>1300000584</v>
          </cell>
        </row>
        <row r="3136">
          <cell r="A3136" t="str">
            <v>WELDING HOLDER FULL INSULATED</v>
          </cell>
          <cell r="B3136">
            <v>200000630</v>
          </cell>
        </row>
        <row r="3137">
          <cell r="A3137" t="str">
            <v>GRINDING MACHINES AG 7</v>
          </cell>
          <cell r="B3137">
            <v>200001558</v>
          </cell>
        </row>
        <row r="3138">
          <cell r="A3138" t="str">
            <v>PH@AaemnaJaatupur&amp;SamnaspurDaamno(Bihar)</v>
          </cell>
          <cell r="B3138" t="str">
            <v/>
          </cell>
        </row>
        <row r="3139">
          <cell r="A3139" t="str">
            <v>2000248/ REPAIR AND MAINTNANCE</v>
          </cell>
          <cell r="B3139" t="str">
            <v/>
          </cell>
        </row>
        <row r="3140">
          <cell r="A3140" t="str">
            <v>PH @ Burhepur (Bihar)</v>
          </cell>
          <cell r="B3140" t="str">
            <v/>
          </cell>
        </row>
        <row r="3141">
          <cell r="A3141" t="str">
            <v>BW @ Kherapurechemi &amp; Purebasantray (Ram</v>
          </cell>
          <cell r="B3141" t="str">
            <v/>
          </cell>
        </row>
        <row r="3142">
          <cell r="A3142" t="str">
            <v>3000303 / COMPRESSSOR FULL SERVICE</v>
          </cell>
          <cell r="B3142" t="str">
            <v/>
          </cell>
        </row>
        <row r="3143">
          <cell r="A3143" t="str">
            <v>Water sample Testing charges</v>
          </cell>
          <cell r="B3143" t="str">
            <v/>
          </cell>
        </row>
        <row r="3144">
          <cell r="A3144" t="str">
            <v>OP Unit @Kashipur Dibuki B-Bihar</v>
          </cell>
          <cell r="B3144" t="str">
            <v/>
          </cell>
        </row>
        <row r="3145">
          <cell r="A3145" t="str">
            <v>TW @ Aandharipur (Kalakankar)</v>
          </cell>
          <cell r="B3145" t="str">
            <v/>
          </cell>
        </row>
        <row r="3146">
          <cell r="A3146" t="str">
            <v>3000303/ COMPRESSSOR FULL SERVICE</v>
          </cell>
          <cell r="B3146" t="str">
            <v/>
          </cell>
        </row>
        <row r="3147">
          <cell r="A3147" t="str">
            <v>SPARES 5%</v>
          </cell>
          <cell r="B3147" t="str">
            <v/>
          </cell>
        </row>
        <row r="3148">
          <cell r="A3148" t="str">
            <v>Pipeine Works @ Pure Bharat (Sndw Blck)</v>
          </cell>
          <cell r="B3148" t="str">
            <v/>
          </cell>
        </row>
        <row r="3149">
          <cell r="A3149" t="str">
            <v>OP Unit @Kedaura Block-Rampur Samgramgar</v>
          </cell>
          <cell r="B3149" t="str">
            <v/>
          </cell>
        </row>
        <row r="3150">
          <cell r="A3150" t="str">
            <v>2001087/BIKE REPAIR</v>
          </cell>
          <cell r="B3150" t="str">
            <v/>
          </cell>
        </row>
        <row r="3151">
          <cell r="A3151" t="str">
            <v>HOSE PIPE</v>
          </cell>
          <cell r="B3151" t="str">
            <v/>
          </cell>
        </row>
        <row r="3152">
          <cell r="A3152" t="str">
            <v>Hydra clutch plate and PRPLER SHAFT work</v>
          </cell>
          <cell r="B3152" t="str">
            <v/>
          </cell>
        </row>
        <row r="3153">
          <cell r="A3153" t="str">
            <v>METER COST &amp; OTHER CHARG</v>
          </cell>
          <cell r="B3153" t="str">
            <v/>
          </cell>
        </row>
        <row r="3154">
          <cell r="A3154" t="str">
            <v>Tubewell @ Dilerganj (Kunda Blck)</v>
          </cell>
          <cell r="B3154" t="str">
            <v/>
          </cell>
        </row>
        <row r="3155">
          <cell r="A3155" t="str">
            <v>OP Unit @Umari Bujurg Block-Bihar</v>
          </cell>
          <cell r="B3155" t="str">
            <v/>
          </cell>
        </row>
        <row r="3156">
          <cell r="A3156" t="str">
            <v>TW @ Jajupur (Kalakankar)</v>
          </cell>
          <cell r="B3156" t="str">
            <v/>
          </cell>
        </row>
        <row r="3157">
          <cell r="A3157" t="str">
            <v>SECURITY CHARGES FOR ELECTRICITY</v>
          </cell>
          <cell r="B3157" t="str">
            <v/>
          </cell>
        </row>
        <row r="3158">
          <cell r="A3158" t="str">
            <v>G.I.SHEETS</v>
          </cell>
          <cell r="B3158">
            <v>200001325</v>
          </cell>
        </row>
        <row r="3159">
          <cell r="A3159" t="str">
            <v>G.I.SHEET 12 FT X 4 FTX.40MM THICKNESS</v>
          </cell>
          <cell r="B3159">
            <v>800004142</v>
          </cell>
        </row>
        <row r="3160">
          <cell r="A3160" t="str">
            <v>TW Dvlpmnt Work @ Bhadausi &amp; Rampur Pran</v>
          </cell>
          <cell r="B3160" t="str">
            <v/>
          </cell>
        </row>
        <row r="3161">
          <cell r="A3161" t="str">
            <v>TW Dev by 250 PSI Comp @ Sakra (Mang)</v>
          </cell>
          <cell r="B3161" t="str">
            <v/>
          </cell>
        </row>
        <row r="3162">
          <cell r="A3162" t="str">
            <v>TW @ Kakhriha &amp; Abdul wahid ganj (Kalaka</v>
          </cell>
          <cell r="B3162" t="str">
            <v/>
          </cell>
        </row>
        <row r="3163">
          <cell r="A3163" t="str">
            <v>TW Dev by 250 PSI Comp@ Bhatikurdh(Aasp)</v>
          </cell>
          <cell r="B3163" t="str">
            <v/>
          </cell>
        </row>
        <row r="3164">
          <cell r="A3164" t="str">
            <v>Compressor @ Umarpur&amp;Bani  (Patti)</v>
          </cell>
          <cell r="B3164" t="str">
            <v/>
          </cell>
        </row>
        <row r="3165">
          <cell r="A3165" t="str">
            <v>OP Units @ Chausa (Kunda)</v>
          </cell>
          <cell r="B3165" t="str">
            <v/>
          </cell>
        </row>
        <row r="3166">
          <cell r="A3166" t="str">
            <v>450 PSI Comnpressor@Sardeeh (Patti)</v>
          </cell>
          <cell r="B3166" t="str">
            <v/>
          </cell>
        </row>
        <row r="3167">
          <cell r="A3167" t="str">
            <v>TW Dev by 250 PSI Comp @ Dhedua (Aasp)</v>
          </cell>
          <cell r="B3167" t="str">
            <v/>
          </cell>
        </row>
        <row r="3168">
          <cell r="A3168" t="str">
            <v>OP Units @ Sahumai (Kunda)</v>
          </cell>
          <cell r="B3168" t="str">
            <v/>
          </cell>
        </row>
        <row r="3169">
          <cell r="A3169" t="str">
            <v>250 PSI Comnpressor@Para Hamidpur</v>
          </cell>
          <cell r="B3169" t="str">
            <v/>
          </cell>
        </row>
        <row r="3170">
          <cell r="A3170" t="str">
            <v>ALTERNATOR REPAIR</v>
          </cell>
          <cell r="B3170" t="str">
            <v/>
          </cell>
        </row>
        <row r="3171">
          <cell r="A3171" t="str">
            <v>Borewell in Kalayanpur</v>
          </cell>
          <cell r="B3171" t="str">
            <v/>
          </cell>
        </row>
        <row r="3172">
          <cell r="A3172" t="str">
            <v>TW Dev by 250 PSI Comp@ Beend (Aasp)</v>
          </cell>
          <cell r="B3172" t="str">
            <v/>
          </cell>
        </row>
        <row r="3173">
          <cell r="A3173" t="str">
            <v>TW @ Ashapur &amp; Chaubeypur (Sandwachandri</v>
          </cell>
          <cell r="B3173" t="str">
            <v/>
          </cell>
        </row>
        <row r="3174">
          <cell r="A3174" t="str">
            <v>Tube Well Development Work @ Gobari</v>
          </cell>
          <cell r="B3174" t="str">
            <v/>
          </cell>
        </row>
        <row r="3175">
          <cell r="A3175" t="str">
            <v>Tubewell @ Baburai Jahapur (Babaganji)</v>
          </cell>
          <cell r="B3175" t="str">
            <v/>
          </cell>
        </row>
        <row r="3176">
          <cell r="A3176" t="str">
            <v>TW Dev by 250PSI Comp @ Parvatpursuleman</v>
          </cell>
          <cell r="B3176" t="str">
            <v/>
          </cell>
        </row>
        <row r="3177">
          <cell r="A3177" t="str">
            <v>AGGREGATE 40MM</v>
          </cell>
          <cell r="B3177">
            <v>200017629</v>
          </cell>
        </row>
        <row r="3178">
          <cell r="A3178" t="str">
            <v>For Patti Stock Yard Road Dovelepment</v>
          </cell>
          <cell r="B3178" t="str">
            <v/>
          </cell>
        </row>
        <row r="3179">
          <cell r="A3179" t="str">
            <v>TW @ Bhawanigarh (Sangipur)</v>
          </cell>
          <cell r="B3179" t="str">
            <v/>
          </cell>
        </row>
        <row r="3180">
          <cell r="A3180" t="str">
            <v>PANTRY EXPENSES FOR PRATAPGARH OFFICE</v>
          </cell>
          <cell r="B3180" t="str">
            <v/>
          </cell>
        </row>
        <row r="3181">
          <cell r="A3181" t="str">
            <v>U PVC PIPE 2"</v>
          </cell>
          <cell r="B3181">
            <v>200005165</v>
          </cell>
        </row>
        <row r="3182">
          <cell r="A3182" t="str">
            <v>U PVC ELBOW 2"</v>
          </cell>
          <cell r="B3182">
            <v>200005182</v>
          </cell>
        </row>
        <row r="3183">
          <cell r="A3183" t="str">
            <v>UPVC SOLVENT</v>
          </cell>
          <cell r="B3183">
            <v>200012434</v>
          </cell>
        </row>
        <row r="3184">
          <cell r="A3184" t="str">
            <v>UPVC BALL VALUE-2"</v>
          </cell>
          <cell r="B3184">
            <v>200020658</v>
          </cell>
        </row>
        <row r="3185">
          <cell r="A3185" t="str">
            <v>U PVC REDUCER 2"X1"</v>
          </cell>
          <cell r="B3185">
            <v>200020661</v>
          </cell>
        </row>
        <row r="3186">
          <cell r="A3186" t="str">
            <v>TUBE</v>
          </cell>
          <cell r="B3186" t="str">
            <v/>
          </cell>
        </row>
        <row r="3187">
          <cell r="A3187" t="str">
            <v>Boundarywall @ Burhepur (Bihar)</v>
          </cell>
          <cell r="B3187" t="str">
            <v/>
          </cell>
        </row>
        <row r="3188">
          <cell r="A3188" t="str">
            <v>VEHICLE REGISTRATION</v>
          </cell>
          <cell r="B3188" t="str">
            <v/>
          </cell>
        </row>
        <row r="3189">
          <cell r="A3189" t="str">
            <v>TW @ Idilpur (Sangipur)</v>
          </cell>
          <cell r="B3189" t="str">
            <v/>
          </cell>
        </row>
        <row r="3190">
          <cell r="A3190" t="str">
            <v>CUPLOCK VERTICAL 1.0 MTR</v>
          </cell>
          <cell r="B3190">
            <v>800000821</v>
          </cell>
        </row>
        <row r="3191">
          <cell r="A3191" t="str">
            <v>CUPLOCK LEDGER 0.6 MTR</v>
          </cell>
          <cell r="B3191">
            <v>800001273</v>
          </cell>
        </row>
        <row r="3192">
          <cell r="A3192" t="str">
            <v>OP Units @ Keshavpura &amp; Rudauli (Kunda)</v>
          </cell>
          <cell r="B3192" t="str">
            <v/>
          </cell>
        </row>
        <row r="3193">
          <cell r="A3193" t="str">
            <v>1000136 / JCB 2nd full Servicing</v>
          </cell>
          <cell r="B3193" t="str">
            <v/>
          </cell>
        </row>
        <row r="3194">
          <cell r="A3194" t="str">
            <v>Manpower Supply for FHTCs works</v>
          </cell>
          <cell r="B3194" t="str">
            <v/>
          </cell>
        </row>
        <row r="3195">
          <cell r="A3195" t="str">
            <v>RCCB 63 AMP 4 POLE 300 MA</v>
          </cell>
          <cell r="B3195">
            <v>800002816</v>
          </cell>
        </row>
        <row r="3196">
          <cell r="A3196" t="str">
            <v>SHIFTING OF CUPLOCK LEDGERS</v>
          </cell>
          <cell r="B3196" t="str">
            <v/>
          </cell>
        </row>
        <row r="3197">
          <cell r="A3197" t="str">
            <v>TW @ Gauhani &amp; Pachkhara (Sandwachandrik</v>
          </cell>
          <cell r="B3197" t="str">
            <v/>
          </cell>
        </row>
        <row r="3198">
          <cell r="A3198" t="str">
            <v>NEW AIRTEL CONNECTION FOR OFFICE-II</v>
          </cell>
          <cell r="B3198" t="str">
            <v/>
          </cell>
        </row>
        <row r="3199">
          <cell r="A3199" t="str">
            <v>FOR SUN INDUSTRIES MATERIAL UNLOADING</v>
          </cell>
          <cell r="B3199" t="str">
            <v/>
          </cell>
        </row>
        <row r="3200">
          <cell r="A3200" t="str">
            <v>VariantPipeline @Burhepur,Block- Bihar</v>
          </cell>
          <cell r="B3200" t="str">
            <v/>
          </cell>
        </row>
        <row r="3201">
          <cell r="A3201" t="str">
            <v>SHIFTING OF SCAFFOLDING PIPES,CLAMPS,CUP</v>
          </cell>
          <cell r="B3201" t="str">
            <v/>
          </cell>
        </row>
        <row r="3202">
          <cell r="A3202" t="str">
            <v>2001092/1 st Servicing</v>
          </cell>
          <cell r="B3202" t="str">
            <v/>
          </cell>
        </row>
        <row r="3203">
          <cell r="A3203" t="str">
            <v>2001126/SERVICE</v>
          </cell>
          <cell r="B3203" t="str">
            <v/>
          </cell>
        </row>
        <row r="3204">
          <cell r="A3204" t="str">
            <v>TW Devlp by Compressor@Binaeka(Aspurdev</v>
          </cell>
          <cell r="B3204" t="str">
            <v/>
          </cell>
        </row>
        <row r="3205">
          <cell r="A3205" t="str">
            <v>TW @ Para Hamidpur (Sandwachandrik</v>
          </cell>
          <cell r="B3205" t="str">
            <v/>
          </cell>
        </row>
        <row r="3206">
          <cell r="A3206" t="str">
            <v>2001106/1 st Servicing</v>
          </cell>
          <cell r="B3206" t="str">
            <v/>
          </cell>
        </row>
        <row r="3207">
          <cell r="A3207" t="str">
            <v>TW @ Umarpur&amp;Bani -1&amp;2 (PATTI)</v>
          </cell>
          <cell r="B3207" t="str">
            <v/>
          </cell>
        </row>
        <row r="3208">
          <cell r="A3208" t="str">
            <v>CONCRETE MIXER MACHINE</v>
          </cell>
          <cell r="B3208" t="str">
            <v/>
          </cell>
        </row>
        <row r="3209">
          <cell r="A3209" t="str">
            <v>TM self motor work</v>
          </cell>
          <cell r="B3209" t="str">
            <v/>
          </cell>
        </row>
        <row r="3210">
          <cell r="A3210" t="str">
            <v>XSTREAM FIBER BILL PAYMENT FOR OFFICE</v>
          </cell>
          <cell r="B3210" t="str">
            <v/>
          </cell>
        </row>
        <row r="3211">
          <cell r="A3211" t="str">
            <v>JCB OD23L6929 ROAD TAX</v>
          </cell>
          <cell r="B3211" t="str">
            <v/>
          </cell>
        </row>
        <row r="3212">
          <cell r="A3212" t="str">
            <v>2001077/1 st Servicing</v>
          </cell>
          <cell r="B3212" t="str">
            <v/>
          </cell>
        </row>
        <row r="3213">
          <cell r="A3213" t="str">
            <v>TW @ Sarastpur-1&amp;2 (PATTI)</v>
          </cell>
          <cell r="B3213" t="str">
            <v/>
          </cell>
        </row>
        <row r="3214">
          <cell r="A3214" t="str">
            <v>TW works@Badshahpur,B-Sangipur</v>
          </cell>
          <cell r="B3214" t="str">
            <v/>
          </cell>
        </row>
        <row r="3215">
          <cell r="A3215" t="str">
            <v>TRX 23T HYDRA ROAD TAX</v>
          </cell>
          <cell r="B3215" t="str">
            <v/>
          </cell>
        </row>
        <row r="3216">
          <cell r="A3216" t="str">
            <v>TW @ Tardha ( Patti )</v>
          </cell>
          <cell r="B3216" t="str">
            <v/>
          </cell>
        </row>
        <row r="3217">
          <cell r="A3217" t="str">
            <v>2001170/SPARE</v>
          </cell>
          <cell r="B3217" t="str">
            <v/>
          </cell>
        </row>
        <row r="3218">
          <cell r="A3218" t="str">
            <v>Boundary Wall @Bhattikhurd(Aaspurdevsra)</v>
          </cell>
          <cell r="B3218" t="str">
            <v/>
          </cell>
        </row>
        <row r="3219">
          <cell r="A3219" t="str">
            <v>TRANSIT MIXER BR10GC 2873 ROAD TAX</v>
          </cell>
          <cell r="B3219" t="str">
            <v/>
          </cell>
        </row>
        <row r="3220">
          <cell r="A3220" t="str">
            <v>TW @ Beerpura Khurd &amp; Parsad ( Patti )</v>
          </cell>
          <cell r="B3220" t="str">
            <v/>
          </cell>
        </row>
        <row r="3221">
          <cell r="A3221" t="str">
            <v>DI TAIL PIECE 0.3M LENGTH - 100MM</v>
          </cell>
          <cell r="B3221">
            <v>200032929</v>
          </cell>
        </row>
        <row r="3222">
          <cell r="A3222" t="str">
            <v>Installation Charge</v>
          </cell>
          <cell r="B3222" t="str">
            <v/>
          </cell>
        </row>
        <row r="3223">
          <cell r="A3223" t="str">
            <v>2001074/1 st Servicing</v>
          </cell>
          <cell r="B3223" t="str">
            <v/>
          </cell>
        </row>
        <row r="3224">
          <cell r="A3224" t="str">
            <v>TRANSIT MIXER BR10GC 2906 ROAD TAX</v>
          </cell>
          <cell r="B3224" t="str">
            <v/>
          </cell>
        </row>
        <row r="3225">
          <cell r="A3225" t="str">
            <v>Tubewell Devlp work @ Bind (Aaspurdevsra</v>
          </cell>
          <cell r="B3225" t="str">
            <v/>
          </cell>
        </row>
        <row r="3226">
          <cell r="A3226" t="str">
            <v>TUBEWELL @DAFRA  B-ASPURDEVSRA</v>
          </cell>
          <cell r="B3226" t="str">
            <v/>
          </cell>
        </row>
        <row r="3227">
          <cell r="A3227" t="str">
            <v>Tubewell Devlp work @ Sakra (Aaspurdevsr</v>
          </cell>
          <cell r="B3227" t="str">
            <v/>
          </cell>
        </row>
        <row r="3228">
          <cell r="A3228" t="str">
            <v>2001107/BIKE SERVICE</v>
          </cell>
          <cell r="B3228" t="str">
            <v/>
          </cell>
        </row>
        <row r="3229">
          <cell r="A3229" t="str">
            <v>OFFICE EXPENCETURE FOR STAFF</v>
          </cell>
          <cell r="B3229" t="str">
            <v/>
          </cell>
        </row>
        <row r="3230">
          <cell r="A3230" t="str">
            <v>2001088/BIKE SERVICE</v>
          </cell>
          <cell r="B3230" t="str">
            <v/>
          </cell>
        </row>
        <row r="3231">
          <cell r="A3231" t="str">
            <v>2001126/BIKE SERVICE</v>
          </cell>
          <cell r="B3231" t="str">
            <v/>
          </cell>
        </row>
        <row r="3232">
          <cell r="A3232" t="str">
            <v>Tubewell Devlp work @Pravatpur&amp;Suleman</v>
          </cell>
          <cell r="B3232" t="str">
            <v/>
          </cell>
        </row>
        <row r="3233">
          <cell r="A3233" t="str">
            <v>Pipeliine @ Suryagarhjagannath (Mangraur</v>
          </cell>
          <cell r="B3233" t="str">
            <v/>
          </cell>
        </row>
        <row r="3234">
          <cell r="A3234" t="str">
            <v>TW WORKS@Bikara,B-Bihar</v>
          </cell>
          <cell r="B3234" t="str">
            <v/>
          </cell>
        </row>
        <row r="3235">
          <cell r="A3235" t="str">
            <v>DEPOSIT OF GAS CYLINDER</v>
          </cell>
          <cell r="B3235" t="str">
            <v/>
          </cell>
        </row>
        <row r="3236">
          <cell r="A3236" t="str">
            <v>Wireless Keyboard &amp; Mouse</v>
          </cell>
          <cell r="B3236" t="str">
            <v/>
          </cell>
        </row>
        <row r="3237">
          <cell r="A3237" t="str">
            <v>2000384/BIKE SERVICE</v>
          </cell>
          <cell r="B3237" t="str">
            <v/>
          </cell>
        </row>
        <row r="3238">
          <cell r="A3238" t="str">
            <v>TW WORKS@Burhepur,B-Bihar</v>
          </cell>
          <cell r="B3238" t="str">
            <v/>
          </cell>
        </row>
        <row r="3239">
          <cell r="A3239" t="str">
            <v>HYDRA SPARES @18%</v>
          </cell>
          <cell r="B3239" t="str">
            <v/>
          </cell>
        </row>
        <row r="3240">
          <cell r="A3240" t="str">
            <v>HYDRA TYRES @ 28%</v>
          </cell>
          <cell r="B3240" t="str">
            <v/>
          </cell>
        </row>
        <row r="3241">
          <cell r="A3241" t="str">
            <v>TW WORKS@Chhevaga,B-Bihar</v>
          </cell>
          <cell r="B3241" t="str">
            <v/>
          </cell>
        </row>
        <row r="3242">
          <cell r="A3242" t="str">
            <v>TW works @Umardiha,Block-Aaspurdevsra</v>
          </cell>
          <cell r="B3242" t="str">
            <v/>
          </cell>
        </row>
        <row r="3243">
          <cell r="A3243" t="str">
            <v>LPG GAS19 KG</v>
          </cell>
          <cell r="B3243" t="str">
            <v/>
          </cell>
        </row>
        <row r="3244">
          <cell r="A3244" t="str">
            <v>DRINKING WATER FOR PATTI STAFF SEPTEMBER</v>
          </cell>
          <cell r="B3244" t="str">
            <v/>
          </cell>
        </row>
        <row r="3245">
          <cell r="A3245" t="str">
            <v>TUBEWELL@UMARA PATTI ,B-BIHAR</v>
          </cell>
          <cell r="B3245" t="str">
            <v/>
          </cell>
        </row>
        <row r="3246">
          <cell r="A3246" t="str">
            <v>PH @ Bhikhampur &amp; Kopa(Aaspurdevsra)</v>
          </cell>
          <cell r="B3246" t="str">
            <v/>
          </cell>
        </row>
        <row r="3247">
          <cell r="A3247" t="str">
            <v>Tubewell @ Bithara (Bihar Blck)</v>
          </cell>
          <cell r="B3247" t="str">
            <v/>
          </cell>
        </row>
        <row r="3248">
          <cell r="A3248" t="str">
            <v>TW WORKS@Umari Bujurg,B-Bihar</v>
          </cell>
          <cell r="B3248" t="str">
            <v/>
          </cell>
        </row>
        <row r="3249">
          <cell r="A3249" t="str">
            <v>TW @ Dhanvaasa &amp; Kodrajeet -1&amp;2 (PATTI)</v>
          </cell>
          <cell r="B3249" t="str">
            <v/>
          </cell>
        </row>
        <row r="3250">
          <cell r="A3250" t="str">
            <v>TW Devlp by Compressor@ Bikampur &amp; Kopa</v>
          </cell>
          <cell r="B3250" t="str">
            <v/>
          </cell>
        </row>
        <row r="3251">
          <cell r="A3251" t="str">
            <v>SHIFTING OF SHUTTERING MATERIAL</v>
          </cell>
          <cell r="B3251" t="str">
            <v/>
          </cell>
        </row>
        <row r="3252">
          <cell r="A3252" t="str">
            <v>TW WORKS@Maharajpur,B-Bihar</v>
          </cell>
          <cell r="B3252" t="str">
            <v/>
          </cell>
        </row>
        <row r="3253">
          <cell r="A3253" t="str">
            <v>EX GUEST Accommodation</v>
          </cell>
          <cell r="B3253" t="str">
            <v/>
          </cell>
        </row>
        <row r="3254">
          <cell r="A3254" t="str">
            <v>TW @ Khemkaranpur  (PATTI)</v>
          </cell>
          <cell r="B3254" t="str">
            <v/>
          </cell>
        </row>
        <row r="3255">
          <cell r="A3255" t="str">
            <v>FOR CC CAMPS DERWA STOCK YARD</v>
          </cell>
          <cell r="B3255" t="str">
            <v/>
          </cell>
        </row>
        <row r="3256">
          <cell r="A3256" t="str">
            <v>TUBEWELL@KASHIPUR DIBUKI,B-BIHAR</v>
          </cell>
          <cell r="B3256" t="str">
            <v/>
          </cell>
        </row>
        <row r="3257">
          <cell r="A3257" t="str">
            <v>MEDICAL FEES RAJESH(HR)</v>
          </cell>
          <cell r="B3257" t="str">
            <v/>
          </cell>
        </row>
        <row r="3258">
          <cell r="A3258" t="str">
            <v>1.5 MTR VERTICALS</v>
          </cell>
          <cell r="B3258">
            <v>800000458</v>
          </cell>
        </row>
        <row r="3259">
          <cell r="A3259" t="str">
            <v>1 MTR VERTICAL</v>
          </cell>
          <cell r="B3259">
            <v>800000556</v>
          </cell>
        </row>
        <row r="3260">
          <cell r="A3260" t="str">
            <v>CUPLOCK LEDGER 1.15 MTR</v>
          </cell>
          <cell r="B3260">
            <v>800001972</v>
          </cell>
        </row>
        <row r="3261">
          <cell r="A3261" t="str">
            <v>Tube well at Rajapur Raeniya &amp; Nevada Ga</v>
          </cell>
          <cell r="B3261" t="str">
            <v/>
          </cell>
        </row>
        <row r="3262">
          <cell r="A3262" t="str">
            <v>2001088 /Ist Servicing</v>
          </cell>
          <cell r="B3262" t="str">
            <v/>
          </cell>
        </row>
        <row r="3263">
          <cell r="A3263" t="str">
            <v>TUBEWELL@RAMPUR BELA ,B-PATTI</v>
          </cell>
          <cell r="B3263" t="str">
            <v/>
          </cell>
        </row>
        <row r="3264">
          <cell r="A3264" t="str">
            <v>BLOWER FOR STAFF</v>
          </cell>
          <cell r="B3264" t="str">
            <v/>
          </cell>
        </row>
        <row r="3265">
          <cell r="A3265" t="str">
            <v>Pipeline @ Kasipur (Kalakankar)</v>
          </cell>
          <cell r="B3265" t="str">
            <v/>
          </cell>
        </row>
        <row r="3266">
          <cell r="A3266" t="str">
            <v>WOODEN COT 3FT X 6FT</v>
          </cell>
          <cell r="B3266">
            <v>1300000039</v>
          </cell>
        </row>
        <row r="3267">
          <cell r="A3267" t="str">
            <v>IRON ALMARAH</v>
          </cell>
          <cell r="B3267">
            <v>1300000505</v>
          </cell>
        </row>
        <row r="3268">
          <cell r="A3268" t="str">
            <v>2001010 /Ist Servicing</v>
          </cell>
          <cell r="B3268" t="str">
            <v/>
          </cell>
        </row>
        <row r="3269">
          <cell r="A3269" t="str">
            <v>TUBEWELL@RAICHANDRA PATTI &amp;ARILA,B-PATTI</v>
          </cell>
          <cell r="B3269" t="str">
            <v/>
          </cell>
        </row>
        <row r="3270">
          <cell r="A3270" t="str">
            <v>PRISM POLE WITH BUBBLE</v>
          </cell>
          <cell r="B3270">
            <v>200021473</v>
          </cell>
        </row>
        <row r="3271">
          <cell r="A3271" t="str">
            <v>BIPOD FOR TOTAL STATION</v>
          </cell>
          <cell r="B3271">
            <v>200021872</v>
          </cell>
        </row>
        <row r="3272">
          <cell r="A3272" t="str">
            <v>PH @ Sarayjagatsingh (Lalganj)</v>
          </cell>
          <cell r="B3272" t="str">
            <v/>
          </cell>
        </row>
        <row r="3273">
          <cell r="A3273" t="str">
            <v>GUEST MATERIAL FOR STAFF</v>
          </cell>
          <cell r="B3273" t="str">
            <v/>
          </cell>
        </row>
        <row r="3274">
          <cell r="A3274" t="str">
            <v>Drinking water FOR ALL PATTI SITE</v>
          </cell>
          <cell r="B3274" t="str">
            <v/>
          </cell>
        </row>
        <row r="3275">
          <cell r="A3275" t="str">
            <v>INSPECION OF 200MM &amp; 150MM PIPE</v>
          </cell>
          <cell r="B3275" t="str">
            <v/>
          </cell>
        </row>
        <row r="3276">
          <cell r="A3276" t="str">
            <v>TW WORKS@Mahadahan,B-PattiI</v>
          </cell>
          <cell r="B3276" t="str">
            <v/>
          </cell>
        </row>
        <row r="3277">
          <cell r="A3277" t="str">
            <v>TW WORKS@Kukuwar,B-Patti</v>
          </cell>
          <cell r="B3277" t="str">
            <v/>
          </cell>
        </row>
        <row r="3278">
          <cell r="A3278" t="str">
            <v>2001089/ Ist Servicing</v>
          </cell>
          <cell r="B3278" t="str">
            <v/>
          </cell>
        </row>
        <row r="3279">
          <cell r="A3279" t="str">
            <v>Pipeline @ Tardha (Patti)</v>
          </cell>
          <cell r="B3279" t="str">
            <v/>
          </cell>
        </row>
        <row r="3280">
          <cell r="A3280" t="str">
            <v>BRIEF CASE FOR STAFF</v>
          </cell>
          <cell r="B3280" t="str">
            <v/>
          </cell>
        </row>
        <row r="3281">
          <cell r="A3281" t="str">
            <v>TUBEWELL@KOHRAOV ,B-PATTI</v>
          </cell>
          <cell r="B3281" t="str">
            <v/>
          </cell>
        </row>
        <row r="3282">
          <cell r="A3282" t="str">
            <v>USB FOR OFFICE</v>
          </cell>
          <cell r="B3282" t="str">
            <v/>
          </cell>
        </row>
        <row r="3283">
          <cell r="A3283" t="str">
            <v>MATERIALS FOR GUEST HOUSE</v>
          </cell>
          <cell r="B3283" t="str">
            <v/>
          </cell>
        </row>
        <row r="3284">
          <cell r="A3284" t="str">
            <v>TW WORKS@Gogalapur &amp;Puredeojani,B-Patti</v>
          </cell>
          <cell r="B3284" t="str">
            <v/>
          </cell>
        </row>
        <row r="3285">
          <cell r="A3285" t="str">
            <v>Tubewell @ Shivrajpur (Sandw Blck)</v>
          </cell>
          <cell r="B3285" t="str">
            <v/>
          </cell>
        </row>
        <row r="3286">
          <cell r="A3286" t="str">
            <v>Printing Charges for store issue book</v>
          </cell>
          <cell r="B3286" t="str">
            <v/>
          </cell>
        </row>
        <row r="3287">
          <cell r="A3287" t="str">
            <v>PH @ Purechhattu_RAMPUR SANGRAMGARH_3.6</v>
          </cell>
          <cell r="B3287" t="str">
            <v/>
          </cell>
        </row>
        <row r="3288">
          <cell r="A3288" t="str">
            <v>TW works @Diha Balai-Fail,Block-Babaganj</v>
          </cell>
          <cell r="B3288" t="str">
            <v/>
          </cell>
        </row>
        <row r="3289">
          <cell r="A3289" t="str">
            <v>DINNER PROVIDED FOR JE</v>
          </cell>
          <cell r="B3289" t="str">
            <v/>
          </cell>
        </row>
        <row r="3290">
          <cell r="A3290" t="str">
            <v>PRINTING CHARGES OF RFI BOOKS</v>
          </cell>
          <cell r="B3290" t="str">
            <v/>
          </cell>
        </row>
        <row r="3291">
          <cell r="A3291" t="str">
            <v>HYDRA HIRING CHARGES</v>
          </cell>
          <cell r="B3291" t="str">
            <v/>
          </cell>
        </row>
        <row r="3292">
          <cell r="A3292" t="str">
            <v>MB BOOK FOR BILL SUBMITTED</v>
          </cell>
          <cell r="B3292" t="str">
            <v/>
          </cell>
        </row>
        <row r="3293">
          <cell r="A3293" t="str">
            <v>JCB SERVICE</v>
          </cell>
          <cell r="B3293" t="str">
            <v/>
          </cell>
        </row>
        <row r="3294">
          <cell r="A3294" t="str">
            <v>TW works @Chachamau,Block-Kalankar</v>
          </cell>
          <cell r="B3294" t="str">
            <v/>
          </cell>
        </row>
        <row r="3295">
          <cell r="A3295" t="str">
            <v>Tube well at Praanpur (Bababelkharnathdh</v>
          </cell>
          <cell r="B3295" t="str">
            <v/>
          </cell>
        </row>
        <row r="3296">
          <cell r="A3296" t="str">
            <v>TW @ Kuda ( Bihar )</v>
          </cell>
          <cell r="B3296" t="str">
            <v/>
          </cell>
        </row>
        <row r="3297">
          <cell r="A3297" t="str">
            <v>ESR up to PCC @ Banemau (Kunda)</v>
          </cell>
          <cell r="B3297" t="str">
            <v/>
          </cell>
        </row>
        <row r="3298">
          <cell r="A3298" t="str">
            <v>HIRING OF JCB &amp; TRACTOR</v>
          </cell>
          <cell r="B3298" t="str">
            <v/>
          </cell>
        </row>
        <row r="3299">
          <cell r="A3299" t="str">
            <v>TW @ Sarai Naahra ( Bihar )</v>
          </cell>
          <cell r="B3299" t="str">
            <v/>
          </cell>
        </row>
        <row r="3300">
          <cell r="A3300" t="str">
            <v>ESR up to PCC @ Jasauli (Kunda)</v>
          </cell>
          <cell r="B3300" t="str">
            <v/>
          </cell>
        </row>
        <row r="3301">
          <cell r="A3301" t="str">
            <v>INPECTION CHARGES</v>
          </cell>
          <cell r="B3301" t="str">
            <v/>
          </cell>
        </row>
        <row r="3302">
          <cell r="A3302" t="str">
            <v>VOLT METER</v>
          </cell>
          <cell r="B3302">
            <v>200000619</v>
          </cell>
        </row>
        <row r="3303">
          <cell r="A3303" t="str">
            <v>MCCB 63AMP BOX</v>
          </cell>
          <cell r="B3303">
            <v>200004509</v>
          </cell>
        </row>
        <row r="3304">
          <cell r="A3304" t="str">
            <v>MS BOLT M16 X 75 MM</v>
          </cell>
          <cell r="B3304">
            <v>200027954</v>
          </cell>
        </row>
        <row r="3305">
          <cell r="A3305" t="str">
            <v>UPVC PIPE 110 DIA</v>
          </cell>
          <cell r="B3305">
            <v>200033910</v>
          </cell>
        </row>
        <row r="3306">
          <cell r="A3306" t="str">
            <v>AMPERE METERDC 600A,50MV,2.5CL</v>
          </cell>
          <cell r="B3306">
            <v>400016253</v>
          </cell>
        </row>
        <row r="3307">
          <cell r="A3307" t="str">
            <v>MCCB 63AMP  2 POLE</v>
          </cell>
          <cell r="B3307">
            <v>800004530</v>
          </cell>
        </row>
        <row r="3308">
          <cell r="A3308" t="str">
            <v>Tubewell @ Dhedua (Aspdv Blck)</v>
          </cell>
          <cell r="B3308" t="str">
            <v/>
          </cell>
        </row>
        <row r="3309">
          <cell r="A3309" t="str">
            <v>SHIFTING OF 62.5 KVA DG SET &amp; 125 KVA DG</v>
          </cell>
          <cell r="B3309" t="str">
            <v/>
          </cell>
        </row>
        <row r="3310">
          <cell r="A3310" t="str">
            <v>2000430 / PICKUP NEW 4 NOS TYRES</v>
          </cell>
          <cell r="B3310" t="str">
            <v/>
          </cell>
        </row>
        <row r="3311">
          <cell r="A3311" t="str">
            <v>202 / hydra pressure pipe</v>
          </cell>
          <cell r="B3311" t="str">
            <v/>
          </cell>
        </row>
        <row r="3312">
          <cell r="A3312" t="str">
            <v>SHIFTING OF MS PIPES</v>
          </cell>
          <cell r="B3312" t="str">
            <v/>
          </cell>
        </row>
        <row r="3313">
          <cell r="A3313" t="str">
            <v>EX GUEST FOODING</v>
          </cell>
          <cell r="B3313" t="str">
            <v/>
          </cell>
        </row>
        <row r="3314">
          <cell r="A3314" t="str">
            <v>MENTANANCE</v>
          </cell>
          <cell r="B3314" t="str">
            <v/>
          </cell>
        </row>
        <row r="3315">
          <cell r="A3315" t="str">
            <v>SITC of Zinc Al Tank Revised Rate</v>
          </cell>
          <cell r="B3315" t="str">
            <v/>
          </cell>
        </row>
        <row r="3316">
          <cell r="A3316" t="str">
            <v>5000104 / hydraulic pressure pipe</v>
          </cell>
          <cell r="B3316" t="str">
            <v/>
          </cell>
        </row>
        <row r="3317">
          <cell r="A3317" t="str">
            <v>3000175/DG SERVICE</v>
          </cell>
          <cell r="B3317" t="str">
            <v/>
          </cell>
        </row>
        <row r="3318">
          <cell r="A3318" t="str">
            <v>MIXER GRINDER 800W USHA MAKE</v>
          </cell>
          <cell r="B3318">
            <v>1300000522</v>
          </cell>
        </row>
        <row r="3319">
          <cell r="A3319" t="str">
            <v>SHIFTING OF ESCORT DIGMAX BACKHOE LOADER</v>
          </cell>
          <cell r="B3319" t="str">
            <v/>
          </cell>
        </row>
        <row r="3320">
          <cell r="A3320" t="str">
            <v>TUBEWELL@BHAVRANPUR ,B-PATTI</v>
          </cell>
          <cell r="B3320" t="str">
            <v/>
          </cell>
        </row>
        <row r="3321">
          <cell r="A3321" t="str">
            <v>SPARES 18%</v>
          </cell>
          <cell r="B3321" t="str">
            <v/>
          </cell>
        </row>
        <row r="3322">
          <cell r="A3322" t="str">
            <v>TW @ Eethu (Kalakankar)</v>
          </cell>
          <cell r="B3322" t="str">
            <v/>
          </cell>
        </row>
        <row r="3323">
          <cell r="A3323" t="str">
            <v>Manpower Supply for the Month of Sept-23</v>
          </cell>
          <cell r="B3323" t="str">
            <v/>
          </cell>
        </row>
        <row r="3324">
          <cell r="A3324" t="str">
            <v>ELCB 63 AMPS WITH ENCLOSER</v>
          </cell>
          <cell r="B3324">
            <v>200000001</v>
          </cell>
        </row>
        <row r="3325">
          <cell r="A3325" t="str">
            <v>FOR FOODING EXPENCE OF STAFF</v>
          </cell>
          <cell r="B3325" t="str">
            <v/>
          </cell>
        </row>
        <row r="3326">
          <cell r="A3326" t="str">
            <v>TRANCHER SERVICE</v>
          </cell>
          <cell r="B3326" t="str">
            <v/>
          </cell>
        </row>
        <row r="3327">
          <cell r="A3327" t="str">
            <v>FLEX BOARD PRINTING &amp; BINDING</v>
          </cell>
          <cell r="B3327" t="str">
            <v/>
          </cell>
        </row>
        <row r="3328">
          <cell r="A3328" t="str">
            <v>Compressor@Mehwamohanpur&amp;Mohaddinaga(Kun</v>
          </cell>
          <cell r="B3328" t="str">
            <v/>
          </cell>
        </row>
        <row r="3329">
          <cell r="A3329" t="str">
            <v>TW @SandwaChandrika&amp;KatkaManpur(SandwaCh</v>
          </cell>
          <cell r="B3329" t="str">
            <v/>
          </cell>
        </row>
        <row r="3330">
          <cell r="A3330" t="str">
            <v>FOR EX GUST FOODING PURPOSE</v>
          </cell>
          <cell r="B3330" t="str">
            <v/>
          </cell>
        </row>
        <row r="3331">
          <cell r="A3331" t="str">
            <v>CONVEYOR ROLLER</v>
          </cell>
          <cell r="B3331" t="str">
            <v/>
          </cell>
        </row>
        <row r="3332">
          <cell r="A3332" t="str">
            <v>Compressor @ Puraeli Makhdumpur(Babagan</v>
          </cell>
          <cell r="B3332" t="str">
            <v/>
          </cell>
        </row>
        <row r="3333">
          <cell r="A3333" t="str">
            <v>FOR ED  (AJAY SIR</v>
          </cell>
          <cell r="B3333" t="str">
            <v/>
          </cell>
        </row>
        <row r="3334">
          <cell r="A3334" t="str">
            <v>BW @ PURE GAJAI_RAMPUR SANGRAMGARH</v>
          </cell>
          <cell r="B3334" t="str">
            <v/>
          </cell>
        </row>
        <row r="3335">
          <cell r="A3335" t="str">
            <v>Boundary Wall @ Chausa-1&amp;2 (Kunda)</v>
          </cell>
          <cell r="B3335" t="str">
            <v/>
          </cell>
        </row>
        <row r="3336">
          <cell r="A3336" t="str">
            <v>TRIP SHEET OF POWER TRAILER</v>
          </cell>
          <cell r="B3336" t="str">
            <v/>
          </cell>
        </row>
        <row r="3337">
          <cell r="A3337" t="str">
            <v>Compressor @ Janvamau (TW-1&amp;2) (Kalakaka</v>
          </cell>
          <cell r="B3337" t="str">
            <v/>
          </cell>
        </row>
        <row r="3338">
          <cell r="A3338" t="str">
            <v>HOTEL ROOM RENT CHARGES</v>
          </cell>
          <cell r="B3338" t="str">
            <v/>
          </cell>
        </row>
        <row r="3339">
          <cell r="A3339" t="str">
            <v>DI DOUBLE SOCKET BEND 200X90DEG K9</v>
          </cell>
          <cell r="B3339">
            <v>200032909</v>
          </cell>
        </row>
        <row r="3340">
          <cell r="A3340" t="str">
            <v>DI DOUBLE SOCKET BEND 250 X 90 DEGREE</v>
          </cell>
          <cell r="B3340">
            <v>200032912</v>
          </cell>
        </row>
        <row r="3341">
          <cell r="A3341" t="str">
            <v>DI DOUBLE SOCKET BEND 250 X 45 DEGREE</v>
          </cell>
          <cell r="B3341">
            <v>200032913</v>
          </cell>
        </row>
        <row r="3342">
          <cell r="A3342" t="str">
            <v>DI DOUBLE SOCKET BEND 250 X 22.5 DEGREE</v>
          </cell>
          <cell r="B3342">
            <v>200032914</v>
          </cell>
        </row>
        <row r="3343">
          <cell r="A3343" t="str">
            <v>DI DS TEE FLANGE BRANCH 200X200X80MM</v>
          </cell>
          <cell r="B3343">
            <v>200032915</v>
          </cell>
        </row>
        <row r="3344">
          <cell r="A3344" t="str">
            <v>DI DS TEE FLANGE BRANCH 250X250MMX80MM</v>
          </cell>
          <cell r="B3344">
            <v>200032917</v>
          </cell>
        </row>
        <row r="3345">
          <cell r="A3345" t="str">
            <v>DI DS TEE FLANGE BRANCH 250X250MMX100MM</v>
          </cell>
          <cell r="B3345">
            <v>200032918</v>
          </cell>
        </row>
        <row r="3346">
          <cell r="A3346" t="str">
            <v>DI DOUBLE SOCKET REDUCER 200MM X 150MM</v>
          </cell>
          <cell r="B3346">
            <v>200032921</v>
          </cell>
        </row>
        <row r="3347">
          <cell r="A3347" t="str">
            <v>DI DOUBLE SOCKET REDUCER 250MM X 100MM</v>
          </cell>
          <cell r="B3347">
            <v>200032923</v>
          </cell>
        </row>
        <row r="3348">
          <cell r="A3348" t="str">
            <v>DI DOUBLE SOCKET REDUCER 250MM X 150MM</v>
          </cell>
          <cell r="B3348">
            <v>200032924</v>
          </cell>
        </row>
        <row r="3349">
          <cell r="A3349" t="str">
            <v>DI DOUBLE SOCKET REDUCER 250MM X 200MM</v>
          </cell>
          <cell r="B3349">
            <v>200032925</v>
          </cell>
        </row>
        <row r="3350">
          <cell r="A3350" t="str">
            <v>DI FLANGED SOCKET 250MM</v>
          </cell>
          <cell r="B3350">
            <v>200032927</v>
          </cell>
        </row>
        <row r="3351">
          <cell r="A3351" t="str">
            <v>DI ALL SOCKET TEE 250MMX250MMX250MM</v>
          </cell>
          <cell r="B3351">
            <v>200032933</v>
          </cell>
        </row>
        <row r="3352">
          <cell r="A3352" t="str">
            <v>BW @ DIGAOSI_RAMPUR SANGRAMGARH</v>
          </cell>
          <cell r="B3352" t="str">
            <v/>
          </cell>
        </row>
        <row r="3353">
          <cell r="A3353" t="str">
            <v>Compressor @ Bharatpur (Rampursangramgar</v>
          </cell>
          <cell r="B3353" t="str">
            <v/>
          </cell>
        </row>
        <row r="3354">
          <cell r="A3354" t="str">
            <v>GREASE GUN 6KG JCB BRAND</v>
          </cell>
          <cell r="B3354" t="str">
            <v/>
          </cell>
        </row>
        <row r="3355">
          <cell r="A3355" t="str">
            <v>Labour Supply for FHTCs works</v>
          </cell>
          <cell r="B3355" t="str">
            <v/>
          </cell>
        </row>
        <row r="3356">
          <cell r="A3356" t="str">
            <v>TW @Chakamajhanipur&amp;Pragaspur(Bababelkar</v>
          </cell>
          <cell r="B3356" t="str">
            <v/>
          </cell>
        </row>
        <row r="3357">
          <cell r="A3357" t="str">
            <v>FOR GUEST HOUSE STAFF ACCOUMADATION</v>
          </cell>
          <cell r="B3357" t="str">
            <v/>
          </cell>
        </row>
        <row r="3358">
          <cell r="A3358" t="str">
            <v>BW @ Keshavpura &amp; Rudali (Kunda)</v>
          </cell>
          <cell r="B3358" t="str">
            <v/>
          </cell>
        </row>
        <row r="3359">
          <cell r="A3359" t="str">
            <v>Pump House @ Chausa (Kunda)</v>
          </cell>
          <cell r="B3359" t="str">
            <v/>
          </cell>
        </row>
        <row r="3360">
          <cell r="A3360" t="str">
            <v>NEW JCB SERVICE</v>
          </cell>
          <cell r="B3360" t="str">
            <v/>
          </cell>
        </row>
        <row r="3361">
          <cell r="A3361" t="str">
            <v>Compressor @ Dewapur (Lalganj)</v>
          </cell>
          <cell r="B3361" t="str">
            <v/>
          </cell>
        </row>
        <row r="3362">
          <cell r="A3362" t="str">
            <v>HAMMERING DRILL BIT 12MM</v>
          </cell>
          <cell r="B3362">
            <v>200004680</v>
          </cell>
        </row>
        <row r="3363">
          <cell r="A3363" t="str">
            <v>RCCB 25 AMP 2 POLE</v>
          </cell>
          <cell r="B3363">
            <v>200008015</v>
          </cell>
        </row>
        <row r="3364">
          <cell r="A3364" t="str">
            <v>FOR EX GUEST</v>
          </cell>
          <cell r="B3364" t="str">
            <v/>
          </cell>
        </row>
        <row r="3365">
          <cell r="A3365" t="str">
            <v>REBUTTONED HYDRA FRONT TYRE 11X20</v>
          </cell>
          <cell r="B3365">
            <v>400007792</v>
          </cell>
        </row>
        <row r="3366">
          <cell r="A3366" t="str">
            <v>HYDRA REAR TYRE 13X24</v>
          </cell>
          <cell r="B3366">
            <v>400007793</v>
          </cell>
        </row>
        <row r="3367">
          <cell r="A3367" t="str">
            <v>Charges for Development by 450 PSI Compr</v>
          </cell>
          <cell r="B3367" t="str">
            <v/>
          </cell>
        </row>
        <row r="3368">
          <cell r="A3368" t="str">
            <v>NEW JCB 1ST SERVICE</v>
          </cell>
          <cell r="B3368" t="str">
            <v/>
          </cell>
        </row>
        <row r="3369">
          <cell r="A3369" t="str">
            <v>Manpower Supply for June'22</v>
          </cell>
          <cell r="B3369" t="str">
            <v/>
          </cell>
        </row>
        <row r="3370">
          <cell r="A3370" t="str">
            <v>Manpower Supply for the Month of Jan</v>
          </cell>
          <cell r="B3370" t="str">
            <v/>
          </cell>
        </row>
        <row r="3371">
          <cell r="A3371" t="str">
            <v>TESTING CHARGES</v>
          </cell>
          <cell r="B3371" t="str">
            <v/>
          </cell>
        </row>
        <row r="3372">
          <cell r="A3372" t="str">
            <v>TRANCHER HOUSING LETH WORK</v>
          </cell>
          <cell r="B3372" t="str">
            <v/>
          </cell>
        </row>
        <row r="3373">
          <cell r="A3373" t="str">
            <v>GUEST HOUSE GROSSERY</v>
          </cell>
          <cell r="B3373" t="str">
            <v/>
          </cell>
        </row>
        <row r="3374">
          <cell r="A3374" t="str">
            <v>5 HP MOTOR DOL STARTER 3 PHASE(14-21A)</v>
          </cell>
          <cell r="B3374">
            <v>200028343</v>
          </cell>
        </row>
        <row r="3375">
          <cell r="A3375" t="str">
            <v>COMPRESSOR HEAD PIPE TREDING &amp; WELDING</v>
          </cell>
          <cell r="B3375" t="str">
            <v/>
          </cell>
        </row>
        <row r="3376">
          <cell r="A3376" t="str">
            <v>Rail channel for fabrication</v>
          </cell>
          <cell r="B3376" t="str">
            <v/>
          </cell>
        </row>
        <row r="3377">
          <cell r="A3377" t="str">
            <v>PLANT ERECTION , COMISSION AND OTHER WOR</v>
          </cell>
          <cell r="B3377" t="str">
            <v/>
          </cell>
        </row>
        <row r="3378">
          <cell r="A3378" t="str">
            <v>HIRING OF TRACK FOR MS PIPE SHIFTING</v>
          </cell>
          <cell r="B3378" t="str">
            <v/>
          </cell>
        </row>
        <row r="3379">
          <cell r="A3379" t="str">
            <v>Compressor @ Fatuhabad (Babaganj)</v>
          </cell>
          <cell r="B3379" t="str">
            <v/>
          </cell>
        </row>
        <row r="3380">
          <cell r="A3380" t="str">
            <v>TW @ Bramhauli  (Kalakankar)</v>
          </cell>
          <cell r="B3380" t="str">
            <v/>
          </cell>
        </row>
        <row r="3381">
          <cell r="A3381" t="str">
            <v>Erection VFD RTU INV Cable Pipe</v>
          </cell>
          <cell r="B3381" t="str">
            <v/>
          </cell>
        </row>
        <row r="3382">
          <cell r="A3382" t="str">
            <v>FOR CC CAM REPAIRING</v>
          </cell>
          <cell r="B3382" t="str">
            <v/>
          </cell>
        </row>
        <row r="3383">
          <cell r="A3383" t="str">
            <v>STEEL GURUMALA</v>
          </cell>
          <cell r="B3383">
            <v>200027875</v>
          </cell>
        </row>
        <row r="3384">
          <cell r="A3384" t="str">
            <v>Compressor @ Birbhadrapur(Rampursangramp</v>
          </cell>
          <cell r="B3384" t="str">
            <v/>
          </cell>
        </row>
        <row r="3385">
          <cell r="A3385" t="str">
            <v>BIKE NEW TYRES</v>
          </cell>
          <cell r="B3385" t="str">
            <v/>
          </cell>
        </row>
        <row r="3386">
          <cell r="A3386" t="str">
            <v>Manpower supply for July'22</v>
          </cell>
          <cell r="B3386" t="str">
            <v/>
          </cell>
        </row>
        <row r="3387">
          <cell r="A3387" t="str">
            <v>TW works at Aspurdevasara B-Aspurdevasa</v>
          </cell>
          <cell r="B3387" t="str">
            <v/>
          </cell>
        </row>
        <row r="3388">
          <cell r="A3388" t="str">
            <v>TW by 1'Cusec Oof Tube Wells Ahibaranpur</v>
          </cell>
          <cell r="B3388" t="str">
            <v/>
          </cell>
        </row>
        <row r="3389">
          <cell r="A3389" t="str">
            <v>DRINKING WATER FOR STAFF'MAY23</v>
          </cell>
          <cell r="B3389" t="str">
            <v/>
          </cell>
        </row>
        <row r="3390">
          <cell r="A3390" t="str">
            <v>OP Unit @ Kanava (Babaganj )</v>
          </cell>
          <cell r="B3390" t="str">
            <v/>
          </cell>
        </row>
        <row r="3391">
          <cell r="A3391" t="str">
            <v>TW @ BhawaniganjKota (Babaganj)</v>
          </cell>
          <cell r="B3391" t="str">
            <v/>
          </cell>
        </row>
        <row r="3392">
          <cell r="A3392" t="str">
            <v>Pipeline work @ Sarayjamuari (Mangraura</v>
          </cell>
          <cell r="B3392" t="str">
            <v/>
          </cell>
        </row>
        <row r="3393">
          <cell r="A3393" t="str">
            <v>OP Unit @Kakriha&amp;Abdulwahidganj(KalaKank</v>
          </cell>
          <cell r="B3393" t="str">
            <v/>
          </cell>
        </row>
        <row r="3394">
          <cell r="A3394" t="str">
            <v>ELECTRICAL MATERIALS FOR INVERTER SUETUP</v>
          </cell>
          <cell r="B3394" t="str">
            <v/>
          </cell>
        </row>
        <row r="3395">
          <cell r="A3395" t="str">
            <v>OP Unit @ Jajupur (Kalakankar)</v>
          </cell>
          <cell r="B3395" t="str">
            <v/>
          </cell>
        </row>
        <row r="3396">
          <cell r="A3396" t="str">
            <v>OP Unit @ Pritampur (Bababelkarnathdham)</v>
          </cell>
          <cell r="B3396" t="str">
            <v/>
          </cell>
        </row>
        <row r="3397">
          <cell r="A3397" t="str">
            <v>DRINKING  WATER 20 LTR -MAY'23</v>
          </cell>
          <cell r="B3397" t="str">
            <v/>
          </cell>
        </row>
        <row r="3398">
          <cell r="A3398" t="str">
            <v>OP Unit @ Bahorikpur (Babaganj )</v>
          </cell>
          <cell r="B3398" t="str">
            <v/>
          </cell>
        </row>
        <row r="3399">
          <cell r="A3399" t="str">
            <v>OP Unit @Barna</v>
          </cell>
          <cell r="B3399" t="str">
            <v/>
          </cell>
        </row>
        <row r="3400">
          <cell r="A3400" t="str">
            <v>2001189/BIKE SERVICE</v>
          </cell>
          <cell r="B3400" t="str">
            <v/>
          </cell>
        </row>
        <row r="3401">
          <cell r="A3401" t="str">
            <v>Manpower Supply for the Month of June-23</v>
          </cell>
          <cell r="B3401" t="str">
            <v/>
          </cell>
        </row>
        <row r="3402">
          <cell r="A3402" t="str">
            <v>TW @ Mandah&amp;Bojhi (Mangraura)</v>
          </cell>
          <cell r="B3402" t="str">
            <v/>
          </cell>
        </row>
        <row r="3403">
          <cell r="A3403" t="str">
            <v>Patti Stockyard Electrici Prower Connect</v>
          </cell>
          <cell r="B3403" t="str">
            <v/>
          </cell>
        </row>
        <row r="3404">
          <cell r="A3404" t="str">
            <v>Formation of Approach Road @ Derwa Yard</v>
          </cell>
          <cell r="B3404" t="str">
            <v/>
          </cell>
        </row>
        <row r="3405">
          <cell r="A3405" t="str">
            <v>BRASS SIEVE 90 MIC</v>
          </cell>
          <cell r="B3405">
            <v>200028451</v>
          </cell>
        </row>
        <row r="3406">
          <cell r="A3406" t="str">
            <v>ELECRICAL HOT PLATE 200MM</v>
          </cell>
          <cell r="B3406">
            <v>200033594</v>
          </cell>
        </row>
        <row r="3407">
          <cell r="A3407" t="str">
            <v>3000302  / 125 KVA DG SET 2ST Servicing</v>
          </cell>
          <cell r="B3407" t="str">
            <v/>
          </cell>
        </row>
        <row r="3408">
          <cell r="A3408" t="str">
            <v>LT 4CX10SQ.MM XLPE INS ARM ALU CABLE</v>
          </cell>
          <cell r="B3408">
            <v>800003920</v>
          </cell>
        </row>
        <row r="3409">
          <cell r="A3409" t="str">
            <v>2001077/bike repair</v>
          </cell>
          <cell r="B3409" t="str">
            <v/>
          </cell>
        </row>
        <row r="3410">
          <cell r="A3410" t="str">
            <v>Pump House@Parvatpur Suleman(Aaspurdevsr</v>
          </cell>
          <cell r="B3410" t="str">
            <v/>
          </cell>
        </row>
        <row r="3411">
          <cell r="A3411" t="str">
            <v>TW @ PurmaiSultanpur (Babaganj)</v>
          </cell>
          <cell r="B3411" t="str">
            <v/>
          </cell>
        </row>
        <row r="3412">
          <cell r="A3412" t="str">
            <v>TW @ Umari kotila ( Bihar )</v>
          </cell>
          <cell r="B3412" t="str">
            <v/>
          </cell>
        </row>
        <row r="3413">
          <cell r="A3413" t="str">
            <v>2001129/BIKE SERVICE</v>
          </cell>
          <cell r="B3413" t="str">
            <v/>
          </cell>
        </row>
        <row r="3414">
          <cell r="A3414" t="str">
            <v>TUBEWELL@SIYA ,B-BIHAR</v>
          </cell>
          <cell r="B3414" t="str">
            <v/>
          </cell>
        </row>
        <row r="3415">
          <cell r="A3415" t="str">
            <v>2001140/BIKE SERVICE</v>
          </cell>
          <cell r="B3415" t="str">
            <v/>
          </cell>
        </row>
        <row r="3416">
          <cell r="A3416" t="str">
            <v>GEAR OIL 90 &amp; BEARINGS</v>
          </cell>
          <cell r="B3416" t="str">
            <v/>
          </cell>
        </row>
        <row r="3417">
          <cell r="A3417" t="str">
            <v>2001106/BIKE SERVICE</v>
          </cell>
          <cell r="B3417" t="str">
            <v/>
          </cell>
        </row>
        <row r="3418">
          <cell r="A3418" t="str">
            <v>OP Unit @ Umarpur &amp; Bani  (Patti)</v>
          </cell>
          <cell r="B3418" t="str">
            <v/>
          </cell>
        </row>
        <row r="3419">
          <cell r="A3419" t="str">
            <v>TW @ Aaemna Jatupur &amp; Samnaspur damno(Bi</v>
          </cell>
          <cell r="B3419" t="str">
            <v/>
          </cell>
        </row>
        <row r="3420">
          <cell r="A3420" t="str">
            <v>BAR BENDING MACHINE (HEAVY DUTY)</v>
          </cell>
          <cell r="B3420">
            <v>1300000176</v>
          </cell>
        </row>
        <row r="3421">
          <cell r="A3421" t="str">
            <v>BAR CUTTING MACHINE</v>
          </cell>
          <cell r="B3421">
            <v>1300000177</v>
          </cell>
        </row>
        <row r="3422">
          <cell r="A3422" t="str">
            <v>OP Unit @ Parsani (Patti)</v>
          </cell>
          <cell r="B3422" t="str">
            <v/>
          </cell>
        </row>
        <row r="3423">
          <cell r="A3423" t="str">
            <v>OP Unit@Chakerhi&amp;NevadaKalan(Rmprsngrmga</v>
          </cell>
          <cell r="B3423" t="str">
            <v/>
          </cell>
        </row>
        <row r="3424">
          <cell r="A3424" t="str">
            <v>TW @ KamoliVeerbhanpur(Bihar)</v>
          </cell>
          <cell r="B3424" t="str">
            <v/>
          </cell>
        </row>
        <row r="3425">
          <cell r="A3425" t="str">
            <v>Tubewell @Gogaer B-Bihar</v>
          </cell>
          <cell r="B3425" t="str">
            <v/>
          </cell>
        </row>
        <row r="3426">
          <cell r="A3426" t="str">
            <v>OP Unit@Kanyaeyadullapur&amp;Harnahar(Rmprsn</v>
          </cell>
          <cell r="B3426" t="str">
            <v/>
          </cell>
        </row>
        <row r="3427">
          <cell r="A3427" t="str">
            <v>TUBEWELL@BARNA ,B-BIHAR</v>
          </cell>
          <cell r="B3427" t="str">
            <v/>
          </cell>
        </row>
        <row r="3428">
          <cell r="A3428" t="str">
            <v>TRANSPORTION CHARGE</v>
          </cell>
          <cell r="B3428" t="str">
            <v/>
          </cell>
        </row>
        <row r="3429">
          <cell r="A3429" t="str">
            <v>OP Unit @ Barasarai (Mangraura)</v>
          </cell>
          <cell r="B3429" t="str">
            <v/>
          </cell>
        </row>
        <row r="3430">
          <cell r="A3430" t="str">
            <v>DI TAIL PIECE 0.3M LENGTH - 200MMNO</v>
          </cell>
          <cell r="B3430">
            <v>200032931</v>
          </cell>
        </row>
        <row r="3431">
          <cell r="A3431" t="str">
            <v>TW @ Thane Gopapur ( Patti )</v>
          </cell>
          <cell r="B3431" t="str">
            <v/>
          </cell>
        </row>
        <row r="3432">
          <cell r="A3432" t="str">
            <v>TOTAL STATION</v>
          </cell>
          <cell r="B3432">
            <v>1300000257</v>
          </cell>
        </row>
        <row r="3433">
          <cell r="A3433" t="str">
            <v>DUMPY LEVEL / AUTO LEVEL</v>
          </cell>
          <cell r="B3433">
            <v>200002274</v>
          </cell>
        </row>
        <row r="3434">
          <cell r="A3434" t="str">
            <v>RTO CHARGES</v>
          </cell>
          <cell r="B3434" t="str">
            <v/>
          </cell>
        </row>
        <row r="3435">
          <cell r="A3435" t="str">
            <v>TW @ Marha ( Patti )</v>
          </cell>
          <cell r="B3435" t="str">
            <v/>
          </cell>
        </row>
        <row r="3436">
          <cell r="A3436" t="str">
            <v>GREASE TRANSPORT CHARGE</v>
          </cell>
          <cell r="B3436" t="str">
            <v/>
          </cell>
        </row>
        <row r="3437">
          <cell r="A3437" t="str">
            <v>TW @ Sardeeh ( Patti )</v>
          </cell>
          <cell r="B3437" t="str">
            <v/>
          </cell>
        </row>
        <row r="3438">
          <cell r="A3438" t="str">
            <v>2001144 / BIKE Servicing</v>
          </cell>
          <cell r="B3438" t="str">
            <v/>
          </cell>
        </row>
        <row r="3439">
          <cell r="A3439" t="str">
            <v>TYRE TRANSPOTATION CHARGE</v>
          </cell>
          <cell r="B3439" t="str">
            <v/>
          </cell>
        </row>
        <row r="3440">
          <cell r="A3440" t="str">
            <v>2000384 / BIKE REPAIR AND MAINTENACE WOR</v>
          </cell>
          <cell r="B3440" t="str">
            <v/>
          </cell>
        </row>
        <row r="3441">
          <cell r="A3441" t="str">
            <v>TW @ Parsani ( Patti )</v>
          </cell>
          <cell r="B3441" t="str">
            <v/>
          </cell>
        </row>
        <row r="3442">
          <cell r="A3442" t="str">
            <v>2001116/SPARES OF TRANCTOR TRANCH</v>
          </cell>
          <cell r="B3442" t="str">
            <v/>
          </cell>
        </row>
        <row r="3443">
          <cell r="A3443" t="str">
            <v>TW Works @ JAKHAMAI B-KUNDA</v>
          </cell>
          <cell r="B3443" t="str">
            <v/>
          </cell>
        </row>
        <row r="3444">
          <cell r="A3444" t="str">
            <v>TRANSPORT CHARGING</v>
          </cell>
          <cell r="B3444" t="str">
            <v/>
          </cell>
        </row>
        <row r="3445">
          <cell r="A3445" t="str">
            <v>2000548/BIKE REPAIRE 18%</v>
          </cell>
          <cell r="B3445" t="str">
            <v/>
          </cell>
        </row>
        <row r="3446">
          <cell r="A3446" t="str">
            <v>VEHICLE TRIP EXPENCES DETAILS</v>
          </cell>
          <cell r="B3446" t="str">
            <v/>
          </cell>
        </row>
        <row r="3447">
          <cell r="A3447" t="str">
            <v>2000548/BIKE REPAIRE</v>
          </cell>
          <cell r="B3447" t="str">
            <v/>
          </cell>
        </row>
        <row r="3448">
          <cell r="A3448" t="str">
            <v>TW @ Ranguali  (Lalganj</v>
          </cell>
          <cell r="B3448" t="str">
            <v/>
          </cell>
        </row>
        <row r="3449">
          <cell r="A3449" t="str">
            <v>1000082 / JCB NEW TUBE</v>
          </cell>
          <cell r="B3449" t="str">
            <v/>
          </cell>
        </row>
        <row r="3450">
          <cell r="A3450" t="str">
            <v>TOILET MATERIALS</v>
          </cell>
          <cell r="B3450" t="str">
            <v/>
          </cell>
        </row>
        <row r="3451">
          <cell r="A3451" t="str">
            <v>BATCHING PLANT FOUNDATION BOLTS</v>
          </cell>
          <cell r="B3451" t="str">
            <v/>
          </cell>
        </row>
        <row r="3452">
          <cell r="A3452" t="str">
            <v>TW @ Rangardh Raela &amp; Sarai raj (Lalganj</v>
          </cell>
          <cell r="B3452" t="str">
            <v/>
          </cell>
        </row>
        <row r="3453">
          <cell r="A3453" t="str">
            <v>TW @ Ram GarhKhas &amp; Hulasgarh(Lalganj</v>
          </cell>
          <cell r="B3453" t="str">
            <v/>
          </cell>
        </row>
        <row r="3454">
          <cell r="A3454" t="str">
            <v>DI DS TEE FLANGE BRANCH 200X200X150MM</v>
          </cell>
          <cell r="B3454">
            <v>200032916</v>
          </cell>
        </row>
        <row r="3455">
          <cell r="A3455" t="str">
            <v>DI DS TEE FLANGE BRANCH 250X250MMX150MM</v>
          </cell>
          <cell r="B3455">
            <v>200032919</v>
          </cell>
        </row>
        <row r="3456">
          <cell r="A3456" t="str">
            <v>LPG REFILLING</v>
          </cell>
          <cell r="B3456" t="str">
            <v/>
          </cell>
        </row>
        <row r="3457">
          <cell r="A3457" t="str">
            <v>TW @ Pure jodha (Rampursangramgarh)</v>
          </cell>
          <cell r="B3457" t="str">
            <v/>
          </cell>
        </row>
        <row r="3458">
          <cell r="A3458" t="str">
            <v>DRINKING WATER</v>
          </cell>
          <cell r="B3458" t="str">
            <v/>
          </cell>
        </row>
        <row r="3459">
          <cell r="A3459" t="str">
            <v>STAMP PURCHASE</v>
          </cell>
          <cell r="B3459" t="str">
            <v/>
          </cell>
        </row>
        <row r="3460">
          <cell r="A3460" t="str">
            <v>Tubewell @ Kalayanpur &amp; Purefhattesingh</v>
          </cell>
          <cell r="B3460" t="str">
            <v/>
          </cell>
        </row>
        <row r="3461">
          <cell r="A3461" t="str">
            <v>PRITING &amp; STATIONERY</v>
          </cell>
          <cell r="B3461" t="str">
            <v/>
          </cell>
        </row>
        <row r="3462">
          <cell r="A3462" t="str">
            <v>TW @ Dhigausi (Rampursangramgarh)</v>
          </cell>
          <cell r="B3462" t="str">
            <v/>
          </cell>
        </row>
        <row r="3463">
          <cell r="A3463" t="str">
            <v>TW @ Budhiyapur (Rampursangramgarh)</v>
          </cell>
          <cell r="B3463" t="str">
            <v/>
          </cell>
        </row>
        <row r="3464">
          <cell r="A3464" t="str">
            <v>TW @ Batauli (Rampursangramgarh)</v>
          </cell>
          <cell r="B3464" t="str">
            <v/>
          </cell>
        </row>
        <row r="3465">
          <cell r="A3465" t="str">
            <v>TW @ Alipur (Rampursangramgarh)</v>
          </cell>
          <cell r="B3465" t="str">
            <v/>
          </cell>
        </row>
        <row r="3466">
          <cell r="A3466" t="str">
            <v>HAMMERING DRILL BIT 10MM</v>
          </cell>
          <cell r="B3466">
            <v>200004681</v>
          </cell>
        </row>
        <row r="3467">
          <cell r="A3467" t="str">
            <v>Manpower Supply for the Month of Aug-23</v>
          </cell>
          <cell r="B3467" t="str">
            <v/>
          </cell>
        </row>
        <row r="3468">
          <cell r="A3468" t="str">
            <v>TRANSPORTING CHARG OF TRAILOR</v>
          </cell>
          <cell r="B3468" t="str">
            <v/>
          </cell>
        </row>
        <row r="3469">
          <cell r="A3469" t="str">
            <v>CARTAGE FOR A3 COLOUR PRINTER</v>
          </cell>
          <cell r="B3469" t="str">
            <v/>
          </cell>
        </row>
        <row r="3470">
          <cell r="A3470" t="str">
            <v>FOR STEEL TESTING</v>
          </cell>
          <cell r="B3470" t="str">
            <v/>
          </cell>
        </row>
        <row r="3471">
          <cell r="A3471" t="str">
            <v/>
          </cell>
          <cell r="B3471" t="str">
            <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PROCTO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PUMP HOUSE"/>
      <sheetName val="Pipe trench"/>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PUMP HOUSE"/>
      <sheetName val="Pipe trench"/>
      <sheetName val="ANAL"/>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
      <sheetName val="Rate Analysis "/>
      <sheetName val="Rates Basic"/>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bshop"/>
      <sheetName val="label2"/>
      <sheetName val="label"/>
      <sheetName val="encl_tp"/>
      <sheetName val="encl_ucp"/>
      <sheetName val="encl_cp"/>
      <sheetName val="exp"/>
      <sheetName val="mandepl"/>
      <sheetName val="eqpt_depl"/>
      <sheetName val="orgchart"/>
      <sheetName val="barchart"/>
      <sheetName val="bar_rev"/>
      <sheetName val="mobplan"/>
      <sheetName val="discl."/>
      <sheetName val="prc_sum"/>
      <sheetName val="indirect"/>
      <sheetName val="sum"/>
      <sheetName val="mech"/>
      <sheetName val="paint"/>
      <sheetName val="insl."/>
      <sheetName val="lab_rate"/>
      <sheetName val="eqpt_rate"/>
      <sheetName val="기계내역서"/>
      <sheetName val="iq62_hazira"/>
      <sheetName val="갑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ABUT MASTER"/>
      <sheetName val="21-Rate Analysis-1"/>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ANAL-PIPE LINE"/>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PROCTOR"/>
      <sheetName val="21-Rate Analysis "/>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MD"/>
      <sheetName val="Top sheet-WTP"/>
      <sheetName val="Top sheet-WO O&amp;M"/>
      <sheetName val="Top sheet-Overall"/>
      <sheetName val="21-Rate Analysis-1"/>
      <sheetName val="Top sheet-Overall-Final (2)"/>
      <sheetName val="Check"/>
      <sheetName val="Labour"/>
      <sheetName val="Material-Overal"/>
      <sheetName val="Material-LITL"/>
      <sheetName val="Equipment"/>
      <sheetName val="Subcontractor"/>
      <sheetName val="Material-SC"/>
      <sheetName val="Cash Flow-LMP"/>
      <sheetName val="Escalation"/>
      <sheetName val="W PLAN-OUT"/>
      <sheetName val="Boq"/>
      <sheetName val="Top sheet-Overall-Final"/>
      <sheetName val="Top sheet-O&amp;M"/>
      <sheetName val="Final Rate"/>
      <sheetName val="Sheet1"/>
      <sheetName val="Cash Flow"/>
      <sheetName val="W PLAN-IN"/>
      <sheetName val="Abstract"/>
      <sheetName val="Sheet3"/>
      <sheetName val="Instrumentation"/>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LEVELING"/>
      <sheetName val="Man Power cost"/>
      <sheetName val="Site Infrastructure"/>
      <sheetName val="O&amp;M Cost"/>
      <sheetName val="Site Infra-Unit"/>
      <sheetName val="ANAL-PUMP HOUSE"/>
      <sheetName val="Pipe trench"/>
      <sheetName val="21-Rate Analysis "/>
    </sheetNames>
    <sheetDataSet>
      <sheetData sheetId="0" refreshError="1"/>
      <sheetData sheetId="1" refreshError="1"/>
      <sheetData sheetId="2" refreshError="1"/>
      <sheetData sheetId="3" refreshError="1"/>
      <sheetData sheetId="4">
        <row r="8">
          <cell r="E8">
            <v>120</v>
          </cell>
        </row>
        <row r="19">
          <cell r="E19">
            <v>210</v>
          </cell>
        </row>
        <row r="22">
          <cell r="E22">
            <v>776.93</v>
          </cell>
        </row>
        <row r="51">
          <cell r="E51">
            <v>649</v>
          </cell>
        </row>
        <row r="53">
          <cell r="E53">
            <v>556</v>
          </cell>
        </row>
        <row r="54">
          <cell r="E54">
            <v>463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Sheet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
      <sheetName val="P-Ins &amp; Bonds"/>
      <sheetName val="P-Site fac"/>
      <sheetName val="P-Clients fac"/>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Top Sheet-Old"/>
      <sheetName val="Cash Flow"/>
      <sheetName val="1-BOQ"/>
      <sheetName val="2-Group Code"/>
      <sheetName val="3-Work Plan Overall"/>
      <sheetName val="4-Loadings"/>
      <sheetName val="5-Work Plan Grouped"/>
      <sheetName val="6-Fin Plan WOL (Grouped)"/>
      <sheetName val="7-Fin Plan WL (Grouped)"/>
      <sheetName val="8-Escalation"/>
      <sheetName val="9-Contingency"/>
      <sheetName val="10-Mat-Calc"/>
      <sheetName val="11-Material"/>
      <sheetName val="12-Labour"/>
      <sheetName val="13-P&amp;M"/>
      <sheetName val="14-Man Power cost"/>
      <sheetName val="15-Site Infrastructure"/>
      <sheetName val="16-Site Infra-Unit"/>
      <sheetName val="17-Prilim"/>
      <sheetName val="18-DI &amp; GI Pipes"/>
      <sheetName val="19-Qty Estimates"/>
      <sheetName val="20-Valves &amp; EMI"/>
      <sheetName val="21-Rate Analysis "/>
      <sheetName val="22-MD"/>
      <sheetName val="0+655"/>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9">
          <cell r="E19">
            <v>210</v>
          </cell>
        </row>
        <row r="50">
          <cell r="E50">
            <v>649</v>
          </cell>
        </row>
      </sheetData>
      <sheetData sheetId="24"/>
      <sheetData sheetId="25" refreshError="1"/>
      <sheetData sheetId="2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is rate"/>
      <sheetName val="C&amp;G"/>
      <sheetName val="Earthwork"/>
      <sheetName val="GSB"/>
      <sheetName val="WMM"/>
      <sheetName val="Prime &amp; Tack Coat"/>
      <sheetName val="BM, DBM &amp; BC"/>
      <sheetName val="Concrete"/>
      <sheetName val="Culverts"/>
      <sheetName val="Signage"/>
      <sheetName val="Protection Work"/>
      <sheetName val="Toll Plaza"/>
      <sheetName val="RoB Concrete"/>
      <sheetName val="BP"/>
      <sheetName val="RoB"/>
      <sheetName val=" BOQ AS"/>
      <sheetName val=" BOQ AS Feb-08"/>
      <sheetName val="TOP Sheet"/>
      <sheetName val="Work Program"/>
      <sheetName val="Month-Qty"/>
      <sheetName val="Month-Financial"/>
      <sheetName val="LM Cost"/>
      <sheetName val="Hire Charges"/>
      <sheetName val="overhead"/>
      <sheetName val="Staff Details"/>
      <sheetName val="21-Rate Analysis "/>
      <sheetName val="21-Rate Analysis-1"/>
      <sheetName val="Site Infra-Unit"/>
      <sheetName val=" AnalysisPCC"/>
      <sheetName val="Analysis-NH-Culverts"/>
      <sheetName val="LEad Basic"/>
      <sheetName val="PRELIM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Rate Analysis "/>
      <sheetName val="ANAL"/>
      <sheetName val="SOR"/>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Rate Analysis-1"/>
      <sheetName val="Top sheet-WTP"/>
      <sheetName val="Top sheet-WO O&amp;M"/>
      <sheetName val="Top sheet-Overall"/>
      <sheetName val="Top sheet-Overall-Final"/>
      <sheetName val="Top sheet-O&amp;M"/>
      <sheetName val="Final Rate"/>
      <sheetName val="Boq"/>
      <sheetName val="Sheet1"/>
      <sheetName val="Cash Flow"/>
      <sheetName val="W PLAN-OUT"/>
      <sheetName val="W PLAN-IN"/>
      <sheetName val="Abstract"/>
      <sheetName val="Sheet3"/>
      <sheetName val="Instrumentation"/>
      <sheetName val="Materials"/>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Sheet2"/>
      <sheetName val="lEVELING"/>
      <sheetName val="Man Power cost"/>
      <sheetName val="Site Infrastructure"/>
      <sheetName val="O&amp;M Cost"/>
      <sheetName val="Escalation"/>
      <sheetName val="Site Infra-Unit"/>
      <sheetName val="ANAL-PIPE LINE"/>
      <sheetName val="RA Civil"/>
    </sheetNames>
    <sheetDataSet>
      <sheetData sheetId="0">
        <row r="19">
          <cell r="E19">
            <v>210</v>
          </cell>
        </row>
        <row r="50">
          <cell r="E50">
            <v>649</v>
          </cell>
        </row>
      </sheetData>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24">
          <cell r="E24">
            <v>247.20266900000001</v>
          </cell>
        </row>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TL"/>
      <sheetName val="기능공"/>
      <sheetName val="기능공 (3)"/>
      <sheetName val="연도별 자금"/>
      <sheetName val="월별자금"/>
      <sheetName val="기능공 (2)"/>
      <sheetName val="LOAD"/>
      <sheetName val="MOBIL"/>
      <sheetName val="SPT vs PHI"/>
      <sheetName val="Joints"/>
      <sheetName val="Attachment 1"/>
      <sheetName val="DB_ET200(R. A)"/>
      <sheetName val="Cash2"/>
      <sheetName val="Z"/>
      <sheetName val="공문"/>
      <sheetName val="1A-1 BLR_Material Cost"/>
      <sheetName val="Direct Labor cost"/>
      <sheetName val="목표세부명세"/>
      <sheetName val="breakdown"/>
      <sheetName val="BM"/>
      <sheetName val="Rate Analysis"/>
      <sheetName val="C3"/>
      <sheetName val="BQMPALOC"/>
      <sheetName val="ERECTION DAHEJ"/>
      <sheetName val="MTP"/>
      <sheetName val="mech"/>
      <sheetName val="공사내역"/>
      <sheetName val="BAG-2"/>
      <sheetName val="4.1 dismantle"/>
      <sheetName val="Material"/>
      <sheetName val="예가표"/>
      <sheetName val="PIPE"/>
      <sheetName val="VALVE"/>
      <sheetName val="FLANGE"/>
      <sheetName val="97 사업추정(WEKI)"/>
      <sheetName val="기능공_(3)"/>
      <sheetName val="연도별_자금"/>
      <sheetName val="기능공_(2)"/>
      <sheetName val="Attachment_1"/>
      <sheetName val="DB_ET200(R__A)"/>
      <sheetName val="SPT_vs_PHI"/>
      <sheetName val="1A-1_BLR_Material_Cost"/>
      <sheetName val="Direct_Labor_cost"/>
      <sheetName val="Rate_Analysis"/>
      <sheetName val="ERECTION_DAHEJ"/>
      <sheetName val="4_1_dismantle"/>
      <sheetName val="기능공_(3)1"/>
      <sheetName val="연도별_자금1"/>
      <sheetName val="기능공_(2)1"/>
      <sheetName val="Attachment_11"/>
      <sheetName val="DB_ET200(R__A)1"/>
      <sheetName val="SPT_vs_PHI1"/>
      <sheetName val="1A-1_BLR_Material_Cost1"/>
      <sheetName val="Direct_Labor_cost1"/>
      <sheetName val="Rate_Analysis1"/>
      <sheetName val="ERECTION_DAHEJ1"/>
      <sheetName val="4_1_dismantle1"/>
      <sheetName val="D-623D"/>
      <sheetName val="산근"/>
      <sheetName val="DRUM"/>
      <sheetName val="costing_CV"/>
      <sheetName val="Setting"/>
      <sheetName val="MTO REV.2(ARMOR)"/>
      <sheetName val="2.2 띠장의 설계"/>
    </sheetNames>
    <sheetDataSet>
      <sheetData sheetId="0" refreshError="1">
        <row r="6">
          <cell r="G6">
            <v>1</v>
          </cell>
          <cell r="H6">
            <v>2</v>
          </cell>
          <cell r="I6">
            <v>3</v>
          </cell>
          <cell r="J6">
            <v>4</v>
          </cell>
          <cell r="K6">
            <v>5</v>
          </cell>
          <cell r="L6">
            <v>6</v>
          </cell>
          <cell r="M6">
            <v>7</v>
          </cell>
          <cell r="N6">
            <v>8</v>
          </cell>
          <cell r="O6">
            <v>9</v>
          </cell>
          <cell r="P6">
            <v>10</v>
          </cell>
          <cell r="Q6">
            <v>11</v>
          </cell>
          <cell r="R6">
            <v>12</v>
          </cell>
          <cell r="S6">
            <v>13</v>
          </cell>
          <cell r="T6">
            <v>14</v>
          </cell>
          <cell r="U6">
            <v>15</v>
          </cell>
          <cell r="V6">
            <v>16</v>
          </cell>
          <cell r="W6">
            <v>17</v>
          </cell>
          <cell r="X6">
            <v>18</v>
          </cell>
          <cell r="Y6">
            <v>19</v>
          </cell>
          <cell r="Z6">
            <v>20</v>
          </cell>
          <cell r="AA6">
            <v>21</v>
          </cell>
          <cell r="AB6">
            <v>22</v>
          </cell>
          <cell r="AC6">
            <v>23</v>
          </cell>
          <cell r="AD6">
            <v>24</v>
          </cell>
          <cell r="AE6">
            <v>25</v>
          </cell>
          <cell r="AF6">
            <v>26</v>
          </cell>
          <cell r="AG6">
            <v>27</v>
          </cell>
          <cell r="AH6">
            <v>28</v>
          </cell>
          <cell r="AI6">
            <v>29</v>
          </cell>
          <cell r="AJ6">
            <v>30</v>
          </cell>
          <cell r="AK6">
            <v>31</v>
          </cell>
          <cell r="AL6">
            <v>32</v>
          </cell>
          <cell r="AM6">
            <v>33</v>
          </cell>
          <cell r="AN6">
            <v>34</v>
          </cell>
          <cell r="AO6">
            <v>35</v>
          </cell>
          <cell r="AP6">
            <v>36</v>
          </cell>
          <cell r="AQ6">
            <v>37</v>
          </cell>
          <cell r="AR6">
            <v>38</v>
          </cell>
          <cell r="AS6">
            <v>39</v>
          </cell>
          <cell r="AT6">
            <v>40</v>
          </cell>
          <cell r="AU6">
            <v>41</v>
          </cell>
        </row>
      </sheetData>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an Config"/>
      <sheetName val="Proj Details"/>
      <sheetName val="BOQ viaduct systra"/>
      <sheetName val="BOQ station systra"/>
      <sheetName val="Raw BOQ for Quoting"/>
      <sheetName val="Priced BOQ Combined Breakup"/>
      <sheetName val="Priced BOQ Combined"/>
      <sheetName val="R- Road reinstatement"/>
      <sheetName val="R- End Concrete with GP2"/>
      <sheetName val="Cost of equip,fabrication"/>
      <sheetName val="Q-INP"/>
      <sheetName val="Q-Abstract"/>
      <sheetName val="Q-Pil"/>
      <sheetName val="Q-PC"/>
      <sheetName val="Q-Pier"/>
      <sheetName val="Q-Girder"/>
      <sheetName val="Q-Para"/>
      <sheetName val="Q-CB"/>
      <sheetName val="Q-Be"/>
      <sheetName val="Q-HTS"/>
      <sheetName val="R-Mat"/>
      <sheetName val="Q-Ba"/>
      <sheetName val="Q-OS"/>
      <sheetName val="R-Precast Pier Cap"/>
      <sheetName val="R-Hire"/>
      <sheetName val="R-Subcon"/>
      <sheetName val="R-Con"/>
      <sheetName val="R-PC"/>
      <sheetName val="R-Pier"/>
      <sheetName val="R-Station Concrete"/>
      <sheetName val="R-u girder"/>
      <sheetName val="R-Laun"/>
      <sheetName val="R-Prest"/>
      <sheetName val="R-OS"/>
      <sheetName val="R-SKB"/>
      <sheetName val="R-Bear"/>
      <sheetName val="R-CB"/>
      <sheetName val="R-Para"/>
      <sheetName val="R-insitu voided slab"/>
      <sheetName val="R-Barricade"/>
      <sheetName val="R-sheetpile"/>
      <sheetName val="R-portal"/>
      <sheetName val="Equip Depl"/>
      <sheetName val="Man Depl"/>
      <sheetName val="P-Summary"/>
      <sheetName val="P-Ins &amp; Bonds"/>
      <sheetName val="P-Finance"/>
      <sheetName val="P-Salary"/>
      <sheetName val="P Staff fac"/>
      <sheetName val="P-Site fac"/>
      <sheetName val="P-Clients fac"/>
      <sheetName val="P-others"/>
      <sheetName val="P-Travel"/>
      <sheetName val="P-Admn"/>
      <sheetName val="P-Lab"/>
      <sheetName val="R-Pil"/>
      <sheetName val="Intake well"/>
      <sheetName val="ANAL-PIPE LINE"/>
      <sheetName val="BHAND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56">
          <cell r="I56">
            <v>4073.4709999999995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Calc1"/>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 sheetId="1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21-Rate Analysis-1"/>
      <sheetName val="Voucher"/>
      <sheetName val="Data"/>
      <sheetName val="C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31.1"/>
      <sheetName val="PRESSURE_DROP"/>
      <sheetName val="Tables"/>
      <sheetName val="FLUID_INFO"/>
      <sheetName val="PDTables"/>
      <sheetName val="Sch_Mtl"/>
      <sheetName val="MAT-COMP"/>
      <sheetName val="PDT"/>
      <sheetName val="CODE-STR"/>
      <sheetName val="INSTHK"/>
      <sheetName val="HLOSS-IN"/>
      <sheetName val="Valve Cl"/>
      <sheetName val="Module2"/>
    </sheetNames>
    <sheetDataSet>
      <sheetData sheetId="0"/>
      <sheetData sheetId="1" refreshError="1"/>
      <sheetData sheetId="2" refreshError="1"/>
      <sheetData sheetId="3" refreshError="1">
        <row r="8">
          <cell r="T8">
            <v>0</v>
          </cell>
          <cell r="U8">
            <v>0</v>
          </cell>
          <cell r="V8">
            <v>0.4</v>
          </cell>
          <cell r="W8">
            <v>0.4</v>
          </cell>
          <cell r="AA8">
            <v>1</v>
          </cell>
          <cell r="AB8">
            <v>0.125</v>
          </cell>
          <cell r="AC8" t="str">
            <v>size0125</v>
          </cell>
          <cell r="AD8" t="str">
            <v>wall0125</v>
          </cell>
          <cell r="AE8">
            <v>3</v>
          </cell>
          <cell r="AF8" t="str">
            <v>3 mm (0.125)</v>
          </cell>
        </row>
        <row r="9">
          <cell r="T9">
            <v>1</v>
          </cell>
          <cell r="U9">
            <v>900</v>
          </cell>
          <cell r="V9">
            <v>0.4</v>
          </cell>
          <cell r="W9">
            <v>0.4</v>
          </cell>
          <cell r="AA9">
            <v>2</v>
          </cell>
          <cell r="AB9">
            <v>0.25</v>
          </cell>
          <cell r="AC9" t="str">
            <v>size025</v>
          </cell>
          <cell r="AD9" t="str">
            <v>wall025</v>
          </cell>
          <cell r="AE9">
            <v>6</v>
          </cell>
          <cell r="AF9" t="str">
            <v>6 mm (0.25)</v>
          </cell>
        </row>
        <row r="10">
          <cell r="A10">
            <v>3</v>
          </cell>
          <cell r="B10">
            <v>0.125</v>
          </cell>
          <cell r="C10">
            <v>0</v>
          </cell>
          <cell r="D10">
            <v>0.125</v>
          </cell>
          <cell r="E10">
            <v>0</v>
          </cell>
          <cell r="F10" t="str">
            <v>wall0125</v>
          </cell>
          <cell r="H10">
            <v>0.125</v>
          </cell>
          <cell r="I10" t="str">
            <v>size0125</v>
          </cell>
          <cell r="J10" t="str">
            <v>wall0125</v>
          </cell>
          <cell r="T10">
            <v>2</v>
          </cell>
          <cell r="U10">
            <v>950</v>
          </cell>
          <cell r="V10">
            <v>0.5</v>
          </cell>
          <cell r="W10">
            <v>0.4</v>
          </cell>
          <cell r="AA10">
            <v>3</v>
          </cell>
          <cell r="AB10">
            <v>0.375</v>
          </cell>
          <cell r="AC10" t="str">
            <v>size0375</v>
          </cell>
          <cell r="AD10" t="str">
            <v>wall0375</v>
          </cell>
          <cell r="AE10">
            <v>10</v>
          </cell>
          <cell r="AF10" t="str">
            <v>10 mm (0.375)</v>
          </cell>
        </row>
        <row r="11">
          <cell r="A11">
            <v>3</v>
          </cell>
          <cell r="B11">
            <v>0.125</v>
          </cell>
          <cell r="C11" t="str">
            <v>10S</v>
          </cell>
          <cell r="D11">
            <v>0.40500000000000003</v>
          </cell>
          <cell r="E11">
            <v>4.9000000000000002E-2</v>
          </cell>
          <cell r="F11">
            <v>0.307</v>
          </cell>
          <cell r="H11">
            <v>0.25</v>
          </cell>
          <cell r="I11" t="str">
            <v>size025</v>
          </cell>
          <cell r="J11" t="str">
            <v>wall025</v>
          </cell>
          <cell r="T11">
            <v>3</v>
          </cell>
          <cell r="U11">
            <v>1000</v>
          </cell>
          <cell r="V11">
            <v>0.7</v>
          </cell>
          <cell r="W11">
            <v>0.5</v>
          </cell>
          <cell r="AA11">
            <v>4</v>
          </cell>
          <cell r="AB11">
            <v>0.5</v>
          </cell>
          <cell r="AC11" t="str">
            <v>size05</v>
          </cell>
          <cell r="AD11" t="str">
            <v>wall05</v>
          </cell>
          <cell r="AE11">
            <v>15</v>
          </cell>
          <cell r="AF11" t="str">
            <v>15 mm (0.5)</v>
          </cell>
        </row>
        <row r="12">
          <cell r="A12">
            <v>3</v>
          </cell>
          <cell r="B12">
            <v>0.125</v>
          </cell>
          <cell r="C12">
            <v>30</v>
          </cell>
          <cell r="D12">
            <v>0.40500000000000003</v>
          </cell>
          <cell r="E12">
            <v>5.7000000000000002E-2</v>
          </cell>
          <cell r="F12">
            <v>0.29099999999999998</v>
          </cell>
          <cell r="H12">
            <v>0.375</v>
          </cell>
          <cell r="I12" t="str">
            <v>size0375</v>
          </cell>
          <cell r="J12" t="str">
            <v>wall0375</v>
          </cell>
          <cell r="T12">
            <v>4</v>
          </cell>
          <cell r="U12">
            <v>1050</v>
          </cell>
          <cell r="V12">
            <v>0.7</v>
          </cell>
          <cell r="W12">
            <v>0.5</v>
          </cell>
          <cell r="AA12">
            <v>5</v>
          </cell>
          <cell r="AB12">
            <v>0.75</v>
          </cell>
          <cell r="AC12" t="str">
            <v>size075</v>
          </cell>
          <cell r="AD12" t="str">
            <v>wall075</v>
          </cell>
          <cell r="AE12">
            <v>20</v>
          </cell>
          <cell r="AF12" t="str">
            <v>20 mm (0.75)</v>
          </cell>
        </row>
        <row r="13">
          <cell r="A13">
            <v>3</v>
          </cell>
          <cell r="B13">
            <v>0.125</v>
          </cell>
          <cell r="C13" t="str">
            <v>STD</v>
          </cell>
          <cell r="D13">
            <v>0.40500000000000003</v>
          </cell>
          <cell r="E13">
            <v>6.8000000000000005E-2</v>
          </cell>
          <cell r="F13">
            <v>0.26900000000000002</v>
          </cell>
          <cell r="H13">
            <v>0.5</v>
          </cell>
          <cell r="I13" t="str">
            <v>size05</v>
          </cell>
          <cell r="J13" t="str">
            <v>wall05</v>
          </cell>
          <cell r="T13">
            <v>5</v>
          </cell>
          <cell r="U13">
            <v>1100</v>
          </cell>
          <cell r="V13">
            <v>0.7</v>
          </cell>
          <cell r="W13">
            <v>0.5</v>
          </cell>
          <cell r="AA13">
            <v>6</v>
          </cell>
          <cell r="AB13">
            <v>1</v>
          </cell>
          <cell r="AC13" t="str">
            <v>size1</v>
          </cell>
          <cell r="AD13" t="str">
            <v>wall1</v>
          </cell>
          <cell r="AE13">
            <v>25</v>
          </cell>
          <cell r="AF13" t="str">
            <v>25 mm (1)</v>
          </cell>
        </row>
        <row r="14">
          <cell r="A14">
            <v>3</v>
          </cell>
          <cell r="B14">
            <v>0.125</v>
          </cell>
          <cell r="C14">
            <v>40</v>
          </cell>
          <cell r="D14">
            <v>0.40500000000000003</v>
          </cell>
          <cell r="E14">
            <v>6.8000000000000005E-2</v>
          </cell>
          <cell r="F14">
            <v>0.26900000000000002</v>
          </cell>
          <cell r="H14">
            <v>0.75</v>
          </cell>
          <cell r="I14" t="str">
            <v>size075</v>
          </cell>
          <cell r="J14" t="str">
            <v>wall075</v>
          </cell>
          <cell r="AA14">
            <v>7</v>
          </cell>
          <cell r="AB14">
            <v>1.25</v>
          </cell>
          <cell r="AC14" t="str">
            <v>size125</v>
          </cell>
          <cell r="AD14" t="str">
            <v>wall125</v>
          </cell>
          <cell r="AE14">
            <v>35</v>
          </cell>
          <cell r="AF14" t="str">
            <v>35 mm (1.25)</v>
          </cell>
        </row>
        <row r="15">
          <cell r="A15">
            <v>3</v>
          </cell>
          <cell r="B15">
            <v>0.125</v>
          </cell>
          <cell r="C15" t="str">
            <v>40S</v>
          </cell>
          <cell r="D15">
            <v>0.40500000000000003</v>
          </cell>
          <cell r="E15">
            <v>6.8000000000000005E-2</v>
          </cell>
          <cell r="F15">
            <v>0.26900000000000002</v>
          </cell>
          <cell r="H15">
            <v>1</v>
          </cell>
          <cell r="I15" t="str">
            <v>size1</v>
          </cell>
          <cell r="J15" t="str">
            <v>wall1</v>
          </cell>
          <cell r="AA15">
            <v>8</v>
          </cell>
          <cell r="AB15">
            <v>1.5</v>
          </cell>
          <cell r="AC15" t="str">
            <v>size15</v>
          </cell>
          <cell r="AD15" t="str">
            <v>wall15</v>
          </cell>
          <cell r="AE15">
            <v>40</v>
          </cell>
          <cell r="AF15" t="str">
            <v>40 mm (1.5)</v>
          </cell>
        </row>
        <row r="16">
          <cell r="A16">
            <v>3</v>
          </cell>
          <cell r="B16">
            <v>0.125</v>
          </cell>
          <cell r="C16" t="str">
            <v>80S</v>
          </cell>
          <cell r="D16">
            <v>0.40500000000000003</v>
          </cell>
          <cell r="E16">
            <v>9.5000000000000001E-2</v>
          </cell>
          <cell r="F16">
            <v>0.215</v>
          </cell>
          <cell r="H16">
            <v>1.25</v>
          </cell>
          <cell r="I16" t="str">
            <v>size125</v>
          </cell>
          <cell r="J16" t="str">
            <v>wall125</v>
          </cell>
          <cell r="AA16">
            <v>9</v>
          </cell>
          <cell r="AB16">
            <v>2</v>
          </cell>
          <cell r="AC16" t="str">
            <v>size2</v>
          </cell>
          <cell r="AD16" t="str">
            <v>wall2</v>
          </cell>
          <cell r="AE16">
            <v>50</v>
          </cell>
          <cell r="AF16" t="str">
            <v>50 mm (2)</v>
          </cell>
        </row>
        <row r="17">
          <cell r="A17">
            <v>3</v>
          </cell>
          <cell r="B17">
            <v>0.125</v>
          </cell>
          <cell r="C17" t="str">
            <v>XS</v>
          </cell>
          <cell r="D17">
            <v>0.40500000000000003</v>
          </cell>
          <cell r="E17">
            <v>9.5000000000000001E-2</v>
          </cell>
          <cell r="F17">
            <v>0.215</v>
          </cell>
          <cell r="H17">
            <v>1.5</v>
          </cell>
          <cell r="I17" t="str">
            <v>size15</v>
          </cell>
          <cell r="J17" t="str">
            <v>wall15</v>
          </cell>
          <cell r="AA17">
            <v>10</v>
          </cell>
          <cell r="AB17">
            <v>2.5</v>
          </cell>
          <cell r="AC17" t="str">
            <v>size25</v>
          </cell>
          <cell r="AD17" t="str">
            <v>wall25</v>
          </cell>
          <cell r="AE17">
            <v>65</v>
          </cell>
          <cell r="AF17" t="str">
            <v>65 mm (2.5)</v>
          </cell>
        </row>
        <row r="18">
          <cell r="A18">
            <v>3</v>
          </cell>
          <cell r="B18">
            <v>0.125</v>
          </cell>
          <cell r="C18">
            <v>80</v>
          </cell>
          <cell r="D18">
            <v>0.40500000000000003</v>
          </cell>
          <cell r="E18">
            <v>9.5000000000000001E-2</v>
          </cell>
          <cell r="F18">
            <v>0.215</v>
          </cell>
          <cell r="H18">
            <v>2</v>
          </cell>
          <cell r="I18" t="str">
            <v>size2</v>
          </cell>
          <cell r="J18" t="str">
            <v>wall2</v>
          </cell>
          <cell r="AA18">
            <v>11</v>
          </cell>
          <cell r="AB18">
            <v>3</v>
          </cell>
          <cell r="AC18" t="str">
            <v>size3</v>
          </cell>
          <cell r="AD18" t="str">
            <v>wall3</v>
          </cell>
          <cell r="AE18">
            <v>75</v>
          </cell>
          <cell r="AF18" t="str">
            <v>75 mm (3)</v>
          </cell>
        </row>
        <row r="19">
          <cell r="A19">
            <v>6</v>
          </cell>
          <cell r="B19">
            <v>0.25</v>
          </cell>
          <cell r="C19">
            <v>0</v>
          </cell>
          <cell r="D19">
            <v>2.5</v>
          </cell>
          <cell r="E19">
            <v>0</v>
          </cell>
          <cell r="F19" t="str">
            <v>wall25</v>
          </cell>
          <cell r="H19">
            <v>2.5</v>
          </cell>
          <cell r="I19" t="str">
            <v>size25</v>
          </cell>
          <cell r="J19" t="str">
            <v>wall25</v>
          </cell>
          <cell r="AA19">
            <v>12</v>
          </cell>
          <cell r="AB19">
            <v>3.5</v>
          </cell>
          <cell r="AC19" t="str">
            <v>size35</v>
          </cell>
          <cell r="AD19" t="str">
            <v>wall35</v>
          </cell>
          <cell r="AE19">
            <v>90</v>
          </cell>
          <cell r="AF19" t="str">
            <v>90 mm (3.5)</v>
          </cell>
        </row>
        <row r="20">
          <cell r="A20">
            <v>6</v>
          </cell>
          <cell r="B20">
            <v>0.25</v>
          </cell>
          <cell r="C20" t="str">
            <v>10S</v>
          </cell>
          <cell r="D20">
            <v>0.54</v>
          </cell>
          <cell r="E20">
            <v>6.5000000000000002E-2</v>
          </cell>
          <cell r="F20">
            <v>0.41</v>
          </cell>
          <cell r="H20">
            <v>3</v>
          </cell>
          <cell r="I20" t="str">
            <v>size3</v>
          </cell>
          <cell r="J20" t="str">
            <v>wall3</v>
          </cell>
          <cell r="AA20">
            <v>13</v>
          </cell>
          <cell r="AB20">
            <v>4</v>
          </cell>
          <cell r="AC20" t="str">
            <v>size4</v>
          </cell>
          <cell r="AD20" t="str">
            <v>wall4</v>
          </cell>
          <cell r="AE20">
            <v>100</v>
          </cell>
          <cell r="AF20" t="str">
            <v>100 mm (4)</v>
          </cell>
        </row>
        <row r="21">
          <cell r="A21">
            <v>6</v>
          </cell>
          <cell r="B21">
            <v>0.25</v>
          </cell>
          <cell r="C21">
            <v>30</v>
          </cell>
          <cell r="D21">
            <v>0.54</v>
          </cell>
          <cell r="E21">
            <v>7.2999999999999995E-2</v>
          </cell>
          <cell r="F21">
            <v>0.39400000000000002</v>
          </cell>
          <cell r="H21">
            <v>3.5</v>
          </cell>
          <cell r="I21" t="str">
            <v>size35</v>
          </cell>
          <cell r="J21" t="str">
            <v>wall35</v>
          </cell>
          <cell r="AA21">
            <v>14</v>
          </cell>
          <cell r="AB21">
            <v>5</v>
          </cell>
          <cell r="AC21" t="str">
            <v>size5</v>
          </cell>
          <cell r="AD21" t="str">
            <v>wall5</v>
          </cell>
          <cell r="AE21">
            <v>125</v>
          </cell>
          <cell r="AF21" t="str">
            <v>125 mm (5)</v>
          </cell>
        </row>
        <row r="22">
          <cell r="A22">
            <v>6</v>
          </cell>
          <cell r="B22">
            <v>0.25</v>
          </cell>
          <cell r="C22" t="str">
            <v>STD</v>
          </cell>
          <cell r="D22">
            <v>0.54</v>
          </cell>
          <cell r="E22">
            <v>8.7999999999999995E-2</v>
          </cell>
          <cell r="F22">
            <v>0.36399999999999999</v>
          </cell>
          <cell r="H22">
            <v>4</v>
          </cell>
          <cell r="I22" t="str">
            <v>size4</v>
          </cell>
          <cell r="J22" t="str">
            <v>wall4</v>
          </cell>
          <cell r="AA22">
            <v>15</v>
          </cell>
          <cell r="AB22">
            <v>6</v>
          </cell>
          <cell r="AC22" t="str">
            <v>size6</v>
          </cell>
          <cell r="AD22" t="str">
            <v>wall6</v>
          </cell>
          <cell r="AE22">
            <v>150</v>
          </cell>
          <cell r="AF22" t="str">
            <v>150 mm (6)</v>
          </cell>
        </row>
        <row r="23">
          <cell r="A23">
            <v>6</v>
          </cell>
          <cell r="B23">
            <v>0.25</v>
          </cell>
          <cell r="C23">
            <v>40</v>
          </cell>
          <cell r="D23">
            <v>0.54</v>
          </cell>
          <cell r="E23">
            <v>8.7999999999999995E-2</v>
          </cell>
          <cell r="F23">
            <v>0.36399999999999999</v>
          </cell>
          <cell r="H23">
            <v>5</v>
          </cell>
          <cell r="I23" t="str">
            <v>size5</v>
          </cell>
          <cell r="J23" t="str">
            <v>wall5</v>
          </cell>
          <cell r="AA23">
            <v>16</v>
          </cell>
          <cell r="AB23">
            <v>8</v>
          </cell>
          <cell r="AC23" t="str">
            <v>size8</v>
          </cell>
          <cell r="AD23" t="str">
            <v>wall8</v>
          </cell>
          <cell r="AE23">
            <v>200</v>
          </cell>
          <cell r="AF23" t="str">
            <v>200 mm (8)</v>
          </cell>
        </row>
        <row r="24">
          <cell r="A24">
            <v>6</v>
          </cell>
          <cell r="B24">
            <v>0.25</v>
          </cell>
          <cell r="C24" t="str">
            <v>40S</v>
          </cell>
          <cell r="D24">
            <v>0.54</v>
          </cell>
          <cell r="E24">
            <v>8.7999999999999995E-2</v>
          </cell>
          <cell r="F24">
            <v>0.36399999999999999</v>
          </cell>
          <cell r="H24">
            <v>6</v>
          </cell>
          <cell r="I24" t="str">
            <v>size6</v>
          </cell>
          <cell r="J24" t="str">
            <v>wall6</v>
          </cell>
          <cell r="AA24">
            <v>17</v>
          </cell>
          <cell r="AB24">
            <v>10</v>
          </cell>
          <cell r="AC24" t="str">
            <v>size10</v>
          </cell>
          <cell r="AD24" t="str">
            <v>wall10</v>
          </cell>
          <cell r="AE24">
            <v>250</v>
          </cell>
          <cell r="AF24" t="str">
            <v>250 mm (10)</v>
          </cell>
        </row>
        <row r="25">
          <cell r="A25">
            <v>6</v>
          </cell>
          <cell r="B25">
            <v>0.25</v>
          </cell>
          <cell r="C25" t="str">
            <v>80S</v>
          </cell>
          <cell r="D25">
            <v>0.54</v>
          </cell>
          <cell r="E25">
            <v>0.11899999999999999</v>
          </cell>
          <cell r="F25">
            <v>0.30199999999999999</v>
          </cell>
          <cell r="H25">
            <v>8</v>
          </cell>
          <cell r="I25" t="str">
            <v>size8</v>
          </cell>
          <cell r="J25" t="str">
            <v>wall8</v>
          </cell>
          <cell r="AA25">
            <v>18</v>
          </cell>
          <cell r="AB25">
            <v>12</v>
          </cell>
          <cell r="AC25" t="str">
            <v>size12</v>
          </cell>
          <cell r="AD25" t="str">
            <v>wall12</v>
          </cell>
          <cell r="AE25">
            <v>300</v>
          </cell>
          <cell r="AF25" t="str">
            <v>300 mm (12)</v>
          </cell>
        </row>
        <row r="26">
          <cell r="A26">
            <v>6</v>
          </cell>
          <cell r="B26">
            <v>0.25</v>
          </cell>
          <cell r="C26" t="str">
            <v>XS</v>
          </cell>
          <cell r="D26">
            <v>0.54</v>
          </cell>
          <cell r="E26">
            <v>0.11899999999999999</v>
          </cell>
          <cell r="F26">
            <v>0.30199999999999999</v>
          </cell>
          <cell r="H26">
            <v>10</v>
          </cell>
          <cell r="I26" t="str">
            <v>size10</v>
          </cell>
          <cell r="J26" t="str">
            <v>wall10</v>
          </cell>
          <cell r="AA26">
            <v>19</v>
          </cell>
          <cell r="AB26">
            <v>14</v>
          </cell>
          <cell r="AC26" t="str">
            <v>size14</v>
          </cell>
          <cell r="AD26" t="str">
            <v>wall14</v>
          </cell>
          <cell r="AE26">
            <v>350</v>
          </cell>
          <cell r="AF26" t="str">
            <v>350 mm (14)</v>
          </cell>
        </row>
        <row r="27">
          <cell r="A27">
            <v>6</v>
          </cell>
          <cell r="B27">
            <v>0.25</v>
          </cell>
          <cell r="C27">
            <v>80</v>
          </cell>
          <cell r="D27">
            <v>0.54</v>
          </cell>
          <cell r="E27">
            <v>0.11899999999999999</v>
          </cell>
          <cell r="F27">
            <v>0.30199999999999999</v>
          </cell>
          <cell r="H27">
            <v>12</v>
          </cell>
          <cell r="I27" t="str">
            <v>size12</v>
          </cell>
          <cell r="J27" t="str">
            <v>wall12</v>
          </cell>
          <cell r="AA27">
            <v>20</v>
          </cell>
          <cell r="AB27">
            <v>16</v>
          </cell>
          <cell r="AC27" t="str">
            <v>size16</v>
          </cell>
          <cell r="AD27" t="str">
            <v>wall16</v>
          </cell>
          <cell r="AE27">
            <v>400</v>
          </cell>
          <cell r="AF27" t="str">
            <v>400 mm (16)</v>
          </cell>
        </row>
        <row r="28">
          <cell r="A28">
            <v>10</v>
          </cell>
          <cell r="B28">
            <v>0.375</v>
          </cell>
          <cell r="C28">
            <v>0</v>
          </cell>
          <cell r="D28">
            <v>14</v>
          </cell>
          <cell r="E28">
            <v>0</v>
          </cell>
          <cell r="F28" t="str">
            <v>wall14</v>
          </cell>
          <cell r="H28">
            <v>14</v>
          </cell>
          <cell r="I28" t="str">
            <v>size14</v>
          </cell>
          <cell r="J28" t="str">
            <v>wall14</v>
          </cell>
          <cell r="AA28">
            <v>21</v>
          </cell>
          <cell r="AB28">
            <v>18</v>
          </cell>
          <cell r="AC28" t="str">
            <v>size18</v>
          </cell>
          <cell r="AD28" t="str">
            <v>wall18</v>
          </cell>
          <cell r="AE28">
            <v>450</v>
          </cell>
          <cell r="AF28" t="str">
            <v>450 mm (18)</v>
          </cell>
        </row>
        <row r="29">
          <cell r="A29">
            <v>10</v>
          </cell>
          <cell r="B29">
            <v>0.375</v>
          </cell>
          <cell r="C29" t="str">
            <v>10S</v>
          </cell>
          <cell r="D29">
            <v>0.67500000000000004</v>
          </cell>
          <cell r="E29">
            <v>6.5000000000000002E-2</v>
          </cell>
          <cell r="F29">
            <v>0.54500000000000004</v>
          </cell>
          <cell r="H29">
            <v>16</v>
          </cell>
          <cell r="I29" t="str">
            <v>size16</v>
          </cell>
          <cell r="J29" t="str">
            <v>wall16</v>
          </cell>
          <cell r="AA29">
            <v>22</v>
          </cell>
          <cell r="AB29">
            <v>20</v>
          </cell>
          <cell r="AC29" t="str">
            <v>size20</v>
          </cell>
          <cell r="AD29" t="str">
            <v>wall20</v>
          </cell>
          <cell r="AE29">
            <v>500</v>
          </cell>
          <cell r="AF29" t="str">
            <v>500 mm (20)</v>
          </cell>
        </row>
        <row r="30">
          <cell r="A30">
            <v>10</v>
          </cell>
          <cell r="B30">
            <v>0.375</v>
          </cell>
          <cell r="C30">
            <v>30</v>
          </cell>
          <cell r="D30">
            <v>0.67500000000000004</v>
          </cell>
          <cell r="E30">
            <v>7.2999999999999995E-2</v>
          </cell>
          <cell r="F30">
            <v>0.52900000000000003</v>
          </cell>
          <cell r="H30">
            <v>18</v>
          </cell>
          <cell r="I30" t="str">
            <v>size18</v>
          </cell>
          <cell r="J30" t="str">
            <v>wall18</v>
          </cell>
          <cell r="AA30">
            <v>23</v>
          </cell>
          <cell r="AB30">
            <v>22</v>
          </cell>
          <cell r="AC30" t="str">
            <v>size22</v>
          </cell>
          <cell r="AD30" t="str">
            <v>wall22</v>
          </cell>
          <cell r="AE30">
            <v>550</v>
          </cell>
          <cell r="AF30" t="str">
            <v>550 mm (22)</v>
          </cell>
        </row>
        <row r="31">
          <cell r="A31">
            <v>10</v>
          </cell>
          <cell r="B31">
            <v>0.375</v>
          </cell>
          <cell r="C31" t="str">
            <v>STD</v>
          </cell>
          <cell r="D31">
            <v>0.67500000000000004</v>
          </cell>
          <cell r="E31">
            <v>9.0999999999999998E-2</v>
          </cell>
          <cell r="F31">
            <v>0.49299999999999999</v>
          </cell>
          <cell r="H31">
            <v>20</v>
          </cell>
          <cell r="I31" t="str">
            <v>size20</v>
          </cell>
          <cell r="J31" t="str">
            <v>wall20</v>
          </cell>
          <cell r="AA31">
            <v>24</v>
          </cell>
          <cell r="AB31">
            <v>24</v>
          </cell>
          <cell r="AC31" t="str">
            <v>size24</v>
          </cell>
          <cell r="AD31" t="str">
            <v>wall24</v>
          </cell>
          <cell r="AE31">
            <v>600</v>
          </cell>
          <cell r="AF31" t="str">
            <v>600 mm (24)</v>
          </cell>
        </row>
        <row r="32">
          <cell r="A32">
            <v>10</v>
          </cell>
          <cell r="B32">
            <v>0.375</v>
          </cell>
          <cell r="C32">
            <v>40</v>
          </cell>
          <cell r="D32">
            <v>0.67500000000000004</v>
          </cell>
          <cell r="E32">
            <v>9.0999999999999998E-2</v>
          </cell>
          <cell r="F32">
            <v>0.49299999999999999</v>
          </cell>
          <cell r="H32">
            <v>22</v>
          </cell>
          <cell r="I32" t="str">
            <v>size22</v>
          </cell>
          <cell r="J32" t="str">
            <v>wall22</v>
          </cell>
          <cell r="AA32">
            <v>25</v>
          </cell>
          <cell r="AB32">
            <v>26</v>
          </cell>
          <cell r="AC32" t="str">
            <v>size26</v>
          </cell>
          <cell r="AD32" t="str">
            <v>wall26</v>
          </cell>
          <cell r="AE32">
            <v>650</v>
          </cell>
          <cell r="AF32" t="str">
            <v>650 mm (26)</v>
          </cell>
        </row>
        <row r="33">
          <cell r="A33">
            <v>10</v>
          </cell>
          <cell r="B33">
            <v>0.375</v>
          </cell>
          <cell r="C33" t="str">
            <v>40S</v>
          </cell>
          <cell r="D33">
            <v>0.67500000000000004</v>
          </cell>
          <cell r="E33">
            <v>9.0999999999999998E-2</v>
          </cell>
          <cell r="F33">
            <v>0.49299999999999999</v>
          </cell>
          <cell r="H33">
            <v>24</v>
          </cell>
          <cell r="I33" t="str">
            <v>size24</v>
          </cell>
          <cell r="J33" t="str">
            <v>wall24</v>
          </cell>
          <cell r="AA33">
            <v>26</v>
          </cell>
          <cell r="AB33">
            <v>28</v>
          </cell>
          <cell r="AC33" t="str">
            <v>size28</v>
          </cell>
          <cell r="AD33" t="str">
            <v>wall28</v>
          </cell>
          <cell r="AE33">
            <v>700</v>
          </cell>
          <cell r="AF33" t="str">
            <v>700 mm (28)</v>
          </cell>
        </row>
        <row r="34">
          <cell r="A34">
            <v>10</v>
          </cell>
          <cell r="B34">
            <v>0.375</v>
          </cell>
          <cell r="C34" t="str">
            <v>80S</v>
          </cell>
          <cell r="D34">
            <v>0.67500000000000004</v>
          </cell>
          <cell r="E34">
            <v>0.126</v>
          </cell>
          <cell r="F34">
            <v>0.42299999999999999</v>
          </cell>
          <cell r="H34">
            <v>26</v>
          </cell>
          <cell r="I34" t="str">
            <v>size26</v>
          </cell>
          <cell r="J34" t="str">
            <v>wall26</v>
          </cell>
          <cell r="AA34">
            <v>27</v>
          </cell>
          <cell r="AB34">
            <v>30</v>
          </cell>
          <cell r="AC34" t="str">
            <v>size30</v>
          </cell>
          <cell r="AD34" t="str">
            <v>wall30</v>
          </cell>
          <cell r="AE34">
            <v>750</v>
          </cell>
          <cell r="AF34" t="str">
            <v>750 mm (30)</v>
          </cell>
        </row>
        <row r="35">
          <cell r="A35">
            <v>10</v>
          </cell>
          <cell r="B35">
            <v>0.375</v>
          </cell>
          <cell r="C35" t="str">
            <v>XS</v>
          </cell>
          <cell r="D35">
            <v>0.67500000000000004</v>
          </cell>
          <cell r="E35">
            <v>0.126</v>
          </cell>
          <cell r="F35">
            <v>0.42299999999999999</v>
          </cell>
          <cell r="H35">
            <v>28</v>
          </cell>
          <cell r="I35" t="str">
            <v>size28</v>
          </cell>
          <cell r="J35" t="str">
            <v>wall28</v>
          </cell>
          <cell r="AA35">
            <v>28</v>
          </cell>
          <cell r="AB35">
            <v>32</v>
          </cell>
          <cell r="AC35" t="str">
            <v>size32</v>
          </cell>
          <cell r="AD35" t="str">
            <v>wall32</v>
          </cell>
          <cell r="AE35">
            <v>800</v>
          </cell>
          <cell r="AF35" t="str">
            <v>800 mm (32)</v>
          </cell>
        </row>
        <row r="36">
          <cell r="A36">
            <v>10</v>
          </cell>
          <cell r="B36">
            <v>0.375</v>
          </cell>
          <cell r="C36">
            <v>80</v>
          </cell>
          <cell r="D36">
            <v>0.67500000000000004</v>
          </cell>
          <cell r="E36">
            <v>0.126</v>
          </cell>
          <cell r="F36">
            <v>0.42299999999999999</v>
          </cell>
          <cell r="H36">
            <v>30</v>
          </cell>
          <cell r="I36" t="str">
            <v>size30</v>
          </cell>
          <cell r="J36" t="str">
            <v>wall30</v>
          </cell>
          <cell r="AA36">
            <v>29</v>
          </cell>
          <cell r="AB36">
            <v>34</v>
          </cell>
          <cell r="AC36" t="str">
            <v>size34</v>
          </cell>
          <cell r="AD36" t="str">
            <v>wall34</v>
          </cell>
          <cell r="AE36">
            <v>850</v>
          </cell>
          <cell r="AF36" t="str">
            <v>850 mm (34)</v>
          </cell>
        </row>
        <row r="37">
          <cell r="A37">
            <v>13</v>
          </cell>
          <cell r="B37">
            <v>0.5</v>
          </cell>
          <cell r="C37">
            <v>0</v>
          </cell>
          <cell r="D37">
            <v>32</v>
          </cell>
          <cell r="E37">
            <v>0</v>
          </cell>
          <cell r="F37" t="str">
            <v>wall32</v>
          </cell>
          <cell r="H37">
            <v>32</v>
          </cell>
          <cell r="I37" t="str">
            <v>size32</v>
          </cell>
          <cell r="J37" t="str">
            <v>wall32</v>
          </cell>
          <cell r="AA37">
            <v>30</v>
          </cell>
          <cell r="AB37">
            <v>36</v>
          </cell>
          <cell r="AC37" t="str">
            <v>size36</v>
          </cell>
          <cell r="AD37" t="str">
            <v>wall36</v>
          </cell>
          <cell r="AE37">
            <v>900</v>
          </cell>
          <cell r="AF37" t="str">
            <v>900 mm (36)</v>
          </cell>
        </row>
        <row r="38">
          <cell r="A38">
            <v>13</v>
          </cell>
          <cell r="B38">
            <v>0.5</v>
          </cell>
          <cell r="C38" t="str">
            <v>5S</v>
          </cell>
          <cell r="D38">
            <v>0.84</v>
          </cell>
          <cell r="E38">
            <v>6.5000000000000002E-2</v>
          </cell>
          <cell r="F38">
            <v>0.71</v>
          </cell>
          <cell r="H38">
            <v>34</v>
          </cell>
          <cell r="I38" t="str">
            <v>size34</v>
          </cell>
          <cell r="J38" t="str">
            <v>wall34</v>
          </cell>
          <cell r="AA38">
            <v>31</v>
          </cell>
          <cell r="AB38">
            <v>38</v>
          </cell>
          <cell r="AC38" t="str">
            <v>size38</v>
          </cell>
          <cell r="AD38" t="str">
            <v>wall38</v>
          </cell>
          <cell r="AE38">
            <v>950</v>
          </cell>
          <cell r="AF38" t="str">
            <v>950 mm (38)</v>
          </cell>
        </row>
        <row r="39">
          <cell r="A39">
            <v>13</v>
          </cell>
          <cell r="B39">
            <v>0.5</v>
          </cell>
          <cell r="C39" t="str">
            <v>10S</v>
          </cell>
          <cell r="D39">
            <v>0.84</v>
          </cell>
          <cell r="E39">
            <v>8.3000000000000004E-2</v>
          </cell>
          <cell r="F39">
            <v>0.67400000000000004</v>
          </cell>
          <cell r="H39">
            <v>36</v>
          </cell>
          <cell r="I39" t="str">
            <v>size36</v>
          </cell>
          <cell r="J39" t="str">
            <v>wall36</v>
          </cell>
          <cell r="AA39">
            <v>32</v>
          </cell>
          <cell r="AB39">
            <v>40</v>
          </cell>
          <cell r="AC39" t="str">
            <v>size40</v>
          </cell>
          <cell r="AD39" t="str">
            <v>wall40</v>
          </cell>
          <cell r="AE39">
            <v>1000</v>
          </cell>
          <cell r="AF39" t="str">
            <v>1000 mm (40)</v>
          </cell>
        </row>
        <row r="40">
          <cell r="A40">
            <v>13</v>
          </cell>
          <cell r="B40">
            <v>0.5</v>
          </cell>
          <cell r="C40">
            <v>30</v>
          </cell>
          <cell r="D40">
            <v>0.84</v>
          </cell>
          <cell r="E40">
            <v>9.5000000000000001E-2</v>
          </cell>
          <cell r="F40">
            <v>0.65</v>
          </cell>
          <cell r="H40">
            <v>38</v>
          </cell>
          <cell r="I40" t="str">
            <v>size38</v>
          </cell>
          <cell r="J40" t="str">
            <v>wall38</v>
          </cell>
          <cell r="AA40">
            <v>33</v>
          </cell>
          <cell r="AB40">
            <v>42</v>
          </cell>
          <cell r="AC40" t="str">
            <v>size42</v>
          </cell>
          <cell r="AD40" t="str">
            <v>wall42</v>
          </cell>
          <cell r="AE40">
            <v>1050</v>
          </cell>
          <cell r="AF40" t="str">
            <v>1050 mm (42)</v>
          </cell>
        </row>
        <row r="41">
          <cell r="A41">
            <v>13</v>
          </cell>
          <cell r="B41">
            <v>0.5</v>
          </cell>
          <cell r="C41" t="str">
            <v>STD</v>
          </cell>
          <cell r="D41">
            <v>0.84</v>
          </cell>
          <cell r="E41">
            <v>0.109</v>
          </cell>
          <cell r="F41">
            <v>0.622</v>
          </cell>
          <cell r="H41">
            <v>40</v>
          </cell>
          <cell r="I41" t="str">
            <v>size40</v>
          </cell>
          <cell r="J41" t="str">
            <v>wall40</v>
          </cell>
          <cell r="AA41">
            <v>34</v>
          </cell>
          <cell r="AB41">
            <v>44</v>
          </cell>
          <cell r="AC41" t="str">
            <v>size44</v>
          </cell>
          <cell r="AD41" t="str">
            <v>wall44</v>
          </cell>
          <cell r="AE41">
            <v>1100</v>
          </cell>
          <cell r="AF41" t="str">
            <v>1100 mm (44)</v>
          </cell>
        </row>
        <row r="42">
          <cell r="A42">
            <v>13</v>
          </cell>
          <cell r="B42">
            <v>0.5</v>
          </cell>
          <cell r="C42">
            <v>40</v>
          </cell>
          <cell r="D42">
            <v>0.84</v>
          </cell>
          <cell r="E42">
            <v>0.109</v>
          </cell>
          <cell r="F42">
            <v>0.622</v>
          </cell>
          <cell r="H42">
            <v>42</v>
          </cell>
          <cell r="I42" t="str">
            <v>size42</v>
          </cell>
          <cell r="J42" t="str">
            <v>wall42</v>
          </cell>
          <cell r="AA42">
            <v>35</v>
          </cell>
          <cell r="AB42">
            <v>46</v>
          </cell>
          <cell r="AC42" t="str">
            <v>size46</v>
          </cell>
          <cell r="AD42" t="str">
            <v>wall46</v>
          </cell>
          <cell r="AE42">
            <v>1150</v>
          </cell>
          <cell r="AF42" t="str">
            <v>1150 mm (46)</v>
          </cell>
        </row>
        <row r="43">
          <cell r="A43">
            <v>13</v>
          </cell>
          <cell r="B43">
            <v>0.5</v>
          </cell>
          <cell r="C43" t="str">
            <v>40S</v>
          </cell>
          <cell r="D43">
            <v>0.84</v>
          </cell>
          <cell r="E43">
            <v>0.109</v>
          </cell>
          <cell r="F43">
            <v>0.622</v>
          </cell>
          <cell r="H43">
            <v>44</v>
          </cell>
          <cell r="I43" t="str">
            <v>size44</v>
          </cell>
          <cell r="J43" t="str">
            <v>wall44</v>
          </cell>
          <cell r="AA43">
            <v>36</v>
          </cell>
          <cell r="AB43">
            <v>48</v>
          </cell>
          <cell r="AC43" t="str">
            <v>size48</v>
          </cell>
          <cell r="AD43" t="str">
            <v>wall48</v>
          </cell>
          <cell r="AE43">
            <v>1200</v>
          </cell>
          <cell r="AF43" t="str">
            <v>1200 mm (48)</v>
          </cell>
        </row>
        <row r="44">
          <cell r="A44">
            <v>13</v>
          </cell>
          <cell r="B44">
            <v>0.5</v>
          </cell>
          <cell r="C44" t="str">
            <v>80S</v>
          </cell>
          <cell r="D44">
            <v>0.84</v>
          </cell>
          <cell r="E44">
            <v>0.14699999999999999</v>
          </cell>
          <cell r="F44">
            <v>0.54600000000000004</v>
          </cell>
          <cell r="H44">
            <v>46</v>
          </cell>
          <cell r="I44" t="str">
            <v>size46</v>
          </cell>
          <cell r="J44" t="str">
            <v>wall46</v>
          </cell>
        </row>
        <row r="45">
          <cell r="A45">
            <v>13</v>
          </cell>
          <cell r="B45">
            <v>0.5</v>
          </cell>
          <cell r="C45" t="str">
            <v>XS</v>
          </cell>
          <cell r="D45">
            <v>0.84</v>
          </cell>
          <cell r="E45">
            <v>0.14699999999999999</v>
          </cell>
          <cell r="F45">
            <v>0.54600000000000004</v>
          </cell>
          <cell r="H45">
            <v>48</v>
          </cell>
          <cell r="I45" t="str">
            <v>size48</v>
          </cell>
          <cell r="J45" t="str">
            <v>wall48</v>
          </cell>
        </row>
        <row r="46">
          <cell r="A46">
            <v>13</v>
          </cell>
          <cell r="B46">
            <v>0.5</v>
          </cell>
          <cell r="C46">
            <v>80</v>
          </cell>
          <cell r="D46">
            <v>0.84</v>
          </cell>
          <cell r="E46">
            <v>0.14699999999999999</v>
          </cell>
          <cell r="F46">
            <v>0.54600000000000004</v>
          </cell>
        </row>
        <row r="47">
          <cell r="A47">
            <v>13</v>
          </cell>
          <cell r="B47">
            <v>0.5</v>
          </cell>
          <cell r="C47">
            <v>160</v>
          </cell>
          <cell r="D47">
            <v>0.84</v>
          </cell>
          <cell r="E47">
            <v>0.187</v>
          </cell>
          <cell r="F47">
            <v>0.46600000000000003</v>
          </cell>
        </row>
        <row r="48">
          <cell r="A48">
            <v>13</v>
          </cell>
          <cell r="B48">
            <v>0.5</v>
          </cell>
          <cell r="C48" t="str">
            <v>XXS</v>
          </cell>
          <cell r="D48">
            <v>0.84</v>
          </cell>
          <cell r="E48">
            <v>0.29399999999999998</v>
          </cell>
          <cell r="F48">
            <v>0.252</v>
          </cell>
        </row>
        <row r="49">
          <cell r="A49">
            <v>19</v>
          </cell>
          <cell r="B49">
            <v>0.75</v>
          </cell>
          <cell r="C49">
            <v>0</v>
          </cell>
          <cell r="D49">
            <v>0</v>
          </cell>
          <cell r="E49">
            <v>0</v>
          </cell>
        </row>
        <row r="50">
          <cell r="A50">
            <v>19</v>
          </cell>
          <cell r="B50">
            <v>0.75</v>
          </cell>
          <cell r="C50" t="str">
            <v>5S</v>
          </cell>
          <cell r="D50">
            <v>1.05</v>
          </cell>
          <cell r="E50">
            <v>6.5000000000000002E-2</v>
          </cell>
          <cell r="F50">
            <v>0.92</v>
          </cell>
        </row>
        <row r="51">
          <cell r="A51">
            <v>19</v>
          </cell>
          <cell r="B51">
            <v>0.75</v>
          </cell>
          <cell r="C51" t="str">
            <v>10S</v>
          </cell>
          <cell r="D51">
            <v>1.05</v>
          </cell>
          <cell r="E51">
            <v>8.3000000000000004E-2</v>
          </cell>
          <cell r="F51">
            <v>0.88400000000000001</v>
          </cell>
          <cell r="H51">
            <v>1</v>
          </cell>
          <cell r="I51" t="str">
            <v>5S</v>
          </cell>
        </row>
        <row r="52">
          <cell r="A52">
            <v>19</v>
          </cell>
          <cell r="B52">
            <v>0.75</v>
          </cell>
          <cell r="C52">
            <v>30</v>
          </cell>
          <cell r="D52">
            <v>1.05</v>
          </cell>
          <cell r="E52">
            <v>9.5000000000000001E-2</v>
          </cell>
          <cell r="F52">
            <v>0.86</v>
          </cell>
          <cell r="H52">
            <v>2</v>
          </cell>
          <cell r="I52" t="str">
            <v>10S</v>
          </cell>
        </row>
        <row r="53">
          <cell r="A53">
            <v>19</v>
          </cell>
          <cell r="B53">
            <v>0.75</v>
          </cell>
          <cell r="C53" t="str">
            <v>STD</v>
          </cell>
          <cell r="D53">
            <v>1.05</v>
          </cell>
          <cell r="E53">
            <v>0.113</v>
          </cell>
          <cell r="F53">
            <v>0.82399999999999995</v>
          </cell>
          <cell r="H53">
            <v>3</v>
          </cell>
          <cell r="I53">
            <v>20</v>
          </cell>
        </row>
        <row r="54">
          <cell r="A54">
            <v>19</v>
          </cell>
          <cell r="B54">
            <v>0.75</v>
          </cell>
          <cell r="C54">
            <v>40</v>
          </cell>
          <cell r="D54">
            <v>1.05</v>
          </cell>
          <cell r="E54">
            <v>0.113</v>
          </cell>
          <cell r="F54">
            <v>0.82399999999999995</v>
          </cell>
          <cell r="H54">
            <v>4</v>
          </cell>
          <cell r="I54">
            <v>30</v>
          </cell>
        </row>
        <row r="55">
          <cell r="A55">
            <v>19</v>
          </cell>
          <cell r="B55">
            <v>0.75</v>
          </cell>
          <cell r="C55" t="str">
            <v>40S</v>
          </cell>
          <cell r="D55">
            <v>1.05</v>
          </cell>
          <cell r="E55">
            <v>0.113</v>
          </cell>
          <cell r="F55">
            <v>0.82399999999999995</v>
          </cell>
          <cell r="H55">
            <v>5</v>
          </cell>
          <cell r="I55" t="str">
            <v>STD</v>
          </cell>
        </row>
        <row r="56">
          <cell r="A56">
            <v>19</v>
          </cell>
          <cell r="B56">
            <v>0.75</v>
          </cell>
          <cell r="C56" t="str">
            <v>80S</v>
          </cell>
          <cell r="D56">
            <v>1.05</v>
          </cell>
          <cell r="E56">
            <v>0.154</v>
          </cell>
          <cell r="F56">
            <v>0.74199999999999999</v>
          </cell>
          <cell r="H56">
            <v>6</v>
          </cell>
          <cell r="I56" t="str">
            <v>40S</v>
          </cell>
        </row>
        <row r="57">
          <cell r="A57">
            <v>19</v>
          </cell>
          <cell r="B57">
            <v>0.75</v>
          </cell>
          <cell r="C57" t="str">
            <v>XS</v>
          </cell>
          <cell r="D57">
            <v>1.05</v>
          </cell>
          <cell r="E57">
            <v>0.154</v>
          </cell>
          <cell r="F57">
            <v>0.74199999999999999</v>
          </cell>
          <cell r="H57">
            <v>7</v>
          </cell>
          <cell r="I57">
            <v>40</v>
          </cell>
        </row>
        <row r="58">
          <cell r="A58">
            <v>19</v>
          </cell>
          <cell r="B58">
            <v>0.75</v>
          </cell>
          <cell r="C58">
            <v>80</v>
          </cell>
          <cell r="D58">
            <v>1.05</v>
          </cell>
          <cell r="E58">
            <v>0.154</v>
          </cell>
          <cell r="F58">
            <v>0.74199999999999999</v>
          </cell>
          <cell r="H58">
            <v>8</v>
          </cell>
          <cell r="I58" t="str">
            <v>80S</v>
          </cell>
        </row>
        <row r="59">
          <cell r="A59">
            <v>19</v>
          </cell>
          <cell r="B59">
            <v>0.75</v>
          </cell>
          <cell r="C59">
            <v>160</v>
          </cell>
          <cell r="D59">
            <v>1.05</v>
          </cell>
          <cell r="E59">
            <v>0.219</v>
          </cell>
          <cell r="F59">
            <v>0.61199999999999999</v>
          </cell>
          <cell r="H59">
            <v>9</v>
          </cell>
          <cell r="I59" t="str">
            <v>XS</v>
          </cell>
        </row>
        <row r="60">
          <cell r="A60">
            <v>19</v>
          </cell>
          <cell r="B60">
            <v>0.75</v>
          </cell>
          <cell r="C60" t="str">
            <v>XXS</v>
          </cell>
          <cell r="D60">
            <v>1.05</v>
          </cell>
          <cell r="E60">
            <v>0.308</v>
          </cell>
          <cell r="F60">
            <v>0.434</v>
          </cell>
          <cell r="H60">
            <v>10</v>
          </cell>
          <cell r="I60">
            <v>60</v>
          </cell>
        </row>
        <row r="61">
          <cell r="A61">
            <v>25</v>
          </cell>
          <cell r="B61">
            <v>1</v>
          </cell>
          <cell r="C61">
            <v>0</v>
          </cell>
          <cell r="D61">
            <v>11</v>
          </cell>
          <cell r="E61">
            <v>0</v>
          </cell>
          <cell r="F61">
            <v>0</v>
          </cell>
          <cell r="H61">
            <v>11</v>
          </cell>
          <cell r="I61">
            <v>80</v>
          </cell>
        </row>
        <row r="62">
          <cell r="A62">
            <v>25</v>
          </cell>
          <cell r="B62">
            <v>1</v>
          </cell>
          <cell r="C62" t="str">
            <v>5S</v>
          </cell>
          <cell r="D62">
            <v>1.3149999999999999</v>
          </cell>
          <cell r="E62">
            <v>6.5000000000000002E-2</v>
          </cell>
          <cell r="F62">
            <v>1.1850000000000001</v>
          </cell>
          <cell r="H62">
            <v>12</v>
          </cell>
          <cell r="I62">
            <v>100</v>
          </cell>
        </row>
        <row r="63">
          <cell r="A63">
            <v>25</v>
          </cell>
          <cell r="B63">
            <v>1</v>
          </cell>
          <cell r="C63" t="str">
            <v>10S</v>
          </cell>
          <cell r="D63">
            <v>1.3149999999999999</v>
          </cell>
          <cell r="E63">
            <v>0.109</v>
          </cell>
          <cell r="F63">
            <v>1.097</v>
          </cell>
          <cell r="H63">
            <v>13</v>
          </cell>
          <cell r="I63" t="str">
            <v>XXS</v>
          </cell>
        </row>
        <row r="64">
          <cell r="A64">
            <v>25</v>
          </cell>
          <cell r="B64">
            <v>1</v>
          </cell>
          <cell r="C64">
            <v>30</v>
          </cell>
          <cell r="D64">
            <v>1.3149999999999999</v>
          </cell>
          <cell r="E64">
            <v>0.114</v>
          </cell>
          <cell r="F64">
            <v>1.087</v>
          </cell>
          <cell r="H64">
            <v>14</v>
          </cell>
          <cell r="I64">
            <v>120</v>
          </cell>
        </row>
        <row r="65">
          <cell r="A65">
            <v>25</v>
          </cell>
          <cell r="B65">
            <v>1</v>
          </cell>
          <cell r="C65" t="str">
            <v>STD</v>
          </cell>
          <cell r="D65">
            <v>1.3149999999999999</v>
          </cell>
          <cell r="E65">
            <v>0.13300000000000001</v>
          </cell>
          <cell r="F65">
            <v>1.0489999999999999</v>
          </cell>
          <cell r="H65">
            <v>15</v>
          </cell>
          <cell r="I65">
            <v>140</v>
          </cell>
        </row>
        <row r="66">
          <cell r="A66">
            <v>25</v>
          </cell>
          <cell r="B66">
            <v>1</v>
          </cell>
          <cell r="C66">
            <v>40</v>
          </cell>
          <cell r="D66">
            <v>1.3149999999999999</v>
          </cell>
          <cell r="E66">
            <v>0.13300000000000001</v>
          </cell>
          <cell r="F66">
            <v>1.0489999999999999</v>
          </cell>
          <cell r="H66">
            <v>16</v>
          </cell>
          <cell r="I66">
            <v>160</v>
          </cell>
        </row>
        <row r="67">
          <cell r="A67">
            <v>25</v>
          </cell>
          <cell r="B67">
            <v>1</v>
          </cell>
          <cell r="C67" t="str">
            <v>40S</v>
          </cell>
          <cell r="D67">
            <v>1.3149999999999999</v>
          </cell>
          <cell r="E67">
            <v>0.13300000000000001</v>
          </cell>
          <cell r="F67">
            <v>1.0489999999999999</v>
          </cell>
        </row>
        <row r="68">
          <cell r="A68">
            <v>25</v>
          </cell>
          <cell r="B68">
            <v>1</v>
          </cell>
          <cell r="C68" t="str">
            <v>80S</v>
          </cell>
          <cell r="D68">
            <v>1.3149999999999999</v>
          </cell>
          <cell r="E68">
            <v>0.17899999999999999</v>
          </cell>
          <cell r="F68">
            <v>0.95699999999999996</v>
          </cell>
        </row>
        <row r="69">
          <cell r="A69">
            <v>25</v>
          </cell>
          <cell r="B69">
            <v>1</v>
          </cell>
          <cell r="C69" t="str">
            <v>XS</v>
          </cell>
          <cell r="D69">
            <v>1.3149999999999999</v>
          </cell>
          <cell r="E69">
            <v>0.17899999999999999</v>
          </cell>
          <cell r="F69">
            <v>0.95699999999999996</v>
          </cell>
        </row>
        <row r="70">
          <cell r="A70">
            <v>25</v>
          </cell>
          <cell r="B70">
            <v>1</v>
          </cell>
          <cell r="C70">
            <v>80</v>
          </cell>
          <cell r="D70">
            <v>1.3149999999999999</v>
          </cell>
          <cell r="E70">
            <v>0.17899999999999999</v>
          </cell>
          <cell r="F70">
            <v>0.95699999999999996</v>
          </cell>
        </row>
        <row r="71">
          <cell r="A71">
            <v>25</v>
          </cell>
          <cell r="B71">
            <v>1</v>
          </cell>
          <cell r="C71">
            <v>160</v>
          </cell>
          <cell r="D71">
            <v>1.3149999999999999</v>
          </cell>
          <cell r="E71">
            <v>0.25</v>
          </cell>
          <cell r="F71">
            <v>0.81499999999999995</v>
          </cell>
        </row>
        <row r="72">
          <cell r="A72">
            <v>25</v>
          </cell>
          <cell r="B72">
            <v>1</v>
          </cell>
          <cell r="C72" t="str">
            <v>XXS</v>
          </cell>
          <cell r="D72">
            <v>1.3149999999999999</v>
          </cell>
          <cell r="E72">
            <v>0.35799999999999998</v>
          </cell>
          <cell r="F72">
            <v>0.59899999999999998</v>
          </cell>
        </row>
        <row r="73">
          <cell r="A73">
            <v>31</v>
          </cell>
          <cell r="B73">
            <v>1.25</v>
          </cell>
          <cell r="C73">
            <v>0</v>
          </cell>
          <cell r="D73">
            <v>0</v>
          </cell>
          <cell r="E73">
            <v>0</v>
          </cell>
        </row>
        <row r="74">
          <cell r="A74">
            <v>31</v>
          </cell>
          <cell r="B74">
            <v>1.25</v>
          </cell>
          <cell r="C74" t="str">
            <v>5S</v>
          </cell>
          <cell r="D74">
            <v>1.66</v>
          </cell>
          <cell r="E74">
            <v>6.5000000000000002E-2</v>
          </cell>
          <cell r="F74">
            <v>1.53</v>
          </cell>
        </row>
        <row r="75">
          <cell r="A75">
            <v>31</v>
          </cell>
          <cell r="B75">
            <v>1.25</v>
          </cell>
          <cell r="C75" t="str">
            <v>10S</v>
          </cell>
          <cell r="D75">
            <v>1.66</v>
          </cell>
          <cell r="E75">
            <v>0.109</v>
          </cell>
          <cell r="F75">
            <v>1.4419999999999999</v>
          </cell>
        </row>
        <row r="76">
          <cell r="A76">
            <v>31</v>
          </cell>
          <cell r="B76">
            <v>1.25</v>
          </cell>
          <cell r="C76">
            <v>30</v>
          </cell>
          <cell r="D76">
            <v>1.66</v>
          </cell>
          <cell r="E76">
            <v>0.11700000000000001</v>
          </cell>
          <cell r="F76">
            <v>1.4259999999999999</v>
          </cell>
        </row>
        <row r="77">
          <cell r="A77">
            <v>31</v>
          </cell>
          <cell r="B77">
            <v>1.25</v>
          </cell>
          <cell r="C77" t="str">
            <v>STD</v>
          </cell>
          <cell r="D77">
            <v>1.66</v>
          </cell>
          <cell r="E77">
            <v>0.14000000000000001</v>
          </cell>
          <cell r="F77">
            <v>1.38</v>
          </cell>
        </row>
        <row r="78">
          <cell r="A78">
            <v>31</v>
          </cell>
          <cell r="B78">
            <v>1.25</v>
          </cell>
          <cell r="C78">
            <v>40</v>
          </cell>
          <cell r="D78">
            <v>1.66</v>
          </cell>
          <cell r="E78">
            <v>0.14000000000000001</v>
          </cell>
          <cell r="F78">
            <v>1.38</v>
          </cell>
        </row>
        <row r="79">
          <cell r="A79">
            <v>31</v>
          </cell>
          <cell r="B79">
            <v>1.25</v>
          </cell>
          <cell r="C79" t="str">
            <v>40S</v>
          </cell>
          <cell r="D79">
            <v>1.66</v>
          </cell>
          <cell r="E79">
            <v>0.14000000000000001</v>
          </cell>
          <cell r="F79">
            <v>1.38</v>
          </cell>
        </row>
        <row r="80">
          <cell r="A80">
            <v>31</v>
          </cell>
          <cell r="B80">
            <v>1.25</v>
          </cell>
          <cell r="C80" t="str">
            <v>80S</v>
          </cell>
          <cell r="D80">
            <v>1.66</v>
          </cell>
          <cell r="E80">
            <v>0.191</v>
          </cell>
          <cell r="F80">
            <v>1.38</v>
          </cell>
        </row>
        <row r="81">
          <cell r="A81">
            <v>31</v>
          </cell>
          <cell r="B81">
            <v>1.25</v>
          </cell>
          <cell r="C81" t="str">
            <v>XS</v>
          </cell>
          <cell r="D81">
            <v>1.66</v>
          </cell>
          <cell r="E81">
            <v>0.191</v>
          </cell>
          <cell r="F81">
            <v>1.278</v>
          </cell>
        </row>
        <row r="82">
          <cell r="A82">
            <v>31</v>
          </cell>
          <cell r="B82">
            <v>1.25</v>
          </cell>
          <cell r="C82">
            <v>80</v>
          </cell>
          <cell r="D82">
            <v>1.66</v>
          </cell>
          <cell r="E82">
            <v>0.191</v>
          </cell>
          <cell r="F82">
            <v>1.278</v>
          </cell>
        </row>
        <row r="83">
          <cell r="A83">
            <v>31</v>
          </cell>
          <cell r="B83">
            <v>1.25</v>
          </cell>
          <cell r="C83">
            <v>160</v>
          </cell>
          <cell r="D83">
            <v>1.66</v>
          </cell>
          <cell r="E83">
            <v>0.25</v>
          </cell>
          <cell r="F83">
            <v>1.1599999999999999</v>
          </cell>
        </row>
        <row r="84">
          <cell r="A84">
            <v>31</v>
          </cell>
          <cell r="B84">
            <v>1.25</v>
          </cell>
          <cell r="C84" t="str">
            <v>XXS</v>
          </cell>
          <cell r="D84">
            <v>1.66</v>
          </cell>
          <cell r="E84">
            <v>0.38200000000000001</v>
          </cell>
          <cell r="F84">
            <v>0.89600000000000002</v>
          </cell>
        </row>
        <row r="85">
          <cell r="A85">
            <v>38</v>
          </cell>
          <cell r="B85">
            <v>1.5</v>
          </cell>
          <cell r="C85">
            <v>0</v>
          </cell>
          <cell r="D85">
            <v>0</v>
          </cell>
          <cell r="E85">
            <v>0</v>
          </cell>
        </row>
        <row r="86">
          <cell r="A86">
            <v>38</v>
          </cell>
          <cell r="B86">
            <v>1.5</v>
          </cell>
          <cell r="C86" t="str">
            <v>5S</v>
          </cell>
          <cell r="D86">
            <v>1.9</v>
          </cell>
          <cell r="E86">
            <v>6.5000000000000002E-2</v>
          </cell>
          <cell r="F86">
            <v>1.77</v>
          </cell>
        </row>
        <row r="87">
          <cell r="A87">
            <v>38</v>
          </cell>
          <cell r="B87">
            <v>1.5</v>
          </cell>
          <cell r="C87" t="str">
            <v>10S</v>
          </cell>
          <cell r="D87">
            <v>1.9</v>
          </cell>
          <cell r="E87">
            <v>0.109</v>
          </cell>
          <cell r="F87">
            <v>1.6819999999999999</v>
          </cell>
        </row>
        <row r="88">
          <cell r="A88">
            <v>38</v>
          </cell>
          <cell r="B88">
            <v>1.5</v>
          </cell>
          <cell r="C88">
            <v>30</v>
          </cell>
          <cell r="D88">
            <v>1.9</v>
          </cell>
          <cell r="E88">
            <v>0.125</v>
          </cell>
          <cell r="F88">
            <v>1.65</v>
          </cell>
        </row>
        <row r="89">
          <cell r="A89">
            <v>38</v>
          </cell>
          <cell r="B89">
            <v>1.5</v>
          </cell>
          <cell r="C89" t="str">
            <v>STD</v>
          </cell>
          <cell r="D89">
            <v>1.9</v>
          </cell>
          <cell r="E89">
            <v>0.14499999999999999</v>
          </cell>
          <cell r="F89">
            <v>1.61</v>
          </cell>
        </row>
        <row r="90">
          <cell r="A90">
            <v>38</v>
          </cell>
          <cell r="B90">
            <v>1.5</v>
          </cell>
          <cell r="C90">
            <v>40</v>
          </cell>
          <cell r="D90">
            <v>1.9</v>
          </cell>
          <cell r="E90">
            <v>0.14499999999999999</v>
          </cell>
          <cell r="F90">
            <v>1.61</v>
          </cell>
        </row>
        <row r="91">
          <cell r="A91">
            <v>38</v>
          </cell>
          <cell r="B91">
            <v>1.5</v>
          </cell>
          <cell r="C91" t="str">
            <v>40S</v>
          </cell>
          <cell r="D91">
            <v>1.9</v>
          </cell>
          <cell r="E91">
            <v>0.14499999999999999</v>
          </cell>
          <cell r="F91">
            <v>1.61</v>
          </cell>
        </row>
        <row r="92">
          <cell r="A92">
            <v>38</v>
          </cell>
          <cell r="B92">
            <v>1.5</v>
          </cell>
          <cell r="C92" t="str">
            <v>80S</v>
          </cell>
          <cell r="D92">
            <v>1.9</v>
          </cell>
          <cell r="E92">
            <v>0.2</v>
          </cell>
          <cell r="F92">
            <v>1.5</v>
          </cell>
        </row>
        <row r="93">
          <cell r="A93">
            <v>38</v>
          </cell>
          <cell r="B93">
            <v>1.5</v>
          </cell>
          <cell r="C93" t="str">
            <v>XS</v>
          </cell>
          <cell r="D93">
            <v>1.9</v>
          </cell>
          <cell r="E93">
            <v>0.2</v>
          </cell>
          <cell r="F93">
            <v>1.5</v>
          </cell>
        </row>
        <row r="94">
          <cell r="A94">
            <v>38</v>
          </cell>
          <cell r="B94">
            <v>1.5</v>
          </cell>
          <cell r="C94">
            <v>80</v>
          </cell>
          <cell r="D94">
            <v>1.9</v>
          </cell>
          <cell r="E94">
            <v>0.2</v>
          </cell>
          <cell r="F94">
            <v>1.5</v>
          </cell>
        </row>
        <row r="95">
          <cell r="A95">
            <v>38</v>
          </cell>
          <cell r="B95">
            <v>1.5</v>
          </cell>
          <cell r="C95">
            <v>160</v>
          </cell>
          <cell r="D95">
            <v>1.9</v>
          </cell>
          <cell r="E95">
            <v>0.28100000000000003</v>
          </cell>
          <cell r="F95">
            <v>1.3380000000000001</v>
          </cell>
        </row>
        <row r="96">
          <cell r="A96">
            <v>38</v>
          </cell>
          <cell r="B96">
            <v>1.5</v>
          </cell>
          <cell r="C96" t="str">
            <v>XXS</v>
          </cell>
          <cell r="D96">
            <v>1.9</v>
          </cell>
          <cell r="E96">
            <v>0.4</v>
          </cell>
          <cell r="F96">
            <v>1.1000000000000001</v>
          </cell>
        </row>
        <row r="97">
          <cell r="A97">
            <v>50</v>
          </cell>
          <cell r="B97">
            <v>2</v>
          </cell>
          <cell r="C97">
            <v>0</v>
          </cell>
          <cell r="D97">
            <v>0</v>
          </cell>
          <cell r="E97">
            <v>0</v>
          </cell>
        </row>
        <row r="98">
          <cell r="A98">
            <v>50</v>
          </cell>
          <cell r="B98">
            <v>2</v>
          </cell>
          <cell r="C98" t="str">
            <v>5S</v>
          </cell>
          <cell r="D98">
            <v>2.375</v>
          </cell>
          <cell r="E98">
            <v>6.5000000000000002E-2</v>
          </cell>
          <cell r="F98">
            <v>2.2450000000000001</v>
          </cell>
        </row>
        <row r="99">
          <cell r="A99">
            <v>50</v>
          </cell>
          <cell r="B99">
            <v>2</v>
          </cell>
          <cell r="C99" t="str">
            <v>10S</v>
          </cell>
          <cell r="D99">
            <v>2.375</v>
          </cell>
          <cell r="E99">
            <v>0.109</v>
          </cell>
          <cell r="F99">
            <v>2.157</v>
          </cell>
        </row>
        <row r="100">
          <cell r="A100">
            <v>50</v>
          </cell>
          <cell r="B100">
            <v>2</v>
          </cell>
          <cell r="C100">
            <v>30</v>
          </cell>
          <cell r="D100">
            <v>2.375</v>
          </cell>
          <cell r="E100">
            <v>0.125</v>
          </cell>
          <cell r="F100">
            <v>2.125</v>
          </cell>
        </row>
        <row r="101">
          <cell r="A101">
            <v>50</v>
          </cell>
          <cell r="B101">
            <v>2</v>
          </cell>
          <cell r="C101" t="str">
            <v>STD</v>
          </cell>
          <cell r="D101">
            <v>2.375</v>
          </cell>
          <cell r="E101">
            <v>0.154</v>
          </cell>
          <cell r="F101">
            <v>2.0670000000000002</v>
          </cell>
        </row>
        <row r="102">
          <cell r="A102">
            <v>50</v>
          </cell>
          <cell r="B102">
            <v>2</v>
          </cell>
          <cell r="C102">
            <v>40</v>
          </cell>
          <cell r="D102">
            <v>2.375</v>
          </cell>
          <cell r="E102">
            <v>0.154</v>
          </cell>
          <cell r="F102">
            <v>2.0670000000000002</v>
          </cell>
        </row>
        <row r="103">
          <cell r="A103">
            <v>50</v>
          </cell>
          <cell r="B103">
            <v>2</v>
          </cell>
          <cell r="C103" t="str">
            <v>40S</v>
          </cell>
          <cell r="D103">
            <v>2.375</v>
          </cell>
          <cell r="E103">
            <v>0.154</v>
          </cell>
          <cell r="F103">
            <v>2.0670000000000002</v>
          </cell>
        </row>
        <row r="104">
          <cell r="A104">
            <v>50</v>
          </cell>
          <cell r="B104">
            <v>2</v>
          </cell>
          <cell r="C104" t="str">
            <v>80S</v>
          </cell>
          <cell r="D104">
            <v>2.375</v>
          </cell>
          <cell r="E104">
            <v>0.218</v>
          </cell>
          <cell r="F104">
            <v>1.9390000000000001</v>
          </cell>
        </row>
        <row r="105">
          <cell r="A105">
            <v>50</v>
          </cell>
          <cell r="B105">
            <v>2</v>
          </cell>
          <cell r="C105" t="str">
            <v>XS</v>
          </cell>
          <cell r="D105">
            <v>2.375</v>
          </cell>
          <cell r="E105">
            <v>0.218</v>
          </cell>
          <cell r="F105">
            <v>1.9390000000000001</v>
          </cell>
        </row>
        <row r="106">
          <cell r="A106">
            <v>50</v>
          </cell>
          <cell r="B106">
            <v>2</v>
          </cell>
          <cell r="C106">
            <v>80</v>
          </cell>
          <cell r="D106">
            <v>2.375</v>
          </cell>
          <cell r="E106">
            <v>0.218</v>
          </cell>
          <cell r="F106">
            <v>1.9390000000000001</v>
          </cell>
        </row>
        <row r="107">
          <cell r="A107">
            <v>50</v>
          </cell>
          <cell r="B107">
            <v>2</v>
          </cell>
          <cell r="C107">
            <v>160</v>
          </cell>
          <cell r="D107">
            <v>2.375</v>
          </cell>
          <cell r="E107">
            <v>0.34399999999999997</v>
          </cell>
          <cell r="F107">
            <v>1.6870000000000001</v>
          </cell>
        </row>
        <row r="108">
          <cell r="A108">
            <v>50</v>
          </cell>
          <cell r="B108">
            <v>2</v>
          </cell>
          <cell r="C108" t="str">
            <v>XXS</v>
          </cell>
          <cell r="D108">
            <v>2.375</v>
          </cell>
          <cell r="E108">
            <v>0.436</v>
          </cell>
          <cell r="F108">
            <v>1.5029999999999999</v>
          </cell>
        </row>
        <row r="109">
          <cell r="A109">
            <v>63</v>
          </cell>
          <cell r="B109">
            <v>2.5</v>
          </cell>
          <cell r="C109">
            <v>0</v>
          </cell>
          <cell r="D109">
            <v>0</v>
          </cell>
          <cell r="E109">
            <v>0</v>
          </cell>
        </row>
        <row r="110">
          <cell r="A110">
            <v>63</v>
          </cell>
          <cell r="B110">
            <v>2.5</v>
          </cell>
          <cell r="C110" t="str">
            <v>5S</v>
          </cell>
          <cell r="D110">
            <v>2.875</v>
          </cell>
          <cell r="E110">
            <v>8.3000000000000004E-2</v>
          </cell>
          <cell r="F110">
            <v>2.7090000000000001</v>
          </cell>
        </row>
        <row r="111">
          <cell r="A111">
            <v>63</v>
          </cell>
          <cell r="B111">
            <v>2.5</v>
          </cell>
          <cell r="C111" t="str">
            <v>10S</v>
          </cell>
          <cell r="D111">
            <v>2.875</v>
          </cell>
          <cell r="E111">
            <v>0.12</v>
          </cell>
          <cell r="F111">
            <v>2.6349999999999998</v>
          </cell>
        </row>
        <row r="112">
          <cell r="A112">
            <v>63</v>
          </cell>
          <cell r="B112">
            <v>2.5</v>
          </cell>
          <cell r="C112">
            <v>30</v>
          </cell>
          <cell r="D112">
            <v>2.875</v>
          </cell>
          <cell r="E112">
            <v>0.188</v>
          </cell>
          <cell r="F112">
            <v>2.4990000000000001</v>
          </cell>
        </row>
        <row r="113">
          <cell r="A113">
            <v>63</v>
          </cell>
          <cell r="B113">
            <v>2.5</v>
          </cell>
          <cell r="C113" t="str">
            <v>STD</v>
          </cell>
          <cell r="D113">
            <v>2.875</v>
          </cell>
          <cell r="E113">
            <v>0.20300000000000001</v>
          </cell>
          <cell r="F113">
            <v>2.4689999999999999</v>
          </cell>
        </row>
        <row r="114">
          <cell r="A114">
            <v>63</v>
          </cell>
          <cell r="B114">
            <v>2.5</v>
          </cell>
          <cell r="C114">
            <v>40</v>
          </cell>
          <cell r="D114">
            <v>2.875</v>
          </cell>
          <cell r="E114">
            <v>0.20300000000000001</v>
          </cell>
          <cell r="F114">
            <v>2.4689999999999999</v>
          </cell>
        </row>
        <row r="115">
          <cell r="A115">
            <v>63</v>
          </cell>
          <cell r="B115">
            <v>2.5</v>
          </cell>
          <cell r="C115" t="str">
            <v>40S</v>
          </cell>
          <cell r="D115">
            <v>2.875</v>
          </cell>
          <cell r="E115">
            <v>0.20300000000000001</v>
          </cell>
          <cell r="F115">
            <v>2.4689999999999999</v>
          </cell>
        </row>
        <row r="116">
          <cell r="A116">
            <v>63</v>
          </cell>
          <cell r="B116">
            <v>2.5</v>
          </cell>
          <cell r="C116" t="str">
            <v>80S</v>
          </cell>
          <cell r="D116">
            <v>2.875</v>
          </cell>
          <cell r="E116">
            <v>0.27600000000000002</v>
          </cell>
          <cell r="F116">
            <v>2.323</v>
          </cell>
        </row>
        <row r="117">
          <cell r="A117">
            <v>63</v>
          </cell>
          <cell r="B117">
            <v>2.5</v>
          </cell>
          <cell r="C117" t="str">
            <v>XS</v>
          </cell>
          <cell r="D117">
            <v>2.875</v>
          </cell>
          <cell r="E117">
            <v>0.27600000000000002</v>
          </cell>
          <cell r="F117">
            <v>2.323</v>
          </cell>
        </row>
        <row r="118">
          <cell r="A118">
            <v>63</v>
          </cell>
          <cell r="B118">
            <v>2.5</v>
          </cell>
          <cell r="C118">
            <v>80</v>
          </cell>
          <cell r="D118">
            <v>2.875</v>
          </cell>
          <cell r="E118">
            <v>0.27600000000000002</v>
          </cell>
          <cell r="F118">
            <v>2.323</v>
          </cell>
        </row>
        <row r="119">
          <cell r="A119">
            <v>63</v>
          </cell>
          <cell r="B119">
            <v>2.5</v>
          </cell>
          <cell r="C119">
            <v>160</v>
          </cell>
          <cell r="D119">
            <v>2.875</v>
          </cell>
          <cell r="E119">
            <v>0.375</v>
          </cell>
          <cell r="F119">
            <v>2.125</v>
          </cell>
        </row>
        <row r="120">
          <cell r="A120">
            <v>63</v>
          </cell>
          <cell r="B120">
            <v>2.5</v>
          </cell>
          <cell r="C120" t="str">
            <v>XXS</v>
          </cell>
          <cell r="D120">
            <v>2.875</v>
          </cell>
          <cell r="E120">
            <v>0.55200000000000005</v>
          </cell>
          <cell r="F120">
            <v>1.7709999999999999</v>
          </cell>
        </row>
        <row r="121">
          <cell r="A121">
            <v>75</v>
          </cell>
          <cell r="B121">
            <v>3</v>
          </cell>
          <cell r="C121">
            <v>0</v>
          </cell>
          <cell r="D121">
            <v>0</v>
          </cell>
          <cell r="E121">
            <v>0</v>
          </cell>
        </row>
        <row r="122">
          <cell r="A122">
            <v>75</v>
          </cell>
          <cell r="B122">
            <v>3</v>
          </cell>
          <cell r="C122" t="str">
            <v>5S</v>
          </cell>
          <cell r="D122">
            <v>3.5</v>
          </cell>
          <cell r="E122">
            <v>8.3000000000000004E-2</v>
          </cell>
          <cell r="F122">
            <v>3.3340000000000001</v>
          </cell>
        </row>
        <row r="123">
          <cell r="A123">
            <v>75</v>
          </cell>
          <cell r="B123">
            <v>3</v>
          </cell>
          <cell r="C123" t="str">
            <v>10S</v>
          </cell>
          <cell r="D123">
            <v>3.5</v>
          </cell>
          <cell r="E123">
            <v>0.12</v>
          </cell>
          <cell r="F123">
            <v>3.26</v>
          </cell>
        </row>
        <row r="124">
          <cell r="A124">
            <v>75</v>
          </cell>
          <cell r="B124">
            <v>3</v>
          </cell>
          <cell r="C124">
            <v>30</v>
          </cell>
          <cell r="D124">
            <v>3.5</v>
          </cell>
          <cell r="E124">
            <v>0.188</v>
          </cell>
          <cell r="F124">
            <v>3.1240000000000001</v>
          </cell>
        </row>
        <row r="125">
          <cell r="A125">
            <v>75</v>
          </cell>
          <cell r="B125">
            <v>3</v>
          </cell>
          <cell r="C125" t="str">
            <v>STD</v>
          </cell>
          <cell r="D125">
            <v>3.5</v>
          </cell>
          <cell r="E125">
            <v>0.216</v>
          </cell>
          <cell r="F125">
            <v>3.0680000000000001</v>
          </cell>
        </row>
        <row r="126">
          <cell r="A126">
            <v>75</v>
          </cell>
          <cell r="B126">
            <v>3</v>
          </cell>
          <cell r="C126">
            <v>40</v>
          </cell>
          <cell r="D126">
            <v>3.5</v>
          </cell>
          <cell r="E126">
            <v>0.216</v>
          </cell>
          <cell r="F126">
            <v>3.0680000000000001</v>
          </cell>
        </row>
        <row r="127">
          <cell r="A127">
            <v>75</v>
          </cell>
          <cell r="B127">
            <v>3</v>
          </cell>
          <cell r="C127" t="str">
            <v>40S</v>
          </cell>
          <cell r="D127">
            <v>3.5</v>
          </cell>
          <cell r="E127">
            <v>0.216</v>
          </cell>
          <cell r="F127">
            <v>3.0680000000000001</v>
          </cell>
        </row>
        <row r="128">
          <cell r="A128">
            <v>75</v>
          </cell>
          <cell r="B128">
            <v>3</v>
          </cell>
          <cell r="C128" t="str">
            <v>80S</v>
          </cell>
          <cell r="D128">
            <v>3.5</v>
          </cell>
          <cell r="E128">
            <v>0.3</v>
          </cell>
          <cell r="F128">
            <v>2.9</v>
          </cell>
        </row>
        <row r="129">
          <cell r="A129">
            <v>75</v>
          </cell>
          <cell r="B129">
            <v>3</v>
          </cell>
          <cell r="C129" t="str">
            <v>XS</v>
          </cell>
          <cell r="D129">
            <v>3.5</v>
          </cell>
          <cell r="E129">
            <v>0.3</v>
          </cell>
          <cell r="F129">
            <v>2.9</v>
          </cell>
        </row>
        <row r="130">
          <cell r="A130">
            <v>75</v>
          </cell>
          <cell r="B130">
            <v>3</v>
          </cell>
          <cell r="C130">
            <v>80</v>
          </cell>
          <cell r="D130">
            <v>3.5</v>
          </cell>
          <cell r="E130">
            <v>0.3</v>
          </cell>
          <cell r="F130">
            <v>2.9</v>
          </cell>
        </row>
        <row r="131">
          <cell r="A131">
            <v>75</v>
          </cell>
          <cell r="B131">
            <v>3</v>
          </cell>
          <cell r="C131">
            <v>160</v>
          </cell>
          <cell r="D131">
            <v>3.5</v>
          </cell>
          <cell r="E131">
            <v>0.438</v>
          </cell>
          <cell r="F131">
            <v>2.6240000000000001</v>
          </cell>
        </row>
        <row r="132">
          <cell r="A132">
            <v>75</v>
          </cell>
          <cell r="B132">
            <v>3</v>
          </cell>
          <cell r="C132" t="str">
            <v>XXS</v>
          </cell>
          <cell r="D132">
            <v>3.5</v>
          </cell>
          <cell r="E132">
            <v>0.6</v>
          </cell>
          <cell r="F132">
            <v>2.2999999999999998</v>
          </cell>
        </row>
        <row r="133">
          <cell r="A133">
            <v>88</v>
          </cell>
          <cell r="B133">
            <v>3.5</v>
          </cell>
          <cell r="C133">
            <v>0</v>
          </cell>
          <cell r="D133">
            <v>0</v>
          </cell>
          <cell r="E133">
            <v>0</v>
          </cell>
        </row>
        <row r="134">
          <cell r="A134">
            <v>88</v>
          </cell>
          <cell r="B134">
            <v>3.5</v>
          </cell>
          <cell r="C134" t="str">
            <v>5S</v>
          </cell>
          <cell r="D134">
            <v>4</v>
          </cell>
          <cell r="E134">
            <v>8.3000000000000004E-2</v>
          </cell>
          <cell r="F134">
            <v>3.8340000000000001</v>
          </cell>
        </row>
        <row r="135">
          <cell r="A135">
            <v>88</v>
          </cell>
          <cell r="B135">
            <v>3.5</v>
          </cell>
          <cell r="C135" t="str">
            <v>10S</v>
          </cell>
          <cell r="D135">
            <v>4</v>
          </cell>
          <cell r="E135">
            <v>0.109</v>
          </cell>
          <cell r="F135">
            <v>3.76</v>
          </cell>
        </row>
        <row r="136">
          <cell r="A136">
            <v>88</v>
          </cell>
          <cell r="B136">
            <v>3.5</v>
          </cell>
          <cell r="C136">
            <v>30</v>
          </cell>
          <cell r="D136">
            <v>4</v>
          </cell>
          <cell r="E136">
            <v>0.188</v>
          </cell>
          <cell r="F136">
            <v>3.6240000000000001</v>
          </cell>
        </row>
        <row r="137">
          <cell r="A137">
            <v>88</v>
          </cell>
          <cell r="B137">
            <v>3.5</v>
          </cell>
          <cell r="C137" t="str">
            <v>STD</v>
          </cell>
          <cell r="D137">
            <v>4</v>
          </cell>
          <cell r="E137">
            <v>0.22600000000000001</v>
          </cell>
          <cell r="F137">
            <v>3.548</v>
          </cell>
        </row>
        <row r="138">
          <cell r="A138">
            <v>88</v>
          </cell>
          <cell r="B138">
            <v>3.5</v>
          </cell>
          <cell r="C138">
            <v>40</v>
          </cell>
          <cell r="D138">
            <v>4</v>
          </cell>
          <cell r="E138">
            <v>0.22600000000000001</v>
          </cell>
          <cell r="F138">
            <v>3.548</v>
          </cell>
        </row>
        <row r="139">
          <cell r="A139">
            <v>88</v>
          </cell>
          <cell r="B139">
            <v>3.5</v>
          </cell>
          <cell r="C139" t="str">
            <v>40S</v>
          </cell>
          <cell r="D139">
            <v>4</v>
          </cell>
          <cell r="E139">
            <v>0.22600000000000001</v>
          </cell>
          <cell r="F139">
            <v>3.548</v>
          </cell>
        </row>
        <row r="140">
          <cell r="A140">
            <v>88</v>
          </cell>
          <cell r="B140">
            <v>3.5</v>
          </cell>
          <cell r="C140" t="str">
            <v>80S</v>
          </cell>
          <cell r="D140">
            <v>4</v>
          </cell>
          <cell r="E140">
            <v>0.318</v>
          </cell>
          <cell r="F140">
            <v>3.3639999999999999</v>
          </cell>
        </row>
        <row r="141">
          <cell r="A141">
            <v>88</v>
          </cell>
          <cell r="B141">
            <v>3.5</v>
          </cell>
          <cell r="C141" t="str">
            <v>XS</v>
          </cell>
          <cell r="D141">
            <v>4</v>
          </cell>
          <cell r="E141">
            <v>0.318</v>
          </cell>
          <cell r="F141">
            <v>3.3639999999999999</v>
          </cell>
        </row>
        <row r="142">
          <cell r="A142">
            <v>88</v>
          </cell>
          <cell r="B142">
            <v>3.5</v>
          </cell>
          <cell r="C142">
            <v>80</v>
          </cell>
          <cell r="D142">
            <v>4</v>
          </cell>
          <cell r="E142">
            <v>0.318</v>
          </cell>
          <cell r="F142">
            <v>3.3639999999999999</v>
          </cell>
        </row>
        <row r="143">
          <cell r="A143">
            <v>100</v>
          </cell>
          <cell r="B143">
            <v>4</v>
          </cell>
          <cell r="C143">
            <v>0</v>
          </cell>
          <cell r="D143">
            <v>0</v>
          </cell>
          <cell r="E143">
            <v>0</v>
          </cell>
        </row>
        <row r="144">
          <cell r="A144">
            <v>100</v>
          </cell>
          <cell r="B144">
            <v>4</v>
          </cell>
          <cell r="C144" t="str">
            <v>5S</v>
          </cell>
          <cell r="D144">
            <v>4.5</v>
          </cell>
          <cell r="E144">
            <v>8.3000000000000004E-2</v>
          </cell>
          <cell r="F144">
            <v>4.3339999999999996</v>
          </cell>
        </row>
        <row r="145">
          <cell r="A145">
            <v>100</v>
          </cell>
          <cell r="B145">
            <v>4</v>
          </cell>
          <cell r="C145" t="str">
            <v>10S</v>
          </cell>
          <cell r="D145">
            <v>4.5</v>
          </cell>
          <cell r="E145">
            <v>0.109</v>
          </cell>
          <cell r="F145">
            <v>4.26</v>
          </cell>
        </row>
        <row r="146">
          <cell r="A146">
            <v>100</v>
          </cell>
          <cell r="B146">
            <v>4</v>
          </cell>
          <cell r="C146">
            <v>30</v>
          </cell>
          <cell r="D146">
            <v>4.5</v>
          </cell>
          <cell r="E146">
            <v>0.188</v>
          </cell>
          <cell r="F146">
            <v>4.1239999999999997</v>
          </cell>
        </row>
        <row r="147">
          <cell r="A147">
            <v>100</v>
          </cell>
          <cell r="B147">
            <v>4</v>
          </cell>
          <cell r="C147" t="str">
            <v>STD</v>
          </cell>
          <cell r="D147">
            <v>4.5</v>
          </cell>
          <cell r="E147">
            <v>0.23699999999999999</v>
          </cell>
          <cell r="F147">
            <v>4.0259999999999998</v>
          </cell>
        </row>
        <row r="148">
          <cell r="A148">
            <v>100</v>
          </cell>
          <cell r="B148">
            <v>4</v>
          </cell>
          <cell r="C148">
            <v>40</v>
          </cell>
          <cell r="D148">
            <v>4.5</v>
          </cell>
          <cell r="E148">
            <v>0.23699999999999999</v>
          </cell>
          <cell r="F148">
            <v>4.0259999999999998</v>
          </cell>
        </row>
        <row r="149">
          <cell r="A149">
            <v>100</v>
          </cell>
          <cell r="B149">
            <v>4</v>
          </cell>
          <cell r="C149" t="str">
            <v>40S</v>
          </cell>
          <cell r="D149">
            <v>4.5</v>
          </cell>
          <cell r="E149">
            <v>0.23699999999999999</v>
          </cell>
          <cell r="F149">
            <v>4.0259999999999998</v>
          </cell>
        </row>
        <row r="150">
          <cell r="A150">
            <v>100</v>
          </cell>
          <cell r="B150">
            <v>4</v>
          </cell>
          <cell r="C150" t="str">
            <v>80S</v>
          </cell>
          <cell r="D150">
            <v>4.5</v>
          </cell>
          <cell r="E150">
            <v>0.33700000000000002</v>
          </cell>
          <cell r="F150">
            <v>3.8260000000000001</v>
          </cell>
        </row>
        <row r="151">
          <cell r="A151">
            <v>100</v>
          </cell>
          <cell r="B151">
            <v>4</v>
          </cell>
          <cell r="C151" t="str">
            <v>XS</v>
          </cell>
          <cell r="D151">
            <v>4.5</v>
          </cell>
          <cell r="E151">
            <v>0.33700000000000002</v>
          </cell>
          <cell r="F151">
            <v>3.8260000000000001</v>
          </cell>
        </row>
        <row r="152">
          <cell r="A152">
            <v>100</v>
          </cell>
          <cell r="B152">
            <v>4</v>
          </cell>
          <cell r="C152">
            <v>80</v>
          </cell>
          <cell r="D152">
            <v>4.5</v>
          </cell>
          <cell r="E152">
            <v>0.33700000000000002</v>
          </cell>
          <cell r="F152">
            <v>3.8260000000000001</v>
          </cell>
        </row>
        <row r="153">
          <cell r="A153">
            <v>100</v>
          </cell>
          <cell r="B153">
            <v>4</v>
          </cell>
          <cell r="C153">
            <v>120</v>
          </cell>
          <cell r="D153">
            <v>4.5</v>
          </cell>
          <cell r="E153">
            <v>0.438</v>
          </cell>
          <cell r="F153">
            <v>3.6240000000000001</v>
          </cell>
        </row>
        <row r="154">
          <cell r="A154">
            <v>100</v>
          </cell>
          <cell r="B154">
            <v>4</v>
          </cell>
          <cell r="C154">
            <v>160</v>
          </cell>
          <cell r="D154">
            <v>4.5</v>
          </cell>
          <cell r="E154">
            <v>0.53100000000000003</v>
          </cell>
          <cell r="F154">
            <v>3.4380000000000002</v>
          </cell>
        </row>
        <row r="155">
          <cell r="A155">
            <v>100</v>
          </cell>
          <cell r="B155">
            <v>4</v>
          </cell>
          <cell r="C155" t="str">
            <v>XXS</v>
          </cell>
          <cell r="D155">
            <v>4.5</v>
          </cell>
          <cell r="E155">
            <v>0.67400000000000004</v>
          </cell>
          <cell r="F155">
            <v>3.1520000000000001</v>
          </cell>
        </row>
        <row r="156">
          <cell r="A156">
            <v>125</v>
          </cell>
          <cell r="B156">
            <v>5</v>
          </cell>
          <cell r="C156">
            <v>0</v>
          </cell>
          <cell r="D156">
            <v>0</v>
          </cell>
          <cell r="E156">
            <v>0</v>
          </cell>
        </row>
        <row r="157">
          <cell r="A157">
            <v>125</v>
          </cell>
          <cell r="B157">
            <v>5</v>
          </cell>
          <cell r="C157" t="str">
            <v>5S</v>
          </cell>
          <cell r="D157">
            <v>5.5629999999999997</v>
          </cell>
          <cell r="E157">
            <v>0.109</v>
          </cell>
          <cell r="F157">
            <v>5.3449999999999998</v>
          </cell>
        </row>
        <row r="158">
          <cell r="A158">
            <v>125</v>
          </cell>
          <cell r="B158">
            <v>5</v>
          </cell>
          <cell r="C158" t="str">
            <v>10S</v>
          </cell>
          <cell r="D158">
            <v>5.5629999999999997</v>
          </cell>
          <cell r="E158">
            <v>0.13400000000000001</v>
          </cell>
          <cell r="F158">
            <v>5.2949999999999999</v>
          </cell>
        </row>
        <row r="159">
          <cell r="A159">
            <v>125</v>
          </cell>
          <cell r="B159">
            <v>5</v>
          </cell>
          <cell r="C159" t="str">
            <v>STD</v>
          </cell>
          <cell r="D159">
            <v>5.5629999999999997</v>
          </cell>
          <cell r="E159">
            <v>0.25800000000000001</v>
          </cell>
          <cell r="F159">
            <v>5.0469999999999997</v>
          </cell>
        </row>
        <row r="160">
          <cell r="A160">
            <v>125</v>
          </cell>
          <cell r="B160">
            <v>5</v>
          </cell>
          <cell r="C160">
            <v>40</v>
          </cell>
          <cell r="D160">
            <v>5.5629999999999997</v>
          </cell>
          <cell r="E160">
            <v>0.25800000000000001</v>
          </cell>
          <cell r="F160">
            <v>5.0469999999999997</v>
          </cell>
        </row>
        <row r="161">
          <cell r="A161">
            <v>125</v>
          </cell>
          <cell r="B161">
            <v>5</v>
          </cell>
          <cell r="C161" t="str">
            <v>40S</v>
          </cell>
          <cell r="D161">
            <v>5.5629999999999997</v>
          </cell>
          <cell r="E161">
            <v>0.25800000000000001</v>
          </cell>
          <cell r="F161">
            <v>5.0469999999999997</v>
          </cell>
        </row>
        <row r="162">
          <cell r="A162">
            <v>125</v>
          </cell>
          <cell r="B162">
            <v>5</v>
          </cell>
          <cell r="C162" t="str">
            <v>80S</v>
          </cell>
          <cell r="D162">
            <v>5.5629999999999997</v>
          </cell>
          <cell r="E162">
            <v>0.375</v>
          </cell>
          <cell r="F162">
            <v>4.8129999999999997</v>
          </cell>
        </row>
        <row r="163">
          <cell r="A163">
            <v>125</v>
          </cell>
          <cell r="B163">
            <v>5</v>
          </cell>
          <cell r="C163" t="str">
            <v>XS</v>
          </cell>
          <cell r="D163">
            <v>5.5629999999999997</v>
          </cell>
          <cell r="E163">
            <v>0.375</v>
          </cell>
          <cell r="F163">
            <v>4.8129999999999997</v>
          </cell>
        </row>
        <row r="164">
          <cell r="A164">
            <v>125</v>
          </cell>
          <cell r="B164">
            <v>5</v>
          </cell>
          <cell r="C164">
            <v>80</v>
          </cell>
          <cell r="D164">
            <v>5.5629999999999997</v>
          </cell>
          <cell r="E164">
            <v>0.375</v>
          </cell>
          <cell r="F164">
            <v>4.8129999999999997</v>
          </cell>
        </row>
        <row r="165">
          <cell r="A165">
            <v>125</v>
          </cell>
          <cell r="B165">
            <v>5</v>
          </cell>
          <cell r="C165">
            <v>120</v>
          </cell>
          <cell r="D165">
            <v>5.5629999999999997</v>
          </cell>
          <cell r="E165">
            <v>0.5</v>
          </cell>
          <cell r="F165">
            <v>4.5629999999999997</v>
          </cell>
        </row>
        <row r="166">
          <cell r="A166">
            <v>125</v>
          </cell>
          <cell r="B166">
            <v>5</v>
          </cell>
          <cell r="C166">
            <v>160</v>
          </cell>
          <cell r="D166">
            <v>5.5629999999999997</v>
          </cell>
          <cell r="E166">
            <v>0.625</v>
          </cell>
          <cell r="F166">
            <v>4.3129999999999997</v>
          </cell>
        </row>
        <row r="167">
          <cell r="A167">
            <v>125</v>
          </cell>
          <cell r="B167">
            <v>5</v>
          </cell>
          <cell r="C167" t="str">
            <v>XXS</v>
          </cell>
          <cell r="D167">
            <v>5.5629999999999997</v>
          </cell>
          <cell r="E167">
            <v>0.75</v>
          </cell>
          <cell r="F167">
            <v>4.0629999999999997</v>
          </cell>
        </row>
        <row r="168">
          <cell r="A168">
            <v>150</v>
          </cell>
          <cell r="B168">
            <v>6</v>
          </cell>
          <cell r="C168">
            <v>0</v>
          </cell>
          <cell r="D168">
            <v>0</v>
          </cell>
          <cell r="E168">
            <v>0</v>
          </cell>
        </row>
        <row r="169">
          <cell r="A169">
            <v>150</v>
          </cell>
          <cell r="B169">
            <v>6</v>
          </cell>
          <cell r="C169" t="str">
            <v>5S</v>
          </cell>
          <cell r="D169">
            <v>6.625</v>
          </cell>
          <cell r="E169">
            <v>0.109</v>
          </cell>
          <cell r="F169">
            <v>6.407</v>
          </cell>
        </row>
        <row r="170">
          <cell r="A170">
            <v>150</v>
          </cell>
          <cell r="B170">
            <v>6</v>
          </cell>
          <cell r="C170" t="str">
            <v>10S</v>
          </cell>
          <cell r="D170">
            <v>6.625</v>
          </cell>
          <cell r="E170">
            <v>0.13400000000000001</v>
          </cell>
          <cell r="F170">
            <v>6.3570000000000002</v>
          </cell>
        </row>
        <row r="171">
          <cell r="A171">
            <v>150</v>
          </cell>
          <cell r="B171">
            <v>6</v>
          </cell>
          <cell r="C171" t="str">
            <v>STD</v>
          </cell>
          <cell r="D171">
            <v>6.625</v>
          </cell>
          <cell r="E171">
            <v>0.28000000000000003</v>
          </cell>
          <cell r="F171">
            <v>6.0650000000000004</v>
          </cell>
        </row>
        <row r="172">
          <cell r="A172">
            <v>150</v>
          </cell>
          <cell r="B172">
            <v>6</v>
          </cell>
          <cell r="C172">
            <v>40</v>
          </cell>
          <cell r="D172">
            <v>6.625</v>
          </cell>
          <cell r="E172">
            <v>0.28000000000000003</v>
          </cell>
          <cell r="F172">
            <v>6.0650000000000004</v>
          </cell>
        </row>
        <row r="173">
          <cell r="A173">
            <v>150</v>
          </cell>
          <cell r="B173">
            <v>6</v>
          </cell>
          <cell r="C173" t="str">
            <v>40S</v>
          </cell>
          <cell r="D173">
            <v>6.625</v>
          </cell>
          <cell r="E173">
            <v>0.28000000000000003</v>
          </cell>
          <cell r="F173">
            <v>6.0650000000000004</v>
          </cell>
        </row>
        <row r="174">
          <cell r="A174">
            <v>150</v>
          </cell>
          <cell r="B174">
            <v>6</v>
          </cell>
          <cell r="C174" t="str">
            <v>80S</v>
          </cell>
          <cell r="D174">
            <v>6.625</v>
          </cell>
          <cell r="E174">
            <v>0.432</v>
          </cell>
          <cell r="F174">
            <v>5.7610000000000001</v>
          </cell>
        </row>
        <row r="175">
          <cell r="A175">
            <v>150</v>
          </cell>
          <cell r="B175">
            <v>6</v>
          </cell>
          <cell r="C175" t="str">
            <v>XS</v>
          </cell>
          <cell r="D175">
            <v>6.625</v>
          </cell>
          <cell r="E175">
            <v>0.432</v>
          </cell>
          <cell r="F175">
            <v>5.7610000000000001</v>
          </cell>
        </row>
        <row r="176">
          <cell r="A176">
            <v>150</v>
          </cell>
          <cell r="B176">
            <v>6</v>
          </cell>
          <cell r="C176">
            <v>80</v>
          </cell>
          <cell r="D176">
            <v>6.625</v>
          </cell>
          <cell r="E176">
            <v>0.432</v>
          </cell>
          <cell r="F176">
            <v>5.7610000000000001</v>
          </cell>
        </row>
        <row r="177">
          <cell r="A177">
            <v>150</v>
          </cell>
          <cell r="B177">
            <v>6</v>
          </cell>
          <cell r="C177">
            <v>120</v>
          </cell>
          <cell r="D177">
            <v>6.625</v>
          </cell>
          <cell r="E177">
            <v>0.56200000000000006</v>
          </cell>
          <cell r="F177">
            <v>5.5010000000000003</v>
          </cell>
        </row>
        <row r="178">
          <cell r="A178">
            <v>150</v>
          </cell>
          <cell r="B178">
            <v>6</v>
          </cell>
          <cell r="C178">
            <v>160</v>
          </cell>
          <cell r="D178">
            <v>6.625</v>
          </cell>
          <cell r="E178">
            <v>0.71899999999999997</v>
          </cell>
          <cell r="F178">
            <v>5.1870000000000003</v>
          </cell>
        </row>
        <row r="179">
          <cell r="A179">
            <v>150</v>
          </cell>
          <cell r="B179">
            <v>6</v>
          </cell>
          <cell r="C179" t="str">
            <v>XXS</v>
          </cell>
          <cell r="D179">
            <v>6.625</v>
          </cell>
          <cell r="E179">
            <v>0.86399999999999999</v>
          </cell>
          <cell r="F179">
            <v>4.8970000000000002</v>
          </cell>
        </row>
        <row r="180">
          <cell r="A180">
            <v>200</v>
          </cell>
          <cell r="B180">
            <v>8</v>
          </cell>
          <cell r="C180">
            <v>0</v>
          </cell>
          <cell r="D180">
            <v>0</v>
          </cell>
          <cell r="E180">
            <v>0</v>
          </cell>
        </row>
        <row r="181">
          <cell r="A181">
            <v>200</v>
          </cell>
          <cell r="B181">
            <v>8</v>
          </cell>
          <cell r="C181" t="str">
            <v>5S</v>
          </cell>
          <cell r="D181">
            <v>8.625</v>
          </cell>
          <cell r="E181">
            <v>0.109</v>
          </cell>
          <cell r="F181">
            <v>8.407</v>
          </cell>
        </row>
        <row r="182">
          <cell r="A182">
            <v>200</v>
          </cell>
          <cell r="B182">
            <v>8</v>
          </cell>
          <cell r="C182" t="str">
            <v>10S</v>
          </cell>
          <cell r="D182">
            <v>8.625</v>
          </cell>
          <cell r="E182">
            <v>0.14799999999999999</v>
          </cell>
          <cell r="F182">
            <v>8.3290000000000006</v>
          </cell>
        </row>
        <row r="183">
          <cell r="A183">
            <v>200</v>
          </cell>
          <cell r="B183">
            <v>8</v>
          </cell>
          <cell r="C183">
            <v>20</v>
          </cell>
          <cell r="D183">
            <v>8.625</v>
          </cell>
          <cell r="E183">
            <v>0.25</v>
          </cell>
          <cell r="F183">
            <v>8.125</v>
          </cell>
        </row>
        <row r="184">
          <cell r="A184">
            <v>200</v>
          </cell>
          <cell r="B184">
            <v>8</v>
          </cell>
          <cell r="C184">
            <v>30</v>
          </cell>
          <cell r="D184">
            <v>8.625</v>
          </cell>
          <cell r="E184">
            <v>0.27700000000000002</v>
          </cell>
          <cell r="F184">
            <v>8.0709999999999997</v>
          </cell>
        </row>
        <row r="185">
          <cell r="A185">
            <v>200</v>
          </cell>
          <cell r="B185">
            <v>8</v>
          </cell>
          <cell r="C185" t="str">
            <v>STD</v>
          </cell>
          <cell r="D185">
            <v>8.625</v>
          </cell>
          <cell r="E185">
            <v>0.32200000000000001</v>
          </cell>
          <cell r="F185">
            <v>7.9809999999999999</v>
          </cell>
        </row>
        <row r="186">
          <cell r="A186">
            <v>200</v>
          </cell>
          <cell r="B186">
            <v>8</v>
          </cell>
          <cell r="C186">
            <v>40</v>
          </cell>
          <cell r="D186">
            <v>8.625</v>
          </cell>
          <cell r="E186">
            <v>0.32200000000000001</v>
          </cell>
          <cell r="F186">
            <v>7.9809999999999999</v>
          </cell>
        </row>
        <row r="187">
          <cell r="A187">
            <v>200</v>
          </cell>
          <cell r="B187">
            <v>8</v>
          </cell>
          <cell r="C187" t="str">
            <v>40S</v>
          </cell>
          <cell r="D187">
            <v>8.625</v>
          </cell>
          <cell r="E187">
            <v>0.32200000000000001</v>
          </cell>
          <cell r="F187">
            <v>7.9809999999999999</v>
          </cell>
        </row>
        <row r="188">
          <cell r="A188">
            <v>200</v>
          </cell>
          <cell r="B188">
            <v>8</v>
          </cell>
          <cell r="C188">
            <v>60</v>
          </cell>
          <cell r="D188">
            <v>8.625</v>
          </cell>
          <cell r="E188">
            <v>0.40600000000000003</v>
          </cell>
          <cell r="F188">
            <v>7.8129999999999997</v>
          </cell>
        </row>
        <row r="189">
          <cell r="A189">
            <v>200</v>
          </cell>
          <cell r="B189">
            <v>8</v>
          </cell>
          <cell r="C189" t="str">
            <v>80S</v>
          </cell>
          <cell r="D189">
            <v>8.625</v>
          </cell>
          <cell r="E189">
            <v>0.5</v>
          </cell>
          <cell r="F189">
            <v>7.625</v>
          </cell>
        </row>
        <row r="190">
          <cell r="A190">
            <v>200</v>
          </cell>
          <cell r="B190">
            <v>8</v>
          </cell>
          <cell r="C190" t="str">
            <v>XS</v>
          </cell>
          <cell r="D190">
            <v>8.625</v>
          </cell>
          <cell r="E190">
            <v>0.5</v>
          </cell>
          <cell r="F190">
            <v>7.625</v>
          </cell>
        </row>
        <row r="191">
          <cell r="A191">
            <v>200</v>
          </cell>
          <cell r="B191">
            <v>8</v>
          </cell>
          <cell r="C191">
            <v>80</v>
          </cell>
          <cell r="D191">
            <v>8.625</v>
          </cell>
          <cell r="E191">
            <v>0.5</v>
          </cell>
          <cell r="F191">
            <v>7.625</v>
          </cell>
        </row>
        <row r="192">
          <cell r="A192">
            <v>200</v>
          </cell>
          <cell r="B192">
            <v>8</v>
          </cell>
          <cell r="C192">
            <v>100</v>
          </cell>
          <cell r="D192">
            <v>8.625</v>
          </cell>
          <cell r="E192">
            <v>0.59399999999999997</v>
          </cell>
          <cell r="F192">
            <v>7.4370000000000003</v>
          </cell>
        </row>
        <row r="193">
          <cell r="A193">
            <v>200</v>
          </cell>
          <cell r="B193">
            <v>8</v>
          </cell>
          <cell r="C193">
            <v>120</v>
          </cell>
          <cell r="D193">
            <v>8.625</v>
          </cell>
          <cell r="E193">
            <v>0.71899999999999997</v>
          </cell>
          <cell r="F193">
            <v>7.1870000000000003</v>
          </cell>
        </row>
        <row r="194">
          <cell r="A194">
            <v>200</v>
          </cell>
          <cell r="B194">
            <v>8</v>
          </cell>
          <cell r="C194">
            <v>140</v>
          </cell>
          <cell r="D194">
            <v>8.625</v>
          </cell>
          <cell r="E194">
            <v>0.81200000000000006</v>
          </cell>
          <cell r="F194">
            <v>7.0010000000000003</v>
          </cell>
        </row>
        <row r="195">
          <cell r="A195">
            <v>200</v>
          </cell>
          <cell r="B195">
            <v>8</v>
          </cell>
          <cell r="C195" t="str">
            <v>XXS</v>
          </cell>
          <cell r="D195">
            <v>8.625</v>
          </cell>
          <cell r="E195">
            <v>0.875</v>
          </cell>
          <cell r="F195">
            <v>6.875</v>
          </cell>
        </row>
        <row r="196">
          <cell r="A196">
            <v>200</v>
          </cell>
          <cell r="B196">
            <v>8</v>
          </cell>
          <cell r="C196">
            <v>160</v>
          </cell>
          <cell r="D196">
            <v>8.625</v>
          </cell>
          <cell r="E196">
            <v>0.90600000000000003</v>
          </cell>
          <cell r="F196">
            <v>6.8129999999999997</v>
          </cell>
        </row>
        <row r="197">
          <cell r="A197">
            <v>250</v>
          </cell>
          <cell r="B197">
            <v>10</v>
          </cell>
          <cell r="C197">
            <v>0</v>
          </cell>
          <cell r="D197">
            <v>0</v>
          </cell>
          <cell r="E197">
            <v>0</v>
          </cell>
        </row>
        <row r="198">
          <cell r="A198">
            <v>250</v>
          </cell>
          <cell r="B198">
            <v>10</v>
          </cell>
          <cell r="C198" t="str">
            <v>5S</v>
          </cell>
          <cell r="D198">
            <v>10.75</v>
          </cell>
          <cell r="E198">
            <v>0.13400000000000001</v>
          </cell>
          <cell r="F198">
            <v>10.481999999999999</v>
          </cell>
        </row>
        <row r="199">
          <cell r="A199">
            <v>250</v>
          </cell>
          <cell r="B199">
            <v>10</v>
          </cell>
          <cell r="C199" t="str">
            <v>10S</v>
          </cell>
          <cell r="D199">
            <v>10.75</v>
          </cell>
          <cell r="E199">
            <v>0.16500000000000001</v>
          </cell>
          <cell r="F199">
            <v>10.42</v>
          </cell>
        </row>
        <row r="200">
          <cell r="A200">
            <v>250</v>
          </cell>
          <cell r="B200">
            <v>10</v>
          </cell>
          <cell r="C200">
            <v>20</v>
          </cell>
          <cell r="D200">
            <v>10.75</v>
          </cell>
          <cell r="E200">
            <v>0.25</v>
          </cell>
          <cell r="F200">
            <v>10.25</v>
          </cell>
        </row>
        <row r="201">
          <cell r="A201">
            <v>250</v>
          </cell>
          <cell r="B201">
            <v>10</v>
          </cell>
          <cell r="C201">
            <v>30</v>
          </cell>
          <cell r="D201">
            <v>10.75</v>
          </cell>
          <cell r="E201">
            <v>0.307</v>
          </cell>
          <cell r="F201">
            <v>10.135999999999999</v>
          </cell>
        </row>
        <row r="202">
          <cell r="A202">
            <v>250</v>
          </cell>
          <cell r="B202">
            <v>10</v>
          </cell>
          <cell r="C202" t="str">
            <v>STD</v>
          </cell>
          <cell r="D202">
            <v>10.75</v>
          </cell>
          <cell r="E202">
            <v>0.36499999999999999</v>
          </cell>
          <cell r="F202">
            <v>10.02</v>
          </cell>
        </row>
        <row r="203">
          <cell r="A203">
            <v>250</v>
          </cell>
          <cell r="B203">
            <v>10</v>
          </cell>
          <cell r="C203">
            <v>40</v>
          </cell>
          <cell r="D203">
            <v>10.75</v>
          </cell>
          <cell r="E203">
            <v>0.36499999999999999</v>
          </cell>
          <cell r="F203">
            <v>10.02</v>
          </cell>
        </row>
        <row r="204">
          <cell r="A204">
            <v>250</v>
          </cell>
          <cell r="B204">
            <v>10</v>
          </cell>
          <cell r="C204" t="str">
            <v>40S</v>
          </cell>
          <cell r="D204">
            <v>10.75</v>
          </cell>
          <cell r="E204">
            <v>0.36499999999999999</v>
          </cell>
          <cell r="F204">
            <v>10.02</v>
          </cell>
        </row>
        <row r="205">
          <cell r="A205">
            <v>250</v>
          </cell>
          <cell r="B205">
            <v>10</v>
          </cell>
          <cell r="C205" t="str">
            <v>80S</v>
          </cell>
          <cell r="D205">
            <v>10.75</v>
          </cell>
          <cell r="E205">
            <v>0.5</v>
          </cell>
          <cell r="F205">
            <v>9.75</v>
          </cell>
        </row>
        <row r="206">
          <cell r="A206">
            <v>250</v>
          </cell>
          <cell r="B206">
            <v>10</v>
          </cell>
          <cell r="C206" t="str">
            <v>XS</v>
          </cell>
          <cell r="D206">
            <v>10.75</v>
          </cell>
          <cell r="E206">
            <v>0.5</v>
          </cell>
          <cell r="F206">
            <v>9.75</v>
          </cell>
        </row>
        <row r="207">
          <cell r="A207">
            <v>250</v>
          </cell>
          <cell r="B207">
            <v>10</v>
          </cell>
          <cell r="C207">
            <v>60</v>
          </cell>
          <cell r="D207">
            <v>10.75</v>
          </cell>
          <cell r="E207">
            <v>0.5</v>
          </cell>
          <cell r="F207">
            <v>9.75</v>
          </cell>
        </row>
        <row r="208">
          <cell r="A208">
            <v>250</v>
          </cell>
          <cell r="B208">
            <v>10</v>
          </cell>
          <cell r="C208">
            <v>80</v>
          </cell>
          <cell r="D208">
            <v>10.75</v>
          </cell>
          <cell r="E208">
            <v>0.59399999999999997</v>
          </cell>
          <cell r="F208">
            <v>9.5619999999999994</v>
          </cell>
        </row>
        <row r="209">
          <cell r="A209">
            <v>250</v>
          </cell>
          <cell r="B209">
            <v>10</v>
          </cell>
          <cell r="C209">
            <v>100</v>
          </cell>
          <cell r="D209">
            <v>10.75</v>
          </cell>
          <cell r="E209">
            <v>0.71899999999999997</v>
          </cell>
          <cell r="F209">
            <v>9.3119999999999994</v>
          </cell>
        </row>
        <row r="210">
          <cell r="A210">
            <v>250</v>
          </cell>
          <cell r="B210">
            <v>10</v>
          </cell>
          <cell r="C210">
            <v>120</v>
          </cell>
          <cell r="D210">
            <v>10.75</v>
          </cell>
          <cell r="E210">
            <v>0.84399999999999997</v>
          </cell>
          <cell r="F210">
            <v>9.0619999999999994</v>
          </cell>
        </row>
        <row r="211">
          <cell r="A211">
            <v>250</v>
          </cell>
          <cell r="B211">
            <v>10</v>
          </cell>
          <cell r="C211" t="str">
            <v>XXS</v>
          </cell>
          <cell r="D211">
            <v>10.75</v>
          </cell>
          <cell r="E211">
            <v>1</v>
          </cell>
          <cell r="F211">
            <v>8.75</v>
          </cell>
        </row>
        <row r="212">
          <cell r="A212">
            <v>250</v>
          </cell>
          <cell r="B212">
            <v>10</v>
          </cell>
          <cell r="C212">
            <v>140</v>
          </cell>
          <cell r="D212">
            <v>10.75</v>
          </cell>
          <cell r="E212">
            <v>1</v>
          </cell>
          <cell r="F212">
            <v>8.75</v>
          </cell>
        </row>
        <row r="213">
          <cell r="A213">
            <v>250</v>
          </cell>
          <cell r="B213">
            <v>10</v>
          </cell>
          <cell r="C213">
            <v>160</v>
          </cell>
          <cell r="D213">
            <v>10.75</v>
          </cell>
          <cell r="E213">
            <v>1.125</v>
          </cell>
          <cell r="F213">
            <v>8.5</v>
          </cell>
        </row>
        <row r="214">
          <cell r="A214">
            <v>300</v>
          </cell>
          <cell r="B214">
            <v>12</v>
          </cell>
          <cell r="C214">
            <v>0</v>
          </cell>
          <cell r="D214">
            <v>0</v>
          </cell>
          <cell r="E214">
            <v>0</v>
          </cell>
        </row>
        <row r="215">
          <cell r="A215">
            <v>300</v>
          </cell>
          <cell r="B215">
            <v>12</v>
          </cell>
          <cell r="C215" t="str">
            <v>5S</v>
          </cell>
          <cell r="D215">
            <v>12.75</v>
          </cell>
          <cell r="E215">
            <v>0.156</v>
          </cell>
          <cell r="F215">
            <v>12.438000000000001</v>
          </cell>
        </row>
        <row r="216">
          <cell r="A216">
            <v>300</v>
          </cell>
          <cell r="B216">
            <v>12</v>
          </cell>
          <cell r="C216" t="str">
            <v>10S</v>
          </cell>
          <cell r="D216">
            <v>12.75</v>
          </cell>
          <cell r="E216">
            <v>0.18</v>
          </cell>
          <cell r="F216">
            <v>12.39</v>
          </cell>
        </row>
        <row r="217">
          <cell r="A217">
            <v>300</v>
          </cell>
          <cell r="B217">
            <v>12</v>
          </cell>
          <cell r="C217">
            <v>20</v>
          </cell>
          <cell r="D217">
            <v>12.75</v>
          </cell>
          <cell r="E217">
            <v>0.25</v>
          </cell>
          <cell r="F217">
            <v>12.25</v>
          </cell>
        </row>
        <row r="218">
          <cell r="A218">
            <v>300</v>
          </cell>
          <cell r="B218">
            <v>12</v>
          </cell>
          <cell r="C218">
            <v>30</v>
          </cell>
          <cell r="D218">
            <v>12.75</v>
          </cell>
          <cell r="E218">
            <v>0.33</v>
          </cell>
          <cell r="F218">
            <v>12.09</v>
          </cell>
        </row>
        <row r="219">
          <cell r="A219">
            <v>300</v>
          </cell>
          <cell r="B219">
            <v>12</v>
          </cell>
          <cell r="C219" t="str">
            <v>STD</v>
          </cell>
          <cell r="D219">
            <v>12.75</v>
          </cell>
          <cell r="E219">
            <v>0.375</v>
          </cell>
          <cell r="F219">
            <v>12</v>
          </cell>
        </row>
        <row r="220">
          <cell r="A220">
            <v>300</v>
          </cell>
          <cell r="B220">
            <v>12</v>
          </cell>
          <cell r="C220" t="str">
            <v>40S</v>
          </cell>
          <cell r="D220">
            <v>12.75</v>
          </cell>
          <cell r="E220">
            <v>0.375</v>
          </cell>
          <cell r="F220">
            <v>12</v>
          </cell>
        </row>
        <row r="221">
          <cell r="A221">
            <v>300</v>
          </cell>
          <cell r="B221">
            <v>12</v>
          </cell>
          <cell r="C221">
            <v>40</v>
          </cell>
          <cell r="D221">
            <v>12.75</v>
          </cell>
          <cell r="E221">
            <v>0.40600000000000003</v>
          </cell>
          <cell r="F221">
            <v>11.938000000000001</v>
          </cell>
        </row>
        <row r="222">
          <cell r="A222">
            <v>300</v>
          </cell>
          <cell r="B222">
            <v>12</v>
          </cell>
          <cell r="C222" t="str">
            <v>80S</v>
          </cell>
          <cell r="D222">
            <v>12.75</v>
          </cell>
          <cell r="E222">
            <v>0.5</v>
          </cell>
          <cell r="F222">
            <v>11.75</v>
          </cell>
        </row>
        <row r="223">
          <cell r="A223">
            <v>300</v>
          </cell>
          <cell r="B223">
            <v>12</v>
          </cell>
          <cell r="C223" t="str">
            <v>XS</v>
          </cell>
          <cell r="D223">
            <v>12.75</v>
          </cell>
          <cell r="E223">
            <v>0.5</v>
          </cell>
          <cell r="F223">
            <v>11.75</v>
          </cell>
        </row>
        <row r="224">
          <cell r="A224">
            <v>300</v>
          </cell>
          <cell r="B224">
            <v>12</v>
          </cell>
          <cell r="C224">
            <v>60</v>
          </cell>
          <cell r="D224">
            <v>12.75</v>
          </cell>
          <cell r="E224">
            <v>0.56200000000000006</v>
          </cell>
          <cell r="F224">
            <v>11.625999999999999</v>
          </cell>
        </row>
        <row r="225">
          <cell r="A225">
            <v>300</v>
          </cell>
          <cell r="B225">
            <v>12</v>
          </cell>
          <cell r="C225">
            <v>80</v>
          </cell>
          <cell r="D225">
            <v>12.75</v>
          </cell>
          <cell r="E225">
            <v>0.68799999999999994</v>
          </cell>
          <cell r="F225">
            <v>11.374000000000001</v>
          </cell>
        </row>
        <row r="226">
          <cell r="A226">
            <v>300</v>
          </cell>
          <cell r="B226">
            <v>12</v>
          </cell>
          <cell r="C226">
            <v>100</v>
          </cell>
          <cell r="D226">
            <v>12.75</v>
          </cell>
          <cell r="E226">
            <v>0.84399999999999997</v>
          </cell>
          <cell r="F226">
            <v>11.061999999999999</v>
          </cell>
        </row>
        <row r="227">
          <cell r="A227">
            <v>300</v>
          </cell>
          <cell r="B227">
            <v>12</v>
          </cell>
          <cell r="C227" t="str">
            <v>XXS</v>
          </cell>
          <cell r="D227">
            <v>12.75</v>
          </cell>
          <cell r="E227">
            <v>1</v>
          </cell>
          <cell r="F227">
            <v>10.75</v>
          </cell>
        </row>
        <row r="228">
          <cell r="A228">
            <v>300</v>
          </cell>
          <cell r="B228">
            <v>12</v>
          </cell>
          <cell r="C228">
            <v>120</v>
          </cell>
          <cell r="D228">
            <v>12.75</v>
          </cell>
          <cell r="E228">
            <v>1</v>
          </cell>
          <cell r="F228">
            <v>10.75</v>
          </cell>
        </row>
        <row r="229">
          <cell r="A229">
            <v>300</v>
          </cell>
          <cell r="B229">
            <v>12</v>
          </cell>
          <cell r="C229">
            <v>140</v>
          </cell>
          <cell r="D229">
            <v>12.75</v>
          </cell>
          <cell r="E229">
            <v>1.125</v>
          </cell>
          <cell r="F229">
            <v>10.5</v>
          </cell>
        </row>
        <row r="230">
          <cell r="A230">
            <v>300</v>
          </cell>
          <cell r="B230">
            <v>12</v>
          </cell>
          <cell r="C230">
            <v>160</v>
          </cell>
          <cell r="D230">
            <v>12.75</v>
          </cell>
          <cell r="E230">
            <v>1.3120000000000001</v>
          </cell>
          <cell r="F230">
            <v>10.125999999999999</v>
          </cell>
        </row>
        <row r="231">
          <cell r="A231">
            <v>350</v>
          </cell>
          <cell r="B231">
            <v>14</v>
          </cell>
          <cell r="C231">
            <v>0</v>
          </cell>
          <cell r="D231">
            <v>0</v>
          </cell>
          <cell r="E231">
            <v>0</v>
          </cell>
        </row>
        <row r="232">
          <cell r="A232">
            <v>350</v>
          </cell>
          <cell r="B232">
            <v>14</v>
          </cell>
          <cell r="C232" t="str">
            <v>5S</v>
          </cell>
          <cell r="D232">
            <v>14</v>
          </cell>
          <cell r="E232">
            <v>0.156</v>
          </cell>
          <cell r="F232">
            <v>13.688000000000001</v>
          </cell>
        </row>
        <row r="233">
          <cell r="A233">
            <v>350</v>
          </cell>
          <cell r="B233">
            <v>14</v>
          </cell>
          <cell r="C233" t="str">
            <v>10S</v>
          </cell>
          <cell r="D233">
            <v>14</v>
          </cell>
          <cell r="E233">
            <v>0.188</v>
          </cell>
          <cell r="F233">
            <v>13.624000000000001</v>
          </cell>
        </row>
        <row r="234">
          <cell r="A234">
            <v>350</v>
          </cell>
          <cell r="B234">
            <v>14</v>
          </cell>
          <cell r="C234">
            <v>10</v>
          </cell>
          <cell r="D234">
            <v>14</v>
          </cell>
          <cell r="E234">
            <v>0.25</v>
          </cell>
          <cell r="F234">
            <v>13.5</v>
          </cell>
        </row>
        <row r="235">
          <cell r="A235">
            <v>350</v>
          </cell>
          <cell r="B235">
            <v>14</v>
          </cell>
          <cell r="C235">
            <v>20</v>
          </cell>
          <cell r="D235">
            <v>14</v>
          </cell>
          <cell r="E235">
            <v>0.312</v>
          </cell>
          <cell r="F235">
            <v>13.375999999999999</v>
          </cell>
        </row>
        <row r="236">
          <cell r="A236">
            <v>350</v>
          </cell>
          <cell r="B236">
            <v>14</v>
          </cell>
          <cell r="C236" t="str">
            <v>STD</v>
          </cell>
          <cell r="D236">
            <v>14</v>
          </cell>
          <cell r="E236">
            <v>0.375</v>
          </cell>
          <cell r="F236">
            <v>13.25</v>
          </cell>
        </row>
        <row r="237">
          <cell r="A237">
            <v>350</v>
          </cell>
          <cell r="B237">
            <v>14</v>
          </cell>
          <cell r="C237">
            <v>30</v>
          </cell>
          <cell r="D237">
            <v>14</v>
          </cell>
          <cell r="E237">
            <v>0.375</v>
          </cell>
          <cell r="F237">
            <v>13.25</v>
          </cell>
        </row>
        <row r="238">
          <cell r="A238">
            <v>350</v>
          </cell>
          <cell r="B238">
            <v>14</v>
          </cell>
          <cell r="C238">
            <v>40</v>
          </cell>
          <cell r="D238">
            <v>14</v>
          </cell>
          <cell r="E238">
            <v>0.438</v>
          </cell>
          <cell r="F238">
            <v>13.124000000000001</v>
          </cell>
        </row>
        <row r="239">
          <cell r="A239">
            <v>350</v>
          </cell>
          <cell r="B239">
            <v>14</v>
          </cell>
          <cell r="C239" t="str">
            <v>XS</v>
          </cell>
          <cell r="D239">
            <v>14</v>
          </cell>
          <cell r="E239">
            <v>0.5</v>
          </cell>
          <cell r="F239">
            <v>13</v>
          </cell>
        </row>
        <row r="240">
          <cell r="A240">
            <v>350</v>
          </cell>
          <cell r="B240">
            <v>14</v>
          </cell>
          <cell r="C240">
            <v>60</v>
          </cell>
          <cell r="D240">
            <v>14</v>
          </cell>
          <cell r="E240">
            <v>0.59399999999999997</v>
          </cell>
          <cell r="F240">
            <v>12.811999999999999</v>
          </cell>
        </row>
        <row r="241">
          <cell r="A241">
            <v>350</v>
          </cell>
          <cell r="B241">
            <v>14</v>
          </cell>
          <cell r="C241">
            <v>80</v>
          </cell>
          <cell r="D241">
            <v>14</v>
          </cell>
          <cell r="E241">
            <v>0.75</v>
          </cell>
          <cell r="F241">
            <v>12.5</v>
          </cell>
        </row>
        <row r="242">
          <cell r="A242">
            <v>350</v>
          </cell>
          <cell r="B242">
            <v>14</v>
          </cell>
          <cell r="C242">
            <v>100</v>
          </cell>
          <cell r="D242">
            <v>14</v>
          </cell>
          <cell r="E242">
            <v>0.93799999999999994</v>
          </cell>
          <cell r="F242">
            <v>12.124000000000001</v>
          </cell>
        </row>
        <row r="243">
          <cell r="A243">
            <v>350</v>
          </cell>
          <cell r="B243">
            <v>14</v>
          </cell>
          <cell r="C243">
            <v>120</v>
          </cell>
          <cell r="D243">
            <v>14</v>
          </cell>
          <cell r="E243">
            <v>1.0940000000000001</v>
          </cell>
          <cell r="F243">
            <v>11.811999999999999</v>
          </cell>
        </row>
        <row r="244">
          <cell r="A244">
            <v>350</v>
          </cell>
          <cell r="B244">
            <v>14</v>
          </cell>
          <cell r="C244">
            <v>140</v>
          </cell>
          <cell r="D244">
            <v>14</v>
          </cell>
          <cell r="E244">
            <v>1.25</v>
          </cell>
          <cell r="F244">
            <v>11.5</v>
          </cell>
        </row>
        <row r="245">
          <cell r="A245">
            <v>350</v>
          </cell>
          <cell r="B245">
            <v>14</v>
          </cell>
          <cell r="C245">
            <v>160</v>
          </cell>
          <cell r="D245">
            <v>14</v>
          </cell>
          <cell r="E245">
            <v>1.4059999999999999</v>
          </cell>
          <cell r="F245">
            <v>11.188000000000001</v>
          </cell>
        </row>
        <row r="246">
          <cell r="A246">
            <v>400</v>
          </cell>
          <cell r="B246">
            <v>16</v>
          </cell>
          <cell r="C246">
            <v>0</v>
          </cell>
          <cell r="D246">
            <v>0</v>
          </cell>
          <cell r="E246">
            <v>0</v>
          </cell>
        </row>
        <row r="247">
          <cell r="A247">
            <v>400</v>
          </cell>
          <cell r="B247">
            <v>16</v>
          </cell>
          <cell r="C247" t="str">
            <v>5S</v>
          </cell>
          <cell r="D247">
            <v>16</v>
          </cell>
          <cell r="E247">
            <v>0.16500000000000001</v>
          </cell>
          <cell r="F247">
            <v>15.67</v>
          </cell>
        </row>
        <row r="248">
          <cell r="A248">
            <v>400</v>
          </cell>
          <cell r="B248">
            <v>16</v>
          </cell>
          <cell r="C248" t="str">
            <v>10S</v>
          </cell>
          <cell r="D248">
            <v>16</v>
          </cell>
          <cell r="E248">
            <v>0.188</v>
          </cell>
          <cell r="F248">
            <v>15.624000000000001</v>
          </cell>
        </row>
        <row r="249">
          <cell r="A249">
            <v>400</v>
          </cell>
          <cell r="B249">
            <v>16</v>
          </cell>
          <cell r="C249">
            <v>10</v>
          </cell>
          <cell r="D249">
            <v>16</v>
          </cell>
          <cell r="E249">
            <v>0.25</v>
          </cell>
          <cell r="F249">
            <v>15.5</v>
          </cell>
        </row>
        <row r="250">
          <cell r="A250">
            <v>400</v>
          </cell>
          <cell r="B250">
            <v>16</v>
          </cell>
          <cell r="C250">
            <v>20</v>
          </cell>
          <cell r="D250">
            <v>16</v>
          </cell>
          <cell r="E250">
            <v>0.312</v>
          </cell>
          <cell r="F250">
            <v>15.375999999999999</v>
          </cell>
        </row>
        <row r="251">
          <cell r="A251">
            <v>400</v>
          </cell>
          <cell r="B251">
            <v>16</v>
          </cell>
          <cell r="C251" t="str">
            <v>STD</v>
          </cell>
          <cell r="D251">
            <v>16</v>
          </cell>
          <cell r="E251">
            <v>0.375</v>
          </cell>
          <cell r="F251">
            <v>15.25</v>
          </cell>
        </row>
        <row r="252">
          <cell r="A252">
            <v>400</v>
          </cell>
          <cell r="B252">
            <v>16</v>
          </cell>
          <cell r="C252">
            <v>30</v>
          </cell>
          <cell r="D252">
            <v>16</v>
          </cell>
          <cell r="E252">
            <v>0.375</v>
          </cell>
          <cell r="F252">
            <v>15.25</v>
          </cell>
        </row>
        <row r="253">
          <cell r="A253">
            <v>400</v>
          </cell>
          <cell r="B253">
            <v>16</v>
          </cell>
          <cell r="C253" t="str">
            <v>XS</v>
          </cell>
          <cell r="D253">
            <v>16</v>
          </cell>
          <cell r="E253">
            <v>0.5</v>
          </cell>
          <cell r="F253">
            <v>15</v>
          </cell>
        </row>
        <row r="254">
          <cell r="A254">
            <v>400</v>
          </cell>
          <cell r="B254">
            <v>16</v>
          </cell>
          <cell r="C254">
            <v>40</v>
          </cell>
          <cell r="D254">
            <v>16</v>
          </cell>
          <cell r="E254">
            <v>0.5</v>
          </cell>
          <cell r="F254">
            <v>15</v>
          </cell>
        </row>
        <row r="255">
          <cell r="A255">
            <v>400</v>
          </cell>
          <cell r="B255">
            <v>16</v>
          </cell>
          <cell r="C255">
            <v>60</v>
          </cell>
          <cell r="D255">
            <v>16</v>
          </cell>
          <cell r="E255">
            <v>0.65600000000000003</v>
          </cell>
          <cell r="F255">
            <v>14.688000000000001</v>
          </cell>
        </row>
        <row r="256">
          <cell r="A256">
            <v>400</v>
          </cell>
          <cell r="B256">
            <v>16</v>
          </cell>
          <cell r="C256">
            <v>80</v>
          </cell>
          <cell r="D256">
            <v>16</v>
          </cell>
          <cell r="E256">
            <v>0.84399999999999997</v>
          </cell>
          <cell r="F256">
            <v>14.311999999999999</v>
          </cell>
        </row>
        <row r="257">
          <cell r="A257">
            <v>400</v>
          </cell>
          <cell r="B257">
            <v>16</v>
          </cell>
          <cell r="C257">
            <v>100</v>
          </cell>
          <cell r="D257">
            <v>16</v>
          </cell>
          <cell r="E257">
            <v>1.0309999999999999</v>
          </cell>
          <cell r="F257">
            <v>13.938000000000001</v>
          </cell>
        </row>
        <row r="258">
          <cell r="A258">
            <v>400</v>
          </cell>
          <cell r="B258">
            <v>16</v>
          </cell>
          <cell r="C258">
            <v>120</v>
          </cell>
          <cell r="D258">
            <v>16</v>
          </cell>
          <cell r="E258">
            <v>1.2190000000000001</v>
          </cell>
          <cell r="F258">
            <v>13.561999999999999</v>
          </cell>
        </row>
        <row r="259">
          <cell r="A259">
            <v>400</v>
          </cell>
          <cell r="B259">
            <v>16</v>
          </cell>
          <cell r="C259">
            <v>140</v>
          </cell>
          <cell r="D259">
            <v>16</v>
          </cell>
          <cell r="E259">
            <v>1.4379999999999999</v>
          </cell>
          <cell r="F259">
            <v>13.124000000000001</v>
          </cell>
        </row>
        <row r="260">
          <cell r="A260">
            <v>400</v>
          </cell>
          <cell r="B260">
            <v>16</v>
          </cell>
          <cell r="C260">
            <v>160</v>
          </cell>
          <cell r="D260">
            <v>16</v>
          </cell>
          <cell r="E260">
            <v>1.5940000000000001</v>
          </cell>
          <cell r="F260">
            <v>12.811999999999999</v>
          </cell>
        </row>
        <row r="261">
          <cell r="A261">
            <v>450</v>
          </cell>
          <cell r="B261">
            <v>18</v>
          </cell>
          <cell r="C261">
            <v>0</v>
          </cell>
          <cell r="D261">
            <v>0</v>
          </cell>
          <cell r="E261">
            <v>0</v>
          </cell>
        </row>
        <row r="262">
          <cell r="A262">
            <v>450</v>
          </cell>
          <cell r="B262">
            <v>18</v>
          </cell>
          <cell r="C262" t="str">
            <v>5S</v>
          </cell>
          <cell r="D262">
            <v>18</v>
          </cell>
          <cell r="E262">
            <v>0.16500000000000001</v>
          </cell>
          <cell r="F262">
            <v>17.670000000000002</v>
          </cell>
        </row>
        <row r="263">
          <cell r="A263">
            <v>450</v>
          </cell>
          <cell r="B263">
            <v>18</v>
          </cell>
          <cell r="C263" t="str">
            <v>10S</v>
          </cell>
          <cell r="D263">
            <v>18</v>
          </cell>
          <cell r="E263">
            <v>0.188</v>
          </cell>
          <cell r="F263">
            <v>17.623999999999999</v>
          </cell>
        </row>
        <row r="264">
          <cell r="A264">
            <v>450</v>
          </cell>
          <cell r="B264">
            <v>18</v>
          </cell>
          <cell r="C264">
            <v>10</v>
          </cell>
          <cell r="D264">
            <v>18</v>
          </cell>
          <cell r="E264">
            <v>0.25</v>
          </cell>
          <cell r="F264">
            <v>17.5</v>
          </cell>
        </row>
        <row r="265">
          <cell r="A265">
            <v>450</v>
          </cell>
          <cell r="B265">
            <v>18</v>
          </cell>
          <cell r="C265">
            <v>20</v>
          </cell>
          <cell r="D265">
            <v>18</v>
          </cell>
          <cell r="E265">
            <v>0.312</v>
          </cell>
          <cell r="F265">
            <v>17.376000000000001</v>
          </cell>
        </row>
        <row r="266">
          <cell r="A266">
            <v>450</v>
          </cell>
          <cell r="B266">
            <v>18</v>
          </cell>
          <cell r="C266" t="str">
            <v>STD</v>
          </cell>
          <cell r="D266">
            <v>18</v>
          </cell>
          <cell r="E266">
            <v>0.375</v>
          </cell>
          <cell r="F266">
            <v>17.25</v>
          </cell>
        </row>
        <row r="267">
          <cell r="A267">
            <v>450</v>
          </cell>
          <cell r="B267">
            <v>18</v>
          </cell>
          <cell r="C267">
            <v>30</v>
          </cell>
          <cell r="D267">
            <v>18</v>
          </cell>
          <cell r="E267">
            <v>0.438</v>
          </cell>
          <cell r="F267">
            <v>17.123999999999999</v>
          </cell>
        </row>
        <row r="268">
          <cell r="A268">
            <v>450</v>
          </cell>
          <cell r="B268">
            <v>18</v>
          </cell>
          <cell r="C268" t="str">
            <v>XS</v>
          </cell>
          <cell r="D268">
            <v>18</v>
          </cell>
          <cell r="E268">
            <v>0.5</v>
          </cell>
          <cell r="F268">
            <v>17</v>
          </cell>
        </row>
        <row r="269">
          <cell r="A269">
            <v>450</v>
          </cell>
          <cell r="B269">
            <v>18</v>
          </cell>
          <cell r="C269">
            <v>40</v>
          </cell>
          <cell r="D269">
            <v>18</v>
          </cell>
          <cell r="E269">
            <v>0.56200000000000006</v>
          </cell>
          <cell r="F269">
            <v>16.876000000000001</v>
          </cell>
        </row>
        <row r="270">
          <cell r="A270">
            <v>450</v>
          </cell>
          <cell r="B270">
            <v>18</v>
          </cell>
          <cell r="C270">
            <v>60</v>
          </cell>
          <cell r="D270">
            <v>18</v>
          </cell>
          <cell r="E270">
            <v>0.75</v>
          </cell>
          <cell r="F270">
            <v>16.5</v>
          </cell>
        </row>
        <row r="271">
          <cell r="A271">
            <v>450</v>
          </cell>
          <cell r="B271">
            <v>18</v>
          </cell>
          <cell r="C271">
            <v>80</v>
          </cell>
          <cell r="D271">
            <v>18</v>
          </cell>
          <cell r="E271">
            <v>0.93799999999999994</v>
          </cell>
          <cell r="F271">
            <v>16.123999999999999</v>
          </cell>
        </row>
        <row r="272">
          <cell r="A272">
            <v>450</v>
          </cell>
          <cell r="B272">
            <v>18</v>
          </cell>
          <cell r="C272">
            <v>100</v>
          </cell>
          <cell r="D272">
            <v>18</v>
          </cell>
          <cell r="E272">
            <v>1.1559999999999999</v>
          </cell>
          <cell r="F272">
            <v>15.688000000000001</v>
          </cell>
        </row>
        <row r="273">
          <cell r="A273">
            <v>450</v>
          </cell>
          <cell r="B273">
            <v>18</v>
          </cell>
          <cell r="C273">
            <v>120</v>
          </cell>
          <cell r="D273">
            <v>18</v>
          </cell>
          <cell r="E273">
            <v>1.375</v>
          </cell>
          <cell r="F273">
            <v>15.25</v>
          </cell>
        </row>
        <row r="274">
          <cell r="A274">
            <v>450</v>
          </cell>
          <cell r="B274">
            <v>18</v>
          </cell>
          <cell r="C274">
            <v>140</v>
          </cell>
          <cell r="D274">
            <v>18</v>
          </cell>
          <cell r="E274">
            <v>1.5620000000000001</v>
          </cell>
          <cell r="F274">
            <v>14.875999999999999</v>
          </cell>
        </row>
        <row r="275">
          <cell r="A275">
            <v>450</v>
          </cell>
          <cell r="B275">
            <v>18</v>
          </cell>
          <cell r="C275">
            <v>160</v>
          </cell>
          <cell r="D275">
            <v>18</v>
          </cell>
          <cell r="E275">
            <v>1.7809999999999999</v>
          </cell>
          <cell r="F275">
            <v>14.438000000000001</v>
          </cell>
        </row>
        <row r="276">
          <cell r="A276">
            <v>500</v>
          </cell>
          <cell r="B276">
            <v>20</v>
          </cell>
          <cell r="C276">
            <v>0</v>
          </cell>
          <cell r="D276">
            <v>0</v>
          </cell>
          <cell r="E276">
            <v>0</v>
          </cell>
        </row>
        <row r="277">
          <cell r="A277">
            <v>500</v>
          </cell>
          <cell r="B277">
            <v>20</v>
          </cell>
          <cell r="C277" t="str">
            <v>5S</v>
          </cell>
          <cell r="D277">
            <v>20</v>
          </cell>
          <cell r="E277">
            <v>0.188</v>
          </cell>
          <cell r="F277">
            <v>19.623999999999999</v>
          </cell>
        </row>
        <row r="278">
          <cell r="A278">
            <v>500</v>
          </cell>
          <cell r="B278">
            <v>20</v>
          </cell>
          <cell r="C278" t="str">
            <v>10S</v>
          </cell>
          <cell r="D278">
            <v>20</v>
          </cell>
          <cell r="E278">
            <v>0.218</v>
          </cell>
          <cell r="F278">
            <v>190564</v>
          </cell>
        </row>
        <row r="279">
          <cell r="A279">
            <v>500</v>
          </cell>
          <cell r="B279">
            <v>20</v>
          </cell>
          <cell r="C279">
            <v>10</v>
          </cell>
          <cell r="D279">
            <v>20</v>
          </cell>
          <cell r="E279">
            <v>0.25</v>
          </cell>
          <cell r="F279">
            <v>19.5</v>
          </cell>
        </row>
        <row r="280">
          <cell r="A280">
            <v>500</v>
          </cell>
          <cell r="B280">
            <v>20</v>
          </cell>
          <cell r="C280" t="str">
            <v>STD</v>
          </cell>
          <cell r="D280">
            <v>20</v>
          </cell>
          <cell r="E280">
            <v>0.375</v>
          </cell>
          <cell r="F280">
            <v>19.25</v>
          </cell>
        </row>
        <row r="281">
          <cell r="A281">
            <v>500</v>
          </cell>
          <cell r="B281">
            <v>20</v>
          </cell>
          <cell r="C281">
            <v>20</v>
          </cell>
          <cell r="D281">
            <v>20</v>
          </cell>
          <cell r="E281">
            <v>0.375</v>
          </cell>
          <cell r="F281">
            <v>19.25</v>
          </cell>
        </row>
        <row r="282">
          <cell r="A282">
            <v>500</v>
          </cell>
          <cell r="B282">
            <v>20</v>
          </cell>
          <cell r="C282" t="str">
            <v>XS</v>
          </cell>
          <cell r="D282">
            <v>20</v>
          </cell>
          <cell r="E282">
            <v>0.5</v>
          </cell>
          <cell r="F282">
            <v>19</v>
          </cell>
        </row>
        <row r="283">
          <cell r="A283">
            <v>500</v>
          </cell>
          <cell r="B283">
            <v>20</v>
          </cell>
          <cell r="C283">
            <v>30</v>
          </cell>
          <cell r="D283">
            <v>20</v>
          </cell>
          <cell r="E283">
            <v>0.5</v>
          </cell>
          <cell r="F283">
            <v>19</v>
          </cell>
        </row>
        <row r="284">
          <cell r="A284">
            <v>500</v>
          </cell>
          <cell r="B284">
            <v>20</v>
          </cell>
          <cell r="C284">
            <v>40</v>
          </cell>
          <cell r="D284">
            <v>20</v>
          </cell>
          <cell r="E284">
            <v>0.59399999999999997</v>
          </cell>
          <cell r="F284">
            <v>18.812000000000001</v>
          </cell>
        </row>
        <row r="285">
          <cell r="A285">
            <v>500</v>
          </cell>
          <cell r="B285">
            <v>20</v>
          </cell>
          <cell r="C285">
            <v>60</v>
          </cell>
          <cell r="D285">
            <v>20</v>
          </cell>
          <cell r="E285">
            <v>0.81200000000000006</v>
          </cell>
          <cell r="F285">
            <v>18.376000000000001</v>
          </cell>
        </row>
        <row r="286">
          <cell r="A286">
            <v>500</v>
          </cell>
          <cell r="B286">
            <v>20</v>
          </cell>
          <cell r="C286">
            <v>80</v>
          </cell>
          <cell r="D286">
            <v>20</v>
          </cell>
          <cell r="E286">
            <v>1.0309999999999999</v>
          </cell>
          <cell r="F286">
            <v>17.937999999999999</v>
          </cell>
        </row>
        <row r="287">
          <cell r="A287">
            <v>500</v>
          </cell>
          <cell r="B287">
            <v>20</v>
          </cell>
          <cell r="C287">
            <v>100</v>
          </cell>
          <cell r="D287">
            <v>20</v>
          </cell>
          <cell r="E287">
            <v>1.2809999999999999</v>
          </cell>
          <cell r="F287">
            <v>17.437999999999999</v>
          </cell>
        </row>
        <row r="288">
          <cell r="A288">
            <v>500</v>
          </cell>
          <cell r="B288">
            <v>20</v>
          </cell>
          <cell r="C288">
            <v>120</v>
          </cell>
          <cell r="D288">
            <v>20</v>
          </cell>
          <cell r="E288">
            <v>1.5</v>
          </cell>
          <cell r="F288">
            <v>17</v>
          </cell>
        </row>
        <row r="289">
          <cell r="A289">
            <v>500</v>
          </cell>
          <cell r="B289">
            <v>20</v>
          </cell>
          <cell r="C289">
            <v>140</v>
          </cell>
          <cell r="D289">
            <v>20</v>
          </cell>
          <cell r="E289">
            <v>1.75</v>
          </cell>
          <cell r="F289">
            <v>16.5</v>
          </cell>
        </row>
        <row r="290">
          <cell r="A290">
            <v>500</v>
          </cell>
          <cell r="B290">
            <v>20</v>
          </cell>
          <cell r="C290">
            <v>160</v>
          </cell>
          <cell r="D290">
            <v>20</v>
          </cell>
          <cell r="E290">
            <v>1.9690000000000001</v>
          </cell>
          <cell r="F290">
            <v>16.062000000000001</v>
          </cell>
        </row>
        <row r="291">
          <cell r="A291">
            <v>550</v>
          </cell>
          <cell r="B291">
            <v>22</v>
          </cell>
          <cell r="C291">
            <v>0</v>
          </cell>
          <cell r="D291">
            <v>0</v>
          </cell>
          <cell r="E291">
            <v>0</v>
          </cell>
        </row>
        <row r="292">
          <cell r="A292">
            <v>550</v>
          </cell>
          <cell r="B292">
            <v>22</v>
          </cell>
          <cell r="C292" t="str">
            <v>5S</v>
          </cell>
          <cell r="D292">
            <v>22</v>
          </cell>
          <cell r="E292">
            <v>0.188</v>
          </cell>
          <cell r="F292">
            <v>21.623999999999999</v>
          </cell>
        </row>
        <row r="293">
          <cell r="A293">
            <v>550</v>
          </cell>
          <cell r="B293">
            <v>22</v>
          </cell>
          <cell r="C293" t="str">
            <v>10S</v>
          </cell>
          <cell r="D293">
            <v>22</v>
          </cell>
          <cell r="E293">
            <v>0.218</v>
          </cell>
          <cell r="F293">
            <v>21.564</v>
          </cell>
        </row>
        <row r="294">
          <cell r="A294">
            <v>550</v>
          </cell>
          <cell r="B294">
            <v>22</v>
          </cell>
          <cell r="C294">
            <v>10</v>
          </cell>
          <cell r="D294">
            <v>22</v>
          </cell>
          <cell r="E294">
            <v>0.25</v>
          </cell>
          <cell r="F294">
            <v>21.5</v>
          </cell>
        </row>
        <row r="295">
          <cell r="A295">
            <v>550</v>
          </cell>
          <cell r="B295">
            <v>22</v>
          </cell>
          <cell r="C295" t="str">
            <v>STD</v>
          </cell>
          <cell r="D295">
            <v>22</v>
          </cell>
          <cell r="E295">
            <v>0.375</v>
          </cell>
          <cell r="F295">
            <v>21.25</v>
          </cell>
        </row>
        <row r="296">
          <cell r="A296">
            <v>550</v>
          </cell>
          <cell r="B296">
            <v>22</v>
          </cell>
          <cell r="C296">
            <v>20</v>
          </cell>
          <cell r="D296">
            <v>22</v>
          </cell>
          <cell r="E296">
            <v>0.375</v>
          </cell>
          <cell r="F296">
            <v>21.25</v>
          </cell>
        </row>
        <row r="297">
          <cell r="A297">
            <v>550</v>
          </cell>
          <cell r="B297">
            <v>22</v>
          </cell>
          <cell r="C297" t="str">
            <v>XS</v>
          </cell>
          <cell r="D297">
            <v>22</v>
          </cell>
          <cell r="E297">
            <v>0.5</v>
          </cell>
          <cell r="F297">
            <v>21</v>
          </cell>
        </row>
        <row r="298">
          <cell r="A298">
            <v>550</v>
          </cell>
          <cell r="B298">
            <v>22</v>
          </cell>
          <cell r="C298">
            <v>30</v>
          </cell>
          <cell r="D298">
            <v>22</v>
          </cell>
          <cell r="E298">
            <v>0.5</v>
          </cell>
          <cell r="F298">
            <v>21</v>
          </cell>
        </row>
        <row r="299">
          <cell r="A299">
            <v>550</v>
          </cell>
          <cell r="B299">
            <v>22</v>
          </cell>
          <cell r="C299">
            <v>60</v>
          </cell>
          <cell r="D299">
            <v>22</v>
          </cell>
          <cell r="E299">
            <v>0.875</v>
          </cell>
          <cell r="F299">
            <v>20.25</v>
          </cell>
        </row>
        <row r="300">
          <cell r="A300">
            <v>550</v>
          </cell>
          <cell r="B300">
            <v>22</v>
          </cell>
          <cell r="C300">
            <v>80</v>
          </cell>
          <cell r="D300">
            <v>22</v>
          </cell>
          <cell r="E300">
            <v>1.125</v>
          </cell>
          <cell r="F300">
            <v>19.75</v>
          </cell>
        </row>
        <row r="301">
          <cell r="A301">
            <v>550</v>
          </cell>
          <cell r="B301">
            <v>22</v>
          </cell>
          <cell r="C301">
            <v>100</v>
          </cell>
          <cell r="D301">
            <v>22</v>
          </cell>
          <cell r="E301">
            <v>1.375</v>
          </cell>
          <cell r="F301">
            <v>19.25</v>
          </cell>
        </row>
        <row r="302">
          <cell r="A302">
            <v>550</v>
          </cell>
          <cell r="B302">
            <v>22</v>
          </cell>
          <cell r="C302">
            <v>120</v>
          </cell>
          <cell r="D302">
            <v>22</v>
          </cell>
          <cell r="E302">
            <v>1.625</v>
          </cell>
          <cell r="F302">
            <v>18.75</v>
          </cell>
        </row>
        <row r="303">
          <cell r="A303">
            <v>550</v>
          </cell>
          <cell r="B303">
            <v>22</v>
          </cell>
          <cell r="C303">
            <v>140</v>
          </cell>
          <cell r="D303">
            <v>22</v>
          </cell>
          <cell r="E303">
            <v>1.875</v>
          </cell>
          <cell r="F303">
            <v>18.25</v>
          </cell>
        </row>
        <row r="304">
          <cell r="A304">
            <v>550</v>
          </cell>
          <cell r="B304">
            <v>22</v>
          </cell>
          <cell r="C304">
            <v>160</v>
          </cell>
          <cell r="D304">
            <v>22</v>
          </cell>
          <cell r="E304">
            <v>2.125</v>
          </cell>
          <cell r="F304">
            <v>17.75</v>
          </cell>
        </row>
        <row r="305">
          <cell r="A305">
            <v>600</v>
          </cell>
          <cell r="B305">
            <v>24</v>
          </cell>
          <cell r="C305">
            <v>0</v>
          </cell>
          <cell r="D305">
            <v>0</v>
          </cell>
          <cell r="E305">
            <v>0</v>
          </cell>
        </row>
        <row r="306">
          <cell r="A306">
            <v>600</v>
          </cell>
          <cell r="B306">
            <v>24</v>
          </cell>
          <cell r="C306" t="str">
            <v>5S</v>
          </cell>
          <cell r="D306">
            <v>24</v>
          </cell>
          <cell r="E306">
            <v>0.218</v>
          </cell>
          <cell r="F306">
            <v>23.564</v>
          </cell>
        </row>
        <row r="307">
          <cell r="A307">
            <v>600</v>
          </cell>
          <cell r="B307">
            <v>24</v>
          </cell>
          <cell r="C307" t="str">
            <v>10S</v>
          </cell>
          <cell r="D307">
            <v>24</v>
          </cell>
          <cell r="E307">
            <v>0.25</v>
          </cell>
          <cell r="F307">
            <v>23.5</v>
          </cell>
        </row>
        <row r="308">
          <cell r="A308">
            <v>600</v>
          </cell>
          <cell r="B308">
            <v>24</v>
          </cell>
          <cell r="C308">
            <v>10</v>
          </cell>
          <cell r="D308">
            <v>24</v>
          </cell>
          <cell r="E308">
            <v>0.25</v>
          </cell>
          <cell r="F308">
            <v>23.5</v>
          </cell>
        </row>
        <row r="309">
          <cell r="A309">
            <v>600</v>
          </cell>
          <cell r="B309">
            <v>24</v>
          </cell>
          <cell r="C309" t="str">
            <v>STD</v>
          </cell>
          <cell r="D309">
            <v>24</v>
          </cell>
          <cell r="E309">
            <v>0.375</v>
          </cell>
          <cell r="F309">
            <v>23.25</v>
          </cell>
        </row>
        <row r="310">
          <cell r="A310">
            <v>600</v>
          </cell>
          <cell r="B310">
            <v>24</v>
          </cell>
          <cell r="C310">
            <v>20</v>
          </cell>
          <cell r="D310">
            <v>24</v>
          </cell>
          <cell r="E310">
            <v>0.375</v>
          </cell>
          <cell r="F310">
            <v>23.25</v>
          </cell>
        </row>
        <row r="311">
          <cell r="A311">
            <v>600</v>
          </cell>
          <cell r="B311">
            <v>24</v>
          </cell>
          <cell r="C311" t="str">
            <v>XS</v>
          </cell>
          <cell r="D311">
            <v>24</v>
          </cell>
          <cell r="E311">
            <v>0.5</v>
          </cell>
          <cell r="F311">
            <v>23</v>
          </cell>
        </row>
        <row r="312">
          <cell r="A312">
            <v>600</v>
          </cell>
          <cell r="B312">
            <v>24</v>
          </cell>
          <cell r="C312">
            <v>30</v>
          </cell>
          <cell r="D312">
            <v>24</v>
          </cell>
          <cell r="E312">
            <v>0.56200000000000006</v>
          </cell>
          <cell r="F312">
            <v>22.876000000000001</v>
          </cell>
        </row>
        <row r="313">
          <cell r="A313">
            <v>600</v>
          </cell>
          <cell r="B313">
            <v>24</v>
          </cell>
          <cell r="C313">
            <v>40</v>
          </cell>
          <cell r="D313">
            <v>24</v>
          </cell>
          <cell r="E313">
            <v>0.68799999999999994</v>
          </cell>
          <cell r="F313">
            <v>22.623999999999999</v>
          </cell>
        </row>
        <row r="314">
          <cell r="A314">
            <v>600</v>
          </cell>
          <cell r="B314">
            <v>24</v>
          </cell>
          <cell r="C314">
            <v>60</v>
          </cell>
          <cell r="D314">
            <v>24</v>
          </cell>
          <cell r="E314">
            <v>0.96899999999999997</v>
          </cell>
          <cell r="F314">
            <v>22.062000000000001</v>
          </cell>
        </row>
        <row r="315">
          <cell r="A315">
            <v>600</v>
          </cell>
          <cell r="B315">
            <v>24</v>
          </cell>
          <cell r="C315">
            <v>80</v>
          </cell>
          <cell r="D315">
            <v>24</v>
          </cell>
          <cell r="E315">
            <v>1.2190000000000001</v>
          </cell>
          <cell r="F315">
            <v>21.562000000000001</v>
          </cell>
        </row>
        <row r="316">
          <cell r="A316">
            <v>600</v>
          </cell>
          <cell r="B316">
            <v>24</v>
          </cell>
          <cell r="C316">
            <v>100</v>
          </cell>
          <cell r="D316">
            <v>24</v>
          </cell>
          <cell r="E316">
            <v>1.5309999999999999</v>
          </cell>
          <cell r="F316">
            <v>20.937999999999999</v>
          </cell>
        </row>
        <row r="317">
          <cell r="A317">
            <v>600</v>
          </cell>
          <cell r="B317">
            <v>24</v>
          </cell>
          <cell r="C317">
            <v>120</v>
          </cell>
          <cell r="D317">
            <v>24</v>
          </cell>
          <cell r="E317">
            <v>1.8120000000000001</v>
          </cell>
          <cell r="F317">
            <v>20.376000000000001</v>
          </cell>
        </row>
        <row r="318">
          <cell r="A318">
            <v>600</v>
          </cell>
          <cell r="B318">
            <v>24</v>
          </cell>
          <cell r="C318">
            <v>140</v>
          </cell>
          <cell r="D318">
            <v>24</v>
          </cell>
          <cell r="E318">
            <v>2.0619999999999998</v>
          </cell>
          <cell r="F318">
            <v>19.876000000000001</v>
          </cell>
        </row>
        <row r="319">
          <cell r="A319">
            <v>600</v>
          </cell>
          <cell r="B319">
            <v>24</v>
          </cell>
          <cell r="C319">
            <v>160</v>
          </cell>
          <cell r="D319">
            <v>24</v>
          </cell>
          <cell r="E319">
            <v>2.3439999999999999</v>
          </cell>
          <cell r="F319">
            <v>19.312000000000001</v>
          </cell>
        </row>
        <row r="320">
          <cell r="A320">
            <v>650</v>
          </cell>
          <cell r="B320">
            <v>26</v>
          </cell>
          <cell r="C320">
            <v>0</v>
          </cell>
          <cell r="D320">
            <v>0</v>
          </cell>
          <cell r="E320">
            <v>0</v>
          </cell>
        </row>
        <row r="321">
          <cell r="A321">
            <v>650</v>
          </cell>
          <cell r="B321">
            <v>26</v>
          </cell>
          <cell r="C321" t="str">
            <v>STD</v>
          </cell>
          <cell r="D321">
            <v>26</v>
          </cell>
          <cell r="E321">
            <v>0.375</v>
          </cell>
          <cell r="F321">
            <v>25.25</v>
          </cell>
        </row>
        <row r="322">
          <cell r="A322">
            <v>650</v>
          </cell>
          <cell r="B322">
            <v>26</v>
          </cell>
          <cell r="C322">
            <v>10</v>
          </cell>
          <cell r="D322">
            <v>26</v>
          </cell>
          <cell r="E322">
            <v>0.312</v>
          </cell>
          <cell r="F322">
            <v>25.376000000000001</v>
          </cell>
        </row>
        <row r="323">
          <cell r="A323">
            <v>650</v>
          </cell>
          <cell r="B323">
            <v>26</v>
          </cell>
          <cell r="C323" t="str">
            <v>XS</v>
          </cell>
          <cell r="D323">
            <v>26</v>
          </cell>
          <cell r="E323">
            <v>0.5</v>
          </cell>
          <cell r="F323">
            <v>25</v>
          </cell>
        </row>
        <row r="324">
          <cell r="A324">
            <v>650</v>
          </cell>
          <cell r="B324">
            <v>26</v>
          </cell>
          <cell r="C324">
            <v>20</v>
          </cell>
          <cell r="D324">
            <v>26</v>
          </cell>
          <cell r="E324">
            <v>0.5</v>
          </cell>
          <cell r="F324">
            <v>25</v>
          </cell>
        </row>
        <row r="325">
          <cell r="A325">
            <v>700</v>
          </cell>
          <cell r="B325">
            <v>28</v>
          </cell>
          <cell r="C325">
            <v>0</v>
          </cell>
          <cell r="D325">
            <v>0</v>
          </cell>
          <cell r="E325">
            <v>0</v>
          </cell>
        </row>
        <row r="326">
          <cell r="A326">
            <v>700</v>
          </cell>
          <cell r="B326">
            <v>28</v>
          </cell>
          <cell r="C326">
            <v>10</v>
          </cell>
          <cell r="D326">
            <v>28</v>
          </cell>
          <cell r="E326">
            <v>0.312</v>
          </cell>
          <cell r="F326">
            <v>27.376000000000001</v>
          </cell>
        </row>
        <row r="327">
          <cell r="A327">
            <v>700</v>
          </cell>
          <cell r="B327">
            <v>28</v>
          </cell>
          <cell r="C327" t="str">
            <v>STD</v>
          </cell>
          <cell r="D327">
            <v>28</v>
          </cell>
          <cell r="E327">
            <v>0.375</v>
          </cell>
          <cell r="F327">
            <v>27.25</v>
          </cell>
        </row>
        <row r="328">
          <cell r="A328">
            <v>700</v>
          </cell>
          <cell r="B328">
            <v>28</v>
          </cell>
          <cell r="C328" t="str">
            <v>XS</v>
          </cell>
          <cell r="D328">
            <v>28</v>
          </cell>
          <cell r="E328">
            <v>0.5</v>
          </cell>
          <cell r="F328">
            <v>27</v>
          </cell>
        </row>
        <row r="329">
          <cell r="A329">
            <v>700</v>
          </cell>
          <cell r="B329">
            <v>28</v>
          </cell>
          <cell r="C329">
            <v>20</v>
          </cell>
          <cell r="D329">
            <v>28</v>
          </cell>
          <cell r="E329">
            <v>0.5</v>
          </cell>
          <cell r="F329">
            <v>27</v>
          </cell>
        </row>
        <row r="330">
          <cell r="A330">
            <v>700</v>
          </cell>
          <cell r="B330">
            <v>28</v>
          </cell>
          <cell r="C330">
            <v>30</v>
          </cell>
          <cell r="D330">
            <v>28</v>
          </cell>
          <cell r="E330">
            <v>0.625</v>
          </cell>
          <cell r="F330">
            <v>26.75</v>
          </cell>
        </row>
        <row r="331">
          <cell r="A331">
            <v>750</v>
          </cell>
          <cell r="B331">
            <v>30</v>
          </cell>
          <cell r="C331">
            <v>0</v>
          </cell>
          <cell r="D331">
            <v>0</v>
          </cell>
          <cell r="E331">
            <v>0</v>
          </cell>
        </row>
        <row r="332">
          <cell r="A332">
            <v>750</v>
          </cell>
          <cell r="B332">
            <v>30</v>
          </cell>
          <cell r="C332" t="str">
            <v>5S</v>
          </cell>
          <cell r="D332">
            <v>30</v>
          </cell>
          <cell r="E332">
            <v>0.25</v>
          </cell>
          <cell r="F332">
            <v>29.5</v>
          </cell>
        </row>
        <row r="333">
          <cell r="A333">
            <v>750</v>
          </cell>
          <cell r="B333">
            <v>30</v>
          </cell>
          <cell r="C333" t="str">
            <v>10S</v>
          </cell>
          <cell r="D333">
            <v>30</v>
          </cell>
          <cell r="E333">
            <v>0.312</v>
          </cell>
          <cell r="F333">
            <v>29.376000000000001</v>
          </cell>
        </row>
        <row r="334">
          <cell r="A334">
            <v>750</v>
          </cell>
          <cell r="B334">
            <v>30</v>
          </cell>
          <cell r="C334">
            <v>10</v>
          </cell>
          <cell r="D334">
            <v>30</v>
          </cell>
          <cell r="E334">
            <v>0.312</v>
          </cell>
          <cell r="F334">
            <v>29.376000000000001</v>
          </cell>
        </row>
        <row r="335">
          <cell r="A335">
            <v>750</v>
          </cell>
          <cell r="B335">
            <v>30</v>
          </cell>
          <cell r="C335" t="str">
            <v>STD</v>
          </cell>
          <cell r="D335">
            <v>30</v>
          </cell>
          <cell r="E335">
            <v>0.375</v>
          </cell>
          <cell r="F335">
            <v>29.25</v>
          </cell>
        </row>
        <row r="336">
          <cell r="A336">
            <v>750</v>
          </cell>
          <cell r="B336">
            <v>30</v>
          </cell>
          <cell r="C336" t="str">
            <v>XS</v>
          </cell>
          <cell r="D336">
            <v>30</v>
          </cell>
          <cell r="E336">
            <v>0.5</v>
          </cell>
          <cell r="F336">
            <v>29</v>
          </cell>
        </row>
        <row r="337">
          <cell r="A337">
            <v>750</v>
          </cell>
          <cell r="B337">
            <v>30</v>
          </cell>
          <cell r="C337">
            <v>20</v>
          </cell>
          <cell r="D337">
            <v>30</v>
          </cell>
          <cell r="E337">
            <v>0.5</v>
          </cell>
          <cell r="F337">
            <v>29</v>
          </cell>
        </row>
        <row r="338">
          <cell r="A338">
            <v>750</v>
          </cell>
          <cell r="B338">
            <v>30</v>
          </cell>
          <cell r="C338">
            <v>30</v>
          </cell>
          <cell r="D338">
            <v>30</v>
          </cell>
          <cell r="E338">
            <v>0.625</v>
          </cell>
          <cell r="F338">
            <v>28.75</v>
          </cell>
        </row>
        <row r="339">
          <cell r="A339">
            <v>800</v>
          </cell>
          <cell r="B339">
            <v>32</v>
          </cell>
          <cell r="C339">
            <v>0</v>
          </cell>
          <cell r="D339">
            <v>0</v>
          </cell>
          <cell r="E339">
            <v>0</v>
          </cell>
        </row>
        <row r="340">
          <cell r="A340">
            <v>800</v>
          </cell>
          <cell r="B340">
            <v>32</v>
          </cell>
          <cell r="C340">
            <v>10</v>
          </cell>
          <cell r="D340">
            <v>32</v>
          </cell>
          <cell r="E340">
            <v>0.312</v>
          </cell>
          <cell r="F340">
            <v>31.376000000000001</v>
          </cell>
        </row>
        <row r="341">
          <cell r="A341">
            <v>800</v>
          </cell>
          <cell r="B341">
            <v>32</v>
          </cell>
          <cell r="C341" t="str">
            <v>STD</v>
          </cell>
          <cell r="D341">
            <v>32</v>
          </cell>
          <cell r="E341">
            <v>0.375</v>
          </cell>
          <cell r="F341">
            <v>31.25</v>
          </cell>
        </row>
        <row r="342">
          <cell r="A342">
            <v>800</v>
          </cell>
          <cell r="B342">
            <v>32</v>
          </cell>
          <cell r="C342" t="str">
            <v>XS</v>
          </cell>
          <cell r="D342">
            <v>32</v>
          </cell>
          <cell r="E342">
            <v>0.5</v>
          </cell>
          <cell r="F342">
            <v>31</v>
          </cell>
        </row>
        <row r="343">
          <cell r="A343">
            <v>800</v>
          </cell>
          <cell r="B343">
            <v>32</v>
          </cell>
          <cell r="C343">
            <v>20</v>
          </cell>
          <cell r="D343">
            <v>32</v>
          </cell>
          <cell r="E343">
            <v>0.5</v>
          </cell>
          <cell r="F343">
            <v>31</v>
          </cell>
        </row>
        <row r="344">
          <cell r="A344">
            <v>800</v>
          </cell>
          <cell r="B344">
            <v>32</v>
          </cell>
          <cell r="C344">
            <v>30</v>
          </cell>
          <cell r="D344">
            <v>32</v>
          </cell>
          <cell r="E344">
            <v>0.625</v>
          </cell>
          <cell r="F344">
            <v>30.75</v>
          </cell>
        </row>
        <row r="345">
          <cell r="A345">
            <v>800</v>
          </cell>
          <cell r="B345">
            <v>32</v>
          </cell>
          <cell r="C345">
            <v>40</v>
          </cell>
          <cell r="D345">
            <v>32</v>
          </cell>
          <cell r="E345">
            <v>0.68799999999999994</v>
          </cell>
          <cell r="F345">
            <v>30.623999999999999</v>
          </cell>
        </row>
        <row r="346">
          <cell r="A346">
            <v>850</v>
          </cell>
          <cell r="B346">
            <v>34</v>
          </cell>
          <cell r="C346">
            <v>0</v>
          </cell>
          <cell r="D346">
            <v>0</v>
          </cell>
          <cell r="E346">
            <v>0</v>
          </cell>
        </row>
        <row r="347">
          <cell r="A347">
            <v>850</v>
          </cell>
          <cell r="B347">
            <v>34</v>
          </cell>
          <cell r="C347">
            <v>10</v>
          </cell>
          <cell r="D347">
            <v>34</v>
          </cell>
          <cell r="E347">
            <v>0.34399999999999997</v>
          </cell>
          <cell r="F347">
            <v>33.311999999999998</v>
          </cell>
        </row>
        <row r="348">
          <cell r="A348">
            <v>850</v>
          </cell>
          <cell r="B348">
            <v>34</v>
          </cell>
          <cell r="C348" t="str">
            <v>STD</v>
          </cell>
          <cell r="D348">
            <v>34</v>
          </cell>
          <cell r="E348">
            <v>0.375</v>
          </cell>
          <cell r="F348">
            <v>33.25</v>
          </cell>
        </row>
        <row r="349">
          <cell r="A349">
            <v>850</v>
          </cell>
          <cell r="B349">
            <v>34</v>
          </cell>
          <cell r="C349" t="str">
            <v>XS</v>
          </cell>
          <cell r="D349">
            <v>34</v>
          </cell>
          <cell r="E349">
            <v>0.5</v>
          </cell>
          <cell r="F349">
            <v>33</v>
          </cell>
        </row>
        <row r="350">
          <cell r="A350">
            <v>850</v>
          </cell>
          <cell r="B350">
            <v>34</v>
          </cell>
          <cell r="C350">
            <v>20</v>
          </cell>
          <cell r="D350">
            <v>34</v>
          </cell>
          <cell r="E350">
            <v>0.5</v>
          </cell>
          <cell r="F350">
            <v>33</v>
          </cell>
        </row>
        <row r="351">
          <cell r="A351">
            <v>850</v>
          </cell>
          <cell r="B351">
            <v>34</v>
          </cell>
          <cell r="C351">
            <v>30</v>
          </cell>
          <cell r="D351">
            <v>34</v>
          </cell>
          <cell r="E351">
            <v>0.625</v>
          </cell>
          <cell r="F351">
            <v>32.75</v>
          </cell>
        </row>
        <row r="352">
          <cell r="A352">
            <v>850</v>
          </cell>
          <cell r="B352">
            <v>34</v>
          </cell>
          <cell r="C352">
            <v>40</v>
          </cell>
          <cell r="D352">
            <v>34</v>
          </cell>
          <cell r="E352">
            <v>0.68799999999999994</v>
          </cell>
          <cell r="F352">
            <v>32.624000000000002</v>
          </cell>
        </row>
        <row r="353">
          <cell r="A353">
            <v>900</v>
          </cell>
          <cell r="B353">
            <v>36</v>
          </cell>
          <cell r="C353">
            <v>0</v>
          </cell>
          <cell r="D353">
            <v>0</v>
          </cell>
          <cell r="E353">
            <v>0</v>
          </cell>
        </row>
        <row r="354">
          <cell r="A354">
            <v>900</v>
          </cell>
          <cell r="B354">
            <v>36</v>
          </cell>
          <cell r="C354">
            <v>10</v>
          </cell>
          <cell r="D354">
            <v>36</v>
          </cell>
          <cell r="E354">
            <v>0.312</v>
          </cell>
          <cell r="F354">
            <v>35.375999999999998</v>
          </cell>
        </row>
        <row r="355">
          <cell r="A355">
            <v>900</v>
          </cell>
          <cell r="B355">
            <v>36</v>
          </cell>
          <cell r="C355" t="str">
            <v>STD</v>
          </cell>
          <cell r="D355">
            <v>36</v>
          </cell>
          <cell r="E355">
            <v>0.375</v>
          </cell>
          <cell r="F355">
            <v>35.25</v>
          </cell>
        </row>
        <row r="356">
          <cell r="A356">
            <v>900</v>
          </cell>
          <cell r="B356">
            <v>36</v>
          </cell>
          <cell r="C356" t="str">
            <v>XS</v>
          </cell>
          <cell r="D356">
            <v>36</v>
          </cell>
          <cell r="E356">
            <v>0.5</v>
          </cell>
          <cell r="F356">
            <v>35</v>
          </cell>
        </row>
        <row r="357">
          <cell r="A357">
            <v>900</v>
          </cell>
          <cell r="B357">
            <v>36</v>
          </cell>
          <cell r="C357">
            <v>20</v>
          </cell>
          <cell r="D357">
            <v>36</v>
          </cell>
          <cell r="E357">
            <v>0.5</v>
          </cell>
          <cell r="F357">
            <v>35</v>
          </cell>
        </row>
        <row r="358">
          <cell r="A358">
            <v>900</v>
          </cell>
          <cell r="B358">
            <v>36</v>
          </cell>
          <cell r="C358">
            <v>30</v>
          </cell>
          <cell r="D358">
            <v>36</v>
          </cell>
          <cell r="E358">
            <v>0.625</v>
          </cell>
          <cell r="F358">
            <v>34.75</v>
          </cell>
        </row>
        <row r="359">
          <cell r="A359">
            <v>900</v>
          </cell>
          <cell r="B359">
            <v>36</v>
          </cell>
          <cell r="C359">
            <v>40</v>
          </cell>
          <cell r="D359">
            <v>36</v>
          </cell>
          <cell r="E359">
            <v>0.75</v>
          </cell>
          <cell r="F359">
            <v>34.5</v>
          </cell>
        </row>
        <row r="360">
          <cell r="A360">
            <v>950</v>
          </cell>
          <cell r="B360">
            <v>38</v>
          </cell>
          <cell r="C360">
            <v>0</v>
          </cell>
          <cell r="D360">
            <v>0</v>
          </cell>
          <cell r="E360">
            <v>0</v>
          </cell>
        </row>
        <row r="361">
          <cell r="A361">
            <v>950</v>
          </cell>
          <cell r="B361">
            <v>38</v>
          </cell>
          <cell r="C361" t="str">
            <v>STD</v>
          </cell>
          <cell r="D361">
            <v>38</v>
          </cell>
          <cell r="E361">
            <v>0.375</v>
          </cell>
          <cell r="F361">
            <v>37.25</v>
          </cell>
        </row>
        <row r="362">
          <cell r="A362">
            <v>950</v>
          </cell>
          <cell r="B362">
            <v>38</v>
          </cell>
          <cell r="C362" t="str">
            <v>XS</v>
          </cell>
          <cell r="D362">
            <v>38</v>
          </cell>
          <cell r="E362">
            <v>0.5</v>
          </cell>
          <cell r="F362">
            <v>37</v>
          </cell>
        </row>
        <row r="363">
          <cell r="A363">
            <v>1000</v>
          </cell>
          <cell r="B363">
            <v>40</v>
          </cell>
          <cell r="C363">
            <v>0</v>
          </cell>
          <cell r="D363">
            <v>0</v>
          </cell>
          <cell r="E363">
            <v>0</v>
          </cell>
        </row>
        <row r="364">
          <cell r="A364">
            <v>1000</v>
          </cell>
          <cell r="B364">
            <v>40</v>
          </cell>
          <cell r="C364" t="str">
            <v>STD</v>
          </cell>
          <cell r="D364">
            <v>40</v>
          </cell>
          <cell r="E364">
            <v>0.375</v>
          </cell>
          <cell r="F364">
            <v>39.25</v>
          </cell>
        </row>
        <row r="365">
          <cell r="A365">
            <v>1000</v>
          </cell>
          <cell r="B365">
            <v>40</v>
          </cell>
          <cell r="C365" t="str">
            <v>XS</v>
          </cell>
          <cell r="D365">
            <v>40</v>
          </cell>
          <cell r="E365">
            <v>0.5</v>
          </cell>
          <cell r="F365">
            <v>39</v>
          </cell>
        </row>
        <row r="366">
          <cell r="A366">
            <v>1050</v>
          </cell>
          <cell r="B366">
            <v>42</v>
          </cell>
          <cell r="C366">
            <v>0</v>
          </cell>
          <cell r="D366">
            <v>0</v>
          </cell>
          <cell r="E366">
            <v>0</v>
          </cell>
        </row>
        <row r="367">
          <cell r="A367">
            <v>1050</v>
          </cell>
          <cell r="B367">
            <v>42</v>
          </cell>
          <cell r="C367" t="str">
            <v>STD</v>
          </cell>
          <cell r="D367">
            <v>42</v>
          </cell>
          <cell r="E367">
            <v>0.375</v>
          </cell>
          <cell r="F367">
            <v>41.25</v>
          </cell>
        </row>
        <row r="368">
          <cell r="A368">
            <v>1050</v>
          </cell>
          <cell r="B368">
            <v>42</v>
          </cell>
          <cell r="C368" t="str">
            <v>XS</v>
          </cell>
          <cell r="D368">
            <v>42</v>
          </cell>
          <cell r="E368">
            <v>0.5</v>
          </cell>
          <cell r="F368">
            <v>41</v>
          </cell>
        </row>
        <row r="369">
          <cell r="A369">
            <v>1100</v>
          </cell>
          <cell r="B369">
            <v>44</v>
          </cell>
          <cell r="C369">
            <v>0</v>
          </cell>
          <cell r="D369">
            <v>0</v>
          </cell>
          <cell r="E369">
            <v>0</v>
          </cell>
        </row>
        <row r="370">
          <cell r="A370">
            <v>1100</v>
          </cell>
          <cell r="B370">
            <v>44</v>
          </cell>
          <cell r="C370" t="str">
            <v>STD</v>
          </cell>
          <cell r="D370">
            <v>44</v>
          </cell>
          <cell r="E370">
            <v>0.375</v>
          </cell>
          <cell r="F370">
            <v>43.25</v>
          </cell>
        </row>
        <row r="371">
          <cell r="A371">
            <v>1100</v>
          </cell>
          <cell r="B371">
            <v>44</v>
          </cell>
          <cell r="C371" t="str">
            <v>XS</v>
          </cell>
          <cell r="D371">
            <v>44</v>
          </cell>
          <cell r="E371">
            <v>0.5</v>
          </cell>
          <cell r="F371">
            <v>43</v>
          </cell>
        </row>
        <row r="372">
          <cell r="A372">
            <v>1150</v>
          </cell>
          <cell r="B372">
            <v>46</v>
          </cell>
          <cell r="C372">
            <v>0</v>
          </cell>
          <cell r="D372">
            <v>0</v>
          </cell>
          <cell r="E372">
            <v>0</v>
          </cell>
        </row>
        <row r="373">
          <cell r="A373">
            <v>1150</v>
          </cell>
          <cell r="B373">
            <v>46</v>
          </cell>
          <cell r="C373" t="str">
            <v>STD</v>
          </cell>
          <cell r="D373">
            <v>46</v>
          </cell>
          <cell r="E373">
            <v>0.375</v>
          </cell>
          <cell r="F373">
            <v>45.25</v>
          </cell>
        </row>
        <row r="374">
          <cell r="A374">
            <v>1150</v>
          </cell>
          <cell r="B374">
            <v>46</v>
          </cell>
          <cell r="C374" t="str">
            <v>XS</v>
          </cell>
          <cell r="D374">
            <v>46</v>
          </cell>
          <cell r="E374">
            <v>0.5</v>
          </cell>
          <cell r="F374">
            <v>45</v>
          </cell>
        </row>
        <row r="375">
          <cell r="A375">
            <v>1200</v>
          </cell>
          <cell r="B375">
            <v>48</v>
          </cell>
          <cell r="C375">
            <v>0</v>
          </cell>
          <cell r="D375">
            <v>0</v>
          </cell>
          <cell r="E375">
            <v>0</v>
          </cell>
        </row>
        <row r="376">
          <cell r="A376">
            <v>1200</v>
          </cell>
          <cell r="B376">
            <v>48</v>
          </cell>
          <cell r="C376" t="str">
            <v>STD</v>
          </cell>
          <cell r="D376">
            <v>48</v>
          </cell>
          <cell r="E376">
            <v>0.375</v>
          </cell>
          <cell r="F376">
            <v>47.25</v>
          </cell>
        </row>
        <row r="377">
          <cell r="A377">
            <v>1200</v>
          </cell>
          <cell r="B377">
            <v>48</v>
          </cell>
          <cell r="C377" t="str">
            <v>XS</v>
          </cell>
          <cell r="D377">
            <v>48</v>
          </cell>
          <cell r="E377">
            <v>0.5</v>
          </cell>
          <cell r="F377">
            <v>47</v>
          </cell>
        </row>
      </sheetData>
      <sheetData sheetId="4" refreshError="1">
        <row r="4">
          <cell r="A4">
            <v>1</v>
          </cell>
          <cell r="B4" t="str">
            <v xml:space="preserve">CONDENSATE </v>
          </cell>
          <cell r="C4">
            <v>12</v>
          </cell>
          <cell r="D4" t="str">
            <v>FPS</v>
          </cell>
          <cell r="E4">
            <v>3.6574215178299299</v>
          </cell>
          <cell r="F4" t="str">
            <v>M/SEC</v>
          </cell>
          <cell r="G4">
            <v>12</v>
          </cell>
          <cell r="H4" t="str">
            <v>fps</v>
          </cell>
        </row>
        <row r="5">
          <cell r="A5">
            <v>2</v>
          </cell>
          <cell r="B5" t="str">
            <v xml:space="preserve">HOT SUCTION </v>
          </cell>
          <cell r="C5" t="str">
            <v>8 - 12</v>
          </cell>
          <cell r="D5" t="str">
            <v>FPS</v>
          </cell>
          <cell r="E5">
            <v>3.6574215178299299</v>
          </cell>
          <cell r="F5" t="str">
            <v>M/SEC</v>
          </cell>
          <cell r="G5">
            <v>12</v>
          </cell>
          <cell r="H5" t="str">
            <v>fps</v>
          </cell>
        </row>
        <row r="6">
          <cell r="A6">
            <v>3</v>
          </cell>
          <cell r="B6" t="str">
            <v>HEATER DRAIN</v>
          </cell>
          <cell r="C6">
            <v>7</v>
          </cell>
          <cell r="D6" t="str">
            <v>FPS</v>
          </cell>
          <cell r="E6">
            <v>2.1334958854007922</v>
          </cell>
          <cell r="F6" t="str">
            <v>M/SEC</v>
          </cell>
          <cell r="G6">
            <v>7</v>
          </cell>
          <cell r="H6" t="str">
            <v>fps</v>
          </cell>
        </row>
        <row r="7">
          <cell r="A7">
            <v>4</v>
          </cell>
          <cell r="B7" t="str">
            <v>GENERAL SERVICE</v>
          </cell>
          <cell r="C7">
            <v>10</v>
          </cell>
          <cell r="D7" t="str">
            <v>FPS</v>
          </cell>
          <cell r="E7">
            <v>3.047851264858275</v>
          </cell>
          <cell r="F7" t="str">
            <v>M/SEC</v>
          </cell>
          <cell r="G7">
            <v>10</v>
          </cell>
          <cell r="H7" t="str">
            <v>fps</v>
          </cell>
        </row>
        <row r="8">
          <cell r="A8">
            <v>5</v>
          </cell>
          <cell r="B8" t="str">
            <v>CITY SERVICE</v>
          </cell>
          <cell r="C8">
            <v>7</v>
          </cell>
          <cell r="D8" t="str">
            <v>FPS</v>
          </cell>
          <cell r="E8">
            <v>2.1334958854007922</v>
          </cell>
          <cell r="F8" t="str">
            <v>M/SEC</v>
          </cell>
          <cell r="G8">
            <v>7</v>
          </cell>
          <cell r="H8" t="str">
            <v>fps</v>
          </cell>
        </row>
        <row r="9">
          <cell r="A9">
            <v>6</v>
          </cell>
          <cell r="B9" t="str">
            <v>CIRCULATING WATER</v>
          </cell>
          <cell r="C9" t="str">
            <v>8 -14</v>
          </cell>
          <cell r="D9" t="str">
            <v>FPS</v>
          </cell>
          <cell r="E9">
            <v>4.2669917708015843</v>
          </cell>
          <cell r="F9" t="str">
            <v>M/SEC</v>
          </cell>
          <cell r="G9">
            <v>14</v>
          </cell>
          <cell r="H9" t="str">
            <v>fps</v>
          </cell>
        </row>
        <row r="10">
          <cell r="A10">
            <v>7</v>
          </cell>
          <cell r="B10" t="str">
            <v xml:space="preserve">FUEL GAS </v>
          </cell>
          <cell r="C10" t="str">
            <v>8000 - 10000</v>
          </cell>
          <cell r="D10" t="str">
            <v>FPM</v>
          </cell>
          <cell r="E10">
            <v>50.797521080971244</v>
          </cell>
          <cell r="F10" t="str">
            <v>M/SEC</v>
          </cell>
          <cell r="G10">
            <v>166.66666666666666</v>
          </cell>
          <cell r="H10" t="str">
            <v>fps</v>
          </cell>
        </row>
        <row r="11">
          <cell r="A11">
            <v>8</v>
          </cell>
          <cell r="B11" t="str">
            <v>CONDESATE PUMP SUCTION</v>
          </cell>
          <cell r="C11" t="str">
            <v xml:space="preserve"> 3 - 4</v>
          </cell>
          <cell r="D11" t="str">
            <v>FPS</v>
          </cell>
          <cell r="E11">
            <v>1.2191405059433098</v>
          </cell>
          <cell r="F11" t="str">
            <v>M/SEC</v>
          </cell>
          <cell r="G11">
            <v>4</v>
          </cell>
          <cell r="H11" t="str">
            <v>fps</v>
          </cell>
        </row>
        <row r="12">
          <cell r="A12">
            <v>9</v>
          </cell>
          <cell r="B12" t="str">
            <v>STEAM TO FEED WATER HEATER</v>
          </cell>
          <cell r="C12" t="str">
            <v>&lt; 9000</v>
          </cell>
          <cell r="D12" t="str">
            <v>FPM</v>
          </cell>
          <cell r="E12">
            <v>45.720555961960493</v>
          </cell>
          <cell r="F12" t="str">
            <v>M/SEC</v>
          </cell>
          <cell r="G12">
            <v>150</v>
          </cell>
          <cell r="H12" t="str">
            <v>fps</v>
          </cell>
        </row>
        <row r="13">
          <cell r="A13">
            <v>10</v>
          </cell>
          <cell r="B13" t="str">
            <v>SUPERHEATED STEAM</v>
          </cell>
          <cell r="C13">
            <v>12000</v>
          </cell>
          <cell r="D13" t="str">
            <v>FPM</v>
          </cell>
          <cell r="E13">
            <v>60.960741282613995</v>
          </cell>
          <cell r="F13" t="str">
            <v>M/SEC</v>
          </cell>
          <cell r="G13">
            <v>200</v>
          </cell>
          <cell r="H13" t="str">
            <v>fps</v>
          </cell>
        </row>
        <row r="14">
          <cell r="A14">
            <v>11</v>
          </cell>
          <cell r="B14" t="str">
            <v>FEED WATER DISCHARGE</v>
          </cell>
          <cell r="C14">
            <v>12</v>
          </cell>
          <cell r="D14" t="str">
            <v>FPS</v>
          </cell>
          <cell r="E14">
            <v>3.6574215178299299</v>
          </cell>
          <cell r="F14" t="str">
            <v>M/SEC</v>
          </cell>
          <cell r="G14">
            <v>12</v>
          </cell>
          <cell r="H14" t="str">
            <v>fps</v>
          </cell>
        </row>
      </sheetData>
      <sheetData sheetId="5" refreshError="1"/>
      <sheetData sheetId="6" refreshError="1"/>
      <sheetData sheetId="7" refreshError="1"/>
      <sheetData sheetId="8" refreshError="1"/>
      <sheetData sheetId="9" refreshError="1">
        <row r="3">
          <cell r="A3">
            <v>1</v>
          </cell>
          <cell r="B3" t="str">
            <v>A106 Gr B</v>
          </cell>
          <cell r="C3" t="str">
            <v>A106 GR. B</v>
          </cell>
          <cell r="D3">
            <v>15</v>
          </cell>
          <cell r="E3">
            <v>15</v>
          </cell>
          <cell r="F3">
            <v>15</v>
          </cell>
          <cell r="G3">
            <v>15</v>
          </cell>
          <cell r="H3">
            <v>15</v>
          </cell>
          <cell r="I3">
            <v>15</v>
          </cell>
          <cell r="J3">
            <v>15</v>
          </cell>
          <cell r="K3">
            <v>15</v>
          </cell>
          <cell r="L3">
            <v>14.4</v>
          </cell>
          <cell r="M3">
            <v>13</v>
          </cell>
          <cell r="N3">
            <v>10.8</v>
          </cell>
          <cell r="O3" t="str">
            <v>NA</v>
          </cell>
          <cell r="P3" t="str">
            <v>NA</v>
          </cell>
          <cell r="Q3" t="str">
            <v>NA</v>
          </cell>
          <cell r="R3" t="str">
            <v>NA</v>
          </cell>
          <cell r="S3" t="str">
            <v>NA</v>
          </cell>
          <cell r="T3" t="str">
            <v>NA</v>
          </cell>
          <cell r="U3" t="str">
            <v>NA</v>
          </cell>
          <cell r="V3" t="str">
            <v>NA</v>
          </cell>
          <cell r="Z3">
            <v>4</v>
          </cell>
          <cell r="AA3">
            <v>-20</v>
          </cell>
        </row>
        <row r="4">
          <cell r="A4">
            <v>2</v>
          </cell>
          <cell r="B4" t="str">
            <v>A106 Gr C</v>
          </cell>
          <cell r="C4" t="str">
            <v>A106 GR. C</v>
          </cell>
          <cell r="D4">
            <v>17.5</v>
          </cell>
          <cell r="E4">
            <v>17.5</v>
          </cell>
          <cell r="F4">
            <v>17.5</v>
          </cell>
          <cell r="G4">
            <v>17.5</v>
          </cell>
          <cell r="H4">
            <v>17.5</v>
          </cell>
          <cell r="I4">
            <v>17.5</v>
          </cell>
          <cell r="J4">
            <v>17.5</v>
          </cell>
          <cell r="K4">
            <v>17.5</v>
          </cell>
          <cell r="L4">
            <v>16.600000000000001</v>
          </cell>
          <cell r="M4">
            <v>14.8</v>
          </cell>
          <cell r="N4">
            <v>12</v>
          </cell>
          <cell r="O4" t="str">
            <v>NA</v>
          </cell>
          <cell r="P4" t="str">
            <v>NA</v>
          </cell>
          <cell r="Q4" t="str">
            <v>NA</v>
          </cell>
          <cell r="R4" t="str">
            <v>NA</v>
          </cell>
          <cell r="S4" t="str">
            <v>NA</v>
          </cell>
          <cell r="T4" t="str">
            <v>NA</v>
          </cell>
          <cell r="U4" t="str">
            <v>NA</v>
          </cell>
          <cell r="V4" t="str">
            <v>NA</v>
          </cell>
          <cell r="Z4">
            <v>5</v>
          </cell>
          <cell r="AA4">
            <v>100</v>
          </cell>
        </row>
        <row r="5">
          <cell r="A5">
            <v>3</v>
          </cell>
          <cell r="B5" t="str">
            <v>A335 Gr P-11</v>
          </cell>
          <cell r="C5" t="str">
            <v>A335 GR.P11</v>
          </cell>
          <cell r="D5">
            <v>15</v>
          </cell>
          <cell r="E5">
            <v>15</v>
          </cell>
          <cell r="F5">
            <v>15</v>
          </cell>
          <cell r="G5">
            <v>15</v>
          </cell>
          <cell r="H5">
            <v>15</v>
          </cell>
          <cell r="I5">
            <v>15</v>
          </cell>
          <cell r="J5">
            <v>15</v>
          </cell>
          <cell r="K5">
            <v>15</v>
          </cell>
          <cell r="L5">
            <v>15</v>
          </cell>
          <cell r="M5">
            <v>14.8</v>
          </cell>
          <cell r="N5">
            <v>14.4</v>
          </cell>
          <cell r="O5">
            <v>14</v>
          </cell>
          <cell r="P5">
            <v>13.6</v>
          </cell>
          <cell r="Q5">
            <v>9.3000000000000007</v>
          </cell>
          <cell r="R5">
            <v>6.3</v>
          </cell>
          <cell r="S5">
            <v>4.2</v>
          </cell>
          <cell r="T5">
            <v>2.8</v>
          </cell>
          <cell r="U5">
            <v>0</v>
          </cell>
          <cell r="V5">
            <v>0</v>
          </cell>
          <cell r="Z5">
            <v>6</v>
          </cell>
          <cell r="AA5">
            <v>200</v>
          </cell>
        </row>
        <row r="6">
          <cell r="A6">
            <v>4</v>
          </cell>
          <cell r="B6" t="str">
            <v>A335 Gr P-22</v>
          </cell>
          <cell r="C6" t="str">
            <v>A335 GR.P22</v>
          </cell>
          <cell r="D6">
            <v>15</v>
          </cell>
          <cell r="E6">
            <v>15</v>
          </cell>
          <cell r="F6">
            <v>15</v>
          </cell>
          <cell r="G6">
            <v>15</v>
          </cell>
          <cell r="H6">
            <v>15</v>
          </cell>
          <cell r="I6">
            <v>15</v>
          </cell>
          <cell r="J6">
            <v>15</v>
          </cell>
          <cell r="K6">
            <v>15</v>
          </cell>
          <cell r="L6">
            <v>15</v>
          </cell>
          <cell r="M6">
            <v>15</v>
          </cell>
          <cell r="N6">
            <v>15</v>
          </cell>
          <cell r="O6">
            <v>14.4</v>
          </cell>
          <cell r="P6">
            <v>13.6</v>
          </cell>
          <cell r="Q6">
            <v>10.8</v>
          </cell>
          <cell r="R6">
            <v>8</v>
          </cell>
          <cell r="S6">
            <v>5.7</v>
          </cell>
          <cell r="T6">
            <v>3.8</v>
          </cell>
          <cell r="U6">
            <v>0</v>
          </cell>
          <cell r="V6">
            <v>0</v>
          </cell>
          <cell r="Z6">
            <v>7</v>
          </cell>
          <cell r="AA6">
            <v>300</v>
          </cell>
        </row>
        <row r="7">
          <cell r="A7">
            <v>5</v>
          </cell>
          <cell r="B7" t="str">
            <v>A335 GR.P5</v>
          </cell>
          <cell r="C7" t="str">
            <v>A335 GR.P5</v>
          </cell>
          <cell r="D7">
            <v>15</v>
          </cell>
          <cell r="E7">
            <v>15</v>
          </cell>
          <cell r="F7">
            <v>15</v>
          </cell>
          <cell r="G7">
            <v>14.5</v>
          </cell>
          <cell r="H7">
            <v>14.4</v>
          </cell>
          <cell r="I7">
            <v>14.4</v>
          </cell>
          <cell r="J7">
            <v>14.1</v>
          </cell>
          <cell r="K7">
            <v>13.9</v>
          </cell>
          <cell r="L7">
            <v>13.7</v>
          </cell>
          <cell r="M7">
            <v>13.2</v>
          </cell>
          <cell r="N7">
            <v>12.8</v>
          </cell>
          <cell r="O7">
            <v>12.1</v>
          </cell>
          <cell r="P7">
            <v>10.9</v>
          </cell>
          <cell r="Q7">
            <v>8</v>
          </cell>
          <cell r="R7">
            <v>5.8</v>
          </cell>
          <cell r="S7">
            <v>4.2</v>
          </cell>
          <cell r="T7">
            <v>2.9</v>
          </cell>
          <cell r="U7">
            <v>1.8</v>
          </cell>
          <cell r="V7">
            <v>1</v>
          </cell>
          <cell r="Z7">
            <v>8</v>
          </cell>
          <cell r="AA7">
            <v>400</v>
          </cell>
        </row>
        <row r="8">
          <cell r="A8">
            <v>6</v>
          </cell>
          <cell r="B8" t="str">
            <v>A335 Gr P-91</v>
          </cell>
          <cell r="C8" t="str">
            <v>A335 GR.P91</v>
          </cell>
          <cell r="D8">
            <v>21.3</v>
          </cell>
          <cell r="E8">
            <v>21.3</v>
          </cell>
          <cell r="F8">
            <v>21.3</v>
          </cell>
          <cell r="G8">
            <v>21.2</v>
          </cell>
          <cell r="H8">
            <v>21.2</v>
          </cell>
          <cell r="I8">
            <v>21.1</v>
          </cell>
          <cell r="J8">
            <v>20.8</v>
          </cell>
          <cell r="K8">
            <v>20.5</v>
          </cell>
          <cell r="L8">
            <v>20</v>
          </cell>
          <cell r="M8">
            <v>19.399999999999999</v>
          </cell>
          <cell r="N8">
            <v>18.7</v>
          </cell>
          <cell r="O8">
            <v>17.8</v>
          </cell>
          <cell r="P8">
            <v>16.7</v>
          </cell>
          <cell r="Q8">
            <v>15.5</v>
          </cell>
          <cell r="R8">
            <v>14.3</v>
          </cell>
          <cell r="S8">
            <v>12.9</v>
          </cell>
          <cell r="T8">
            <v>10.3</v>
          </cell>
          <cell r="U8">
            <v>7</v>
          </cell>
          <cell r="V8">
            <v>4.3</v>
          </cell>
          <cell r="Z8">
            <v>9</v>
          </cell>
          <cell r="AA8">
            <v>500</v>
          </cell>
        </row>
        <row r="9">
          <cell r="A9">
            <v>7</v>
          </cell>
          <cell r="B9" t="str">
            <v>A312 TP304</v>
          </cell>
          <cell r="C9" t="str">
            <v>A312 TP 304</v>
          </cell>
          <cell r="D9">
            <v>18.8</v>
          </cell>
          <cell r="E9">
            <v>18.8</v>
          </cell>
          <cell r="F9">
            <v>15.7</v>
          </cell>
          <cell r="G9">
            <v>14.1</v>
          </cell>
          <cell r="H9">
            <v>13</v>
          </cell>
          <cell r="I9">
            <v>12.2</v>
          </cell>
          <cell r="J9">
            <v>11.4</v>
          </cell>
          <cell r="K9">
            <v>11.3</v>
          </cell>
          <cell r="L9">
            <v>11.1</v>
          </cell>
          <cell r="M9">
            <v>10.8</v>
          </cell>
          <cell r="N9">
            <v>10.6</v>
          </cell>
          <cell r="O9">
            <v>10.4</v>
          </cell>
          <cell r="P9">
            <v>10.199999999999999</v>
          </cell>
          <cell r="Q9">
            <v>10</v>
          </cell>
          <cell r="R9">
            <v>9.8000000000000007</v>
          </cell>
          <cell r="S9">
            <v>9.5</v>
          </cell>
          <cell r="T9">
            <v>8.9</v>
          </cell>
          <cell r="U9">
            <v>7.7</v>
          </cell>
          <cell r="V9">
            <v>6.1</v>
          </cell>
          <cell r="Z9">
            <v>10</v>
          </cell>
          <cell r="AA9">
            <v>600</v>
          </cell>
        </row>
        <row r="10">
          <cell r="A10">
            <v>8</v>
          </cell>
          <cell r="B10" t="str">
            <v>A312 TP304LS</v>
          </cell>
          <cell r="C10" t="str">
            <v>A312 TP304LS</v>
          </cell>
          <cell r="D10">
            <v>15.7</v>
          </cell>
          <cell r="E10">
            <v>15.7</v>
          </cell>
          <cell r="F10">
            <v>13.4</v>
          </cell>
          <cell r="G10">
            <v>12</v>
          </cell>
          <cell r="H10">
            <v>11</v>
          </cell>
          <cell r="I10">
            <v>10.3</v>
          </cell>
          <cell r="J10">
            <v>9.6999999999999993</v>
          </cell>
          <cell r="K10">
            <v>9.5</v>
          </cell>
          <cell r="L10">
            <v>9.4</v>
          </cell>
          <cell r="M10">
            <v>9.1999999999999993</v>
          </cell>
          <cell r="N10">
            <v>9.1</v>
          </cell>
          <cell r="O10" t="str">
            <v>NA</v>
          </cell>
          <cell r="P10" t="str">
            <v>NA</v>
          </cell>
          <cell r="Q10" t="str">
            <v>NA</v>
          </cell>
          <cell r="R10" t="str">
            <v>NA</v>
          </cell>
          <cell r="S10" t="str">
            <v>NA</v>
          </cell>
          <cell r="T10" t="str">
            <v>NA</v>
          </cell>
          <cell r="U10" t="str">
            <v>NA</v>
          </cell>
          <cell r="V10" t="str">
            <v>NA</v>
          </cell>
          <cell r="Z10">
            <v>11</v>
          </cell>
          <cell r="AA10">
            <v>650</v>
          </cell>
        </row>
        <row r="11">
          <cell r="A11">
            <v>9</v>
          </cell>
          <cell r="B11" t="str">
            <v>A312 TP304LW</v>
          </cell>
          <cell r="C11" t="str">
            <v>A312 TP304LW</v>
          </cell>
          <cell r="D11">
            <v>13.3</v>
          </cell>
          <cell r="E11">
            <v>13.3</v>
          </cell>
          <cell r="F11">
            <v>11.4</v>
          </cell>
          <cell r="G11">
            <v>10.199999999999999</v>
          </cell>
          <cell r="H11">
            <v>9.3000000000000007</v>
          </cell>
          <cell r="I11">
            <v>8.6999999999999993</v>
          </cell>
          <cell r="J11">
            <v>8.3000000000000007</v>
          </cell>
          <cell r="K11">
            <v>8.1</v>
          </cell>
          <cell r="L11">
            <v>8</v>
          </cell>
          <cell r="M11">
            <v>7.8</v>
          </cell>
          <cell r="N11">
            <v>7.7</v>
          </cell>
          <cell r="O11" t="str">
            <v>NA</v>
          </cell>
          <cell r="P11" t="str">
            <v>NA</v>
          </cell>
          <cell r="Q11" t="str">
            <v>NA</v>
          </cell>
          <cell r="R11" t="str">
            <v>NA</v>
          </cell>
          <cell r="S11" t="str">
            <v>NA</v>
          </cell>
          <cell r="T11" t="str">
            <v>NA</v>
          </cell>
          <cell r="U11" t="str">
            <v>NA</v>
          </cell>
          <cell r="V11" t="str">
            <v>NA</v>
          </cell>
          <cell r="Z11">
            <v>12</v>
          </cell>
          <cell r="AA11">
            <v>700</v>
          </cell>
        </row>
        <row r="12">
          <cell r="A12">
            <v>10</v>
          </cell>
          <cell r="B12" t="str">
            <v>A358 304LCL2</v>
          </cell>
          <cell r="C12" t="str">
            <v>A358 304LCL2</v>
          </cell>
          <cell r="D12">
            <v>14.1</v>
          </cell>
          <cell r="E12">
            <v>14.1</v>
          </cell>
          <cell r="F12">
            <v>12.1</v>
          </cell>
          <cell r="G12">
            <v>10.8</v>
          </cell>
          <cell r="H12">
            <v>9.9</v>
          </cell>
          <cell r="I12">
            <v>9.3000000000000007</v>
          </cell>
          <cell r="J12">
            <v>8.6999999999999993</v>
          </cell>
          <cell r="K12">
            <v>8.6</v>
          </cell>
          <cell r="L12">
            <v>8.5</v>
          </cell>
          <cell r="M12">
            <v>8.3000000000000007</v>
          </cell>
          <cell r="N12">
            <v>8.1999999999999993</v>
          </cell>
          <cell r="O12" t="str">
            <v>NA</v>
          </cell>
          <cell r="P12" t="str">
            <v>NA</v>
          </cell>
          <cell r="Q12" t="str">
            <v>NA</v>
          </cell>
          <cell r="R12" t="str">
            <v>NA</v>
          </cell>
          <cell r="S12" t="str">
            <v>NA</v>
          </cell>
          <cell r="T12" t="str">
            <v>NA</v>
          </cell>
          <cell r="U12" t="str">
            <v>NA</v>
          </cell>
          <cell r="V12" t="str">
            <v>NA</v>
          </cell>
          <cell r="Z12">
            <v>13</v>
          </cell>
          <cell r="AA12">
            <v>750</v>
          </cell>
        </row>
        <row r="13">
          <cell r="A13">
            <v>11</v>
          </cell>
          <cell r="B13" t="str">
            <v>A312 TP316LS</v>
          </cell>
          <cell r="C13" t="str">
            <v>A312 TP316LS</v>
          </cell>
          <cell r="D13">
            <v>15.7</v>
          </cell>
          <cell r="E13">
            <v>15.7</v>
          </cell>
          <cell r="F13">
            <v>13.3</v>
          </cell>
          <cell r="G13">
            <v>11.9</v>
          </cell>
          <cell r="H13">
            <v>10.8</v>
          </cell>
          <cell r="I13">
            <v>10</v>
          </cell>
          <cell r="J13">
            <v>9.4</v>
          </cell>
          <cell r="K13">
            <v>9.1999999999999993</v>
          </cell>
          <cell r="L13">
            <v>9</v>
          </cell>
          <cell r="M13">
            <v>8.8000000000000007</v>
          </cell>
          <cell r="N13">
            <v>8.6</v>
          </cell>
          <cell r="O13">
            <v>8.4</v>
          </cell>
          <cell r="P13" t="str">
            <v>NA</v>
          </cell>
          <cell r="Q13" t="str">
            <v>NA</v>
          </cell>
          <cell r="R13" t="str">
            <v>NA</v>
          </cell>
          <cell r="S13" t="str">
            <v>NA</v>
          </cell>
          <cell r="T13" t="str">
            <v>NA</v>
          </cell>
          <cell r="U13" t="str">
            <v>NA</v>
          </cell>
          <cell r="V13" t="str">
            <v>NA</v>
          </cell>
          <cell r="Z13">
            <v>14</v>
          </cell>
          <cell r="AA13">
            <v>800</v>
          </cell>
        </row>
        <row r="14">
          <cell r="A14">
            <v>12</v>
          </cell>
          <cell r="B14" t="str">
            <v>A312 TP316</v>
          </cell>
          <cell r="C14" t="str">
            <v>A312 TP316S</v>
          </cell>
          <cell r="D14">
            <v>18.8</v>
          </cell>
          <cell r="E14">
            <v>18.8</v>
          </cell>
          <cell r="F14">
            <v>16.2</v>
          </cell>
          <cell r="G14">
            <v>14.6</v>
          </cell>
          <cell r="H14">
            <v>13.4</v>
          </cell>
          <cell r="I14">
            <v>12.5</v>
          </cell>
          <cell r="J14">
            <v>11.8</v>
          </cell>
          <cell r="K14">
            <v>11.6</v>
          </cell>
          <cell r="L14">
            <v>11.3</v>
          </cell>
          <cell r="M14">
            <v>11.2</v>
          </cell>
          <cell r="N14">
            <v>11</v>
          </cell>
          <cell r="O14">
            <v>10.9</v>
          </cell>
          <cell r="P14">
            <v>10.8</v>
          </cell>
          <cell r="Q14">
            <v>10.7</v>
          </cell>
          <cell r="R14">
            <v>10.6</v>
          </cell>
          <cell r="S14">
            <v>10.5</v>
          </cell>
          <cell r="T14">
            <v>10.3</v>
          </cell>
          <cell r="U14">
            <v>9.3000000000000007</v>
          </cell>
          <cell r="V14">
            <v>7.4</v>
          </cell>
          <cell r="Z14">
            <v>15</v>
          </cell>
          <cell r="AA14">
            <v>850</v>
          </cell>
        </row>
        <row r="15">
          <cell r="A15">
            <v>13</v>
          </cell>
          <cell r="B15" t="str">
            <v>A358 316CL1</v>
          </cell>
          <cell r="C15" t="str">
            <v>A358 316CL1</v>
          </cell>
          <cell r="D15">
            <v>18.8</v>
          </cell>
          <cell r="E15">
            <v>18.8</v>
          </cell>
          <cell r="F15">
            <v>16.2</v>
          </cell>
          <cell r="G15">
            <v>14.6</v>
          </cell>
          <cell r="H15">
            <v>13.4</v>
          </cell>
          <cell r="I15">
            <v>12.5</v>
          </cell>
          <cell r="J15">
            <v>11.8</v>
          </cell>
          <cell r="K15">
            <v>11.6</v>
          </cell>
          <cell r="L15">
            <v>11.3</v>
          </cell>
          <cell r="M15">
            <v>11.2</v>
          </cell>
          <cell r="N15">
            <v>11</v>
          </cell>
          <cell r="O15">
            <v>10.9</v>
          </cell>
          <cell r="P15">
            <v>10.8</v>
          </cell>
          <cell r="Q15">
            <v>10.7</v>
          </cell>
          <cell r="R15">
            <v>10.6</v>
          </cell>
          <cell r="S15">
            <v>10.5</v>
          </cell>
          <cell r="T15">
            <v>10.3</v>
          </cell>
          <cell r="U15">
            <v>9.3000000000000007</v>
          </cell>
          <cell r="V15">
            <v>7.4</v>
          </cell>
          <cell r="Z15">
            <v>16</v>
          </cell>
          <cell r="AA15">
            <v>900</v>
          </cell>
        </row>
        <row r="16">
          <cell r="A16">
            <v>14</v>
          </cell>
          <cell r="B16" t="str">
            <v>A358  304CL1</v>
          </cell>
          <cell r="C16" t="str">
            <v>A358  304CL1</v>
          </cell>
          <cell r="D16">
            <v>18.8</v>
          </cell>
          <cell r="E16">
            <v>18.8</v>
          </cell>
          <cell r="F16">
            <v>15.7</v>
          </cell>
          <cell r="G16">
            <v>14.1</v>
          </cell>
          <cell r="H16">
            <v>13</v>
          </cell>
          <cell r="I16">
            <v>12.2</v>
          </cell>
          <cell r="J16">
            <v>11.4</v>
          </cell>
          <cell r="K16">
            <v>11.3</v>
          </cell>
          <cell r="L16">
            <v>11.1</v>
          </cell>
          <cell r="M16">
            <v>10.8</v>
          </cell>
          <cell r="N16">
            <v>10.6</v>
          </cell>
          <cell r="O16">
            <v>10.4</v>
          </cell>
          <cell r="P16">
            <v>10.199999999999999</v>
          </cell>
          <cell r="Q16">
            <v>10</v>
          </cell>
          <cell r="R16">
            <v>9.8000000000000007</v>
          </cell>
          <cell r="S16">
            <v>9.5</v>
          </cell>
          <cell r="T16">
            <v>8.9</v>
          </cell>
          <cell r="U16">
            <v>7.7</v>
          </cell>
          <cell r="V16">
            <v>6.1</v>
          </cell>
          <cell r="Z16">
            <v>17</v>
          </cell>
          <cell r="AA16">
            <v>950</v>
          </cell>
        </row>
        <row r="17">
          <cell r="A17">
            <v>15</v>
          </cell>
          <cell r="B17" t="str">
            <v>A358  304CL2</v>
          </cell>
          <cell r="C17" t="str">
            <v>A358  304CL2</v>
          </cell>
          <cell r="D17">
            <v>16.899999999999999</v>
          </cell>
          <cell r="E17">
            <v>16.899999999999999</v>
          </cell>
          <cell r="F17">
            <v>14.1</v>
          </cell>
          <cell r="G17">
            <v>12.7</v>
          </cell>
          <cell r="H17">
            <v>11.7</v>
          </cell>
          <cell r="I17">
            <v>11</v>
          </cell>
          <cell r="J17">
            <v>10.3</v>
          </cell>
          <cell r="K17">
            <v>10.199999999999999</v>
          </cell>
          <cell r="L17">
            <v>10</v>
          </cell>
          <cell r="M17">
            <v>9.6999999999999993</v>
          </cell>
          <cell r="N17">
            <v>9.5</v>
          </cell>
          <cell r="O17">
            <v>9.4</v>
          </cell>
          <cell r="P17">
            <v>9.1999999999999993</v>
          </cell>
          <cell r="Q17">
            <v>9</v>
          </cell>
          <cell r="R17">
            <v>8.8000000000000007</v>
          </cell>
          <cell r="S17">
            <v>8.6</v>
          </cell>
          <cell r="T17">
            <v>8</v>
          </cell>
          <cell r="U17">
            <v>6.9</v>
          </cell>
          <cell r="V17">
            <v>5.5</v>
          </cell>
          <cell r="Z17">
            <v>18</v>
          </cell>
          <cell r="AA17">
            <v>1000</v>
          </cell>
        </row>
        <row r="18">
          <cell r="A18">
            <v>16</v>
          </cell>
          <cell r="B18" t="str">
            <v>A358  304LCL1</v>
          </cell>
          <cell r="C18" t="str">
            <v>A358  304LCL1</v>
          </cell>
          <cell r="D18">
            <v>15.7</v>
          </cell>
          <cell r="E18">
            <v>15.7</v>
          </cell>
          <cell r="F18">
            <v>13.4</v>
          </cell>
          <cell r="G18">
            <v>12</v>
          </cell>
          <cell r="H18">
            <v>11</v>
          </cell>
          <cell r="I18">
            <v>10.3</v>
          </cell>
          <cell r="J18">
            <v>9.6999999999999993</v>
          </cell>
          <cell r="K18">
            <v>9.5</v>
          </cell>
          <cell r="L18">
            <v>9.4</v>
          </cell>
          <cell r="M18">
            <v>9.1999999999999993</v>
          </cell>
          <cell r="N18">
            <v>9.1</v>
          </cell>
          <cell r="O18" t="str">
            <v>NA</v>
          </cell>
          <cell r="P18" t="str">
            <v>NA</v>
          </cell>
          <cell r="Q18" t="str">
            <v>NA</v>
          </cell>
          <cell r="R18" t="str">
            <v>NA</v>
          </cell>
          <cell r="S18" t="str">
            <v>NA</v>
          </cell>
          <cell r="T18" t="str">
            <v>NA</v>
          </cell>
          <cell r="U18" t="str">
            <v>NA</v>
          </cell>
          <cell r="V18" t="str">
            <v>NA</v>
          </cell>
          <cell r="Z18">
            <v>19</v>
          </cell>
          <cell r="AA18">
            <v>1050</v>
          </cell>
        </row>
        <row r="19">
          <cell r="A19">
            <v>17</v>
          </cell>
          <cell r="B19" t="str">
            <v>A53 Gr A (ERW)</v>
          </cell>
          <cell r="C19" t="str">
            <v>A53 Gr A</v>
          </cell>
          <cell r="D19">
            <v>10.199999999999999</v>
          </cell>
          <cell r="E19">
            <v>10.199999999999999</v>
          </cell>
          <cell r="F19">
            <v>10.199999999999999</v>
          </cell>
          <cell r="G19">
            <v>10.199999999999999</v>
          </cell>
          <cell r="H19">
            <v>10.199999999999999</v>
          </cell>
          <cell r="I19">
            <v>10.199999999999999</v>
          </cell>
          <cell r="J19">
            <v>10.199999999999999</v>
          </cell>
          <cell r="K19">
            <v>10.199999999999999</v>
          </cell>
          <cell r="L19">
            <v>9.9</v>
          </cell>
          <cell r="M19">
            <v>9.1</v>
          </cell>
          <cell r="N19">
            <v>7.7</v>
          </cell>
          <cell r="O19" t="str">
            <v>NA</v>
          </cell>
          <cell r="P19" t="str">
            <v>NA</v>
          </cell>
          <cell r="Q19" t="str">
            <v>NA</v>
          </cell>
          <cell r="R19" t="str">
            <v>NA</v>
          </cell>
          <cell r="S19" t="str">
            <v>NA</v>
          </cell>
          <cell r="T19" t="str">
            <v>NA</v>
          </cell>
          <cell r="U19" t="str">
            <v>NA</v>
          </cell>
          <cell r="V19" t="str">
            <v>NA</v>
          </cell>
          <cell r="Z19">
            <v>20</v>
          </cell>
          <cell r="AA19">
            <v>1100</v>
          </cell>
        </row>
        <row r="20">
          <cell r="A20">
            <v>18</v>
          </cell>
          <cell r="B20" t="str">
            <v>A53 Gr B (ERW)</v>
          </cell>
          <cell r="C20" t="str">
            <v>A53 Gr B</v>
          </cell>
          <cell r="D20">
            <v>12.8</v>
          </cell>
          <cell r="E20">
            <v>12.8</v>
          </cell>
          <cell r="F20">
            <v>12.8</v>
          </cell>
          <cell r="G20">
            <v>12.8</v>
          </cell>
          <cell r="H20">
            <v>12.8</v>
          </cell>
          <cell r="I20">
            <v>12.8</v>
          </cell>
          <cell r="J20">
            <v>12.8</v>
          </cell>
          <cell r="K20">
            <v>12.8</v>
          </cell>
          <cell r="L20">
            <v>12.2</v>
          </cell>
          <cell r="M20">
            <v>11</v>
          </cell>
          <cell r="N20">
            <v>9.1999999999999993</v>
          </cell>
          <cell r="O20" t="str">
            <v>NA</v>
          </cell>
          <cell r="P20" t="str">
            <v>NA</v>
          </cell>
          <cell r="Q20" t="str">
            <v>NA</v>
          </cell>
          <cell r="R20" t="str">
            <v>NA</v>
          </cell>
          <cell r="S20" t="str">
            <v>NA</v>
          </cell>
          <cell r="T20" t="str">
            <v>NA</v>
          </cell>
          <cell r="U20" t="str">
            <v>NA</v>
          </cell>
          <cell r="V20" t="str">
            <v>NA</v>
          </cell>
          <cell r="Z20">
            <v>21</v>
          </cell>
          <cell r="AA20">
            <v>1150</v>
          </cell>
        </row>
        <row r="21">
          <cell r="A21">
            <v>19</v>
          </cell>
          <cell r="B21" t="str">
            <v>A672 Gr B60</v>
          </cell>
          <cell r="C21" t="str">
            <v>A672 Gr B60</v>
          </cell>
          <cell r="D21">
            <v>15</v>
          </cell>
          <cell r="E21">
            <v>15</v>
          </cell>
          <cell r="F21">
            <v>15</v>
          </cell>
          <cell r="G21">
            <v>15</v>
          </cell>
          <cell r="H21">
            <v>15</v>
          </cell>
          <cell r="I21">
            <v>15</v>
          </cell>
          <cell r="J21">
            <v>15</v>
          </cell>
          <cell r="K21">
            <v>15</v>
          </cell>
          <cell r="L21">
            <v>14.4</v>
          </cell>
          <cell r="M21">
            <v>13</v>
          </cell>
          <cell r="N21">
            <v>10.8</v>
          </cell>
          <cell r="O21" t="str">
            <v>NA</v>
          </cell>
          <cell r="P21" t="str">
            <v>NA</v>
          </cell>
          <cell r="Q21" t="str">
            <v>NA</v>
          </cell>
          <cell r="R21" t="str">
            <v>NA</v>
          </cell>
          <cell r="S21" t="str">
            <v>NA</v>
          </cell>
          <cell r="T21" t="str">
            <v>NA</v>
          </cell>
          <cell r="U21" t="str">
            <v>NA</v>
          </cell>
          <cell r="V21" t="str">
            <v>NA</v>
          </cell>
          <cell r="Z21">
            <v>22</v>
          </cell>
          <cell r="AA21">
            <v>1200</v>
          </cell>
        </row>
        <row r="22">
          <cell r="A22">
            <v>20</v>
          </cell>
          <cell r="B22" t="str">
            <v>A672 CL22 B70</v>
          </cell>
          <cell r="C22" t="str">
            <v>A672 CL22 B70</v>
          </cell>
          <cell r="D22">
            <v>17.5</v>
          </cell>
          <cell r="E22">
            <v>17.5</v>
          </cell>
          <cell r="F22">
            <v>17.5</v>
          </cell>
          <cell r="G22">
            <v>17.5</v>
          </cell>
          <cell r="H22">
            <v>17.5</v>
          </cell>
          <cell r="I22">
            <v>17.5</v>
          </cell>
          <cell r="J22">
            <v>17.5</v>
          </cell>
          <cell r="K22">
            <v>17.5</v>
          </cell>
          <cell r="L22">
            <v>16.600000000000001</v>
          </cell>
          <cell r="M22">
            <v>14.8</v>
          </cell>
          <cell r="N22">
            <v>12</v>
          </cell>
          <cell r="O22" t="str">
            <v>NA</v>
          </cell>
          <cell r="P22" t="str">
            <v>NA</v>
          </cell>
          <cell r="Q22" t="str">
            <v>NA</v>
          </cell>
          <cell r="R22" t="str">
            <v>NA</v>
          </cell>
          <cell r="S22" t="str">
            <v>NA</v>
          </cell>
          <cell r="T22" t="str">
            <v>NA</v>
          </cell>
          <cell r="U22" t="str">
            <v>NA</v>
          </cell>
          <cell r="V22" t="str">
            <v>NA</v>
          </cell>
        </row>
        <row r="23">
          <cell r="A23">
            <v>21</v>
          </cell>
          <cell r="B23" t="str">
            <v>A672 CL23 B70</v>
          </cell>
          <cell r="C23" t="str">
            <v>A672 CL23 B70</v>
          </cell>
          <cell r="D23">
            <v>15.8</v>
          </cell>
          <cell r="E23">
            <v>15.8</v>
          </cell>
          <cell r="F23">
            <v>15.8</v>
          </cell>
          <cell r="G23">
            <v>15.8</v>
          </cell>
          <cell r="H23">
            <v>15.8</v>
          </cell>
          <cell r="I23">
            <v>15.8</v>
          </cell>
          <cell r="J23">
            <v>15.8</v>
          </cell>
          <cell r="K23">
            <v>15.8</v>
          </cell>
          <cell r="L23">
            <v>14.9</v>
          </cell>
          <cell r="M23">
            <v>13.3</v>
          </cell>
          <cell r="N23">
            <v>10.8</v>
          </cell>
          <cell r="O23" t="str">
            <v>NA</v>
          </cell>
          <cell r="P23" t="str">
            <v>NA</v>
          </cell>
          <cell r="Q23" t="str">
            <v>NA</v>
          </cell>
          <cell r="R23" t="str">
            <v>NA</v>
          </cell>
          <cell r="S23" t="str">
            <v>NA</v>
          </cell>
          <cell r="T23" t="str">
            <v>NA</v>
          </cell>
          <cell r="U23" t="str">
            <v>NA</v>
          </cell>
          <cell r="V23" t="str">
            <v>NA</v>
          </cell>
        </row>
        <row r="24">
          <cell r="A24">
            <v>22</v>
          </cell>
          <cell r="B24" t="str">
            <v>A691 1.25Cr CL22</v>
          </cell>
          <cell r="C24" t="str">
            <v>A691 1.25Cr CL22</v>
          </cell>
          <cell r="D24">
            <v>15</v>
          </cell>
          <cell r="E24">
            <v>15</v>
          </cell>
          <cell r="F24">
            <v>15</v>
          </cell>
          <cell r="G24">
            <v>15</v>
          </cell>
          <cell r="H24">
            <v>15</v>
          </cell>
          <cell r="I24">
            <v>15</v>
          </cell>
          <cell r="J24">
            <v>15</v>
          </cell>
          <cell r="K24">
            <v>15</v>
          </cell>
          <cell r="L24">
            <v>15</v>
          </cell>
          <cell r="M24">
            <v>15</v>
          </cell>
          <cell r="N24">
            <v>15</v>
          </cell>
          <cell r="O24">
            <v>14.6</v>
          </cell>
          <cell r="P24">
            <v>13.7</v>
          </cell>
          <cell r="Q24">
            <v>9.3000000000000007</v>
          </cell>
          <cell r="R24">
            <v>6.3</v>
          </cell>
          <cell r="S24">
            <v>4.2</v>
          </cell>
          <cell r="T24">
            <v>2.8</v>
          </cell>
          <cell r="U24" t="str">
            <v>NA</v>
          </cell>
          <cell r="V24" t="str">
            <v>NA</v>
          </cell>
        </row>
        <row r="25">
          <cell r="A25">
            <v>23</v>
          </cell>
          <cell r="B25" t="str">
            <v>A691  2.25Cr CL22</v>
          </cell>
          <cell r="C25" t="str">
            <v>A691  2.25Cr CL22</v>
          </cell>
          <cell r="D25">
            <v>15</v>
          </cell>
          <cell r="E25">
            <v>15</v>
          </cell>
          <cell r="F25">
            <v>15</v>
          </cell>
          <cell r="G25">
            <v>15</v>
          </cell>
          <cell r="H25">
            <v>15</v>
          </cell>
          <cell r="I25">
            <v>15</v>
          </cell>
          <cell r="J25">
            <v>15</v>
          </cell>
          <cell r="K25">
            <v>15</v>
          </cell>
          <cell r="L25">
            <v>15</v>
          </cell>
          <cell r="M25">
            <v>15</v>
          </cell>
          <cell r="N25">
            <v>15</v>
          </cell>
          <cell r="O25">
            <v>14.4</v>
          </cell>
          <cell r="P25">
            <v>13.6</v>
          </cell>
          <cell r="Q25">
            <v>10.8</v>
          </cell>
          <cell r="R25">
            <v>8</v>
          </cell>
          <cell r="S25">
            <v>5.7</v>
          </cell>
          <cell r="T25">
            <v>3.8</v>
          </cell>
          <cell r="U25" t="str">
            <v>NA</v>
          </cell>
          <cell r="V25" t="str">
            <v>NA</v>
          </cell>
        </row>
        <row r="26">
          <cell r="A26">
            <v>24</v>
          </cell>
          <cell r="B26" t="str">
            <v>A691  5Cr CL22</v>
          </cell>
          <cell r="C26" t="str">
            <v>A691  5Cr CL22</v>
          </cell>
          <cell r="D26">
            <v>14.4</v>
          </cell>
          <cell r="E26">
            <v>14.4</v>
          </cell>
          <cell r="F26">
            <v>14.4</v>
          </cell>
          <cell r="G26">
            <v>14.4</v>
          </cell>
          <cell r="H26">
            <v>14.4</v>
          </cell>
          <cell r="I26">
            <v>14.4</v>
          </cell>
          <cell r="J26">
            <v>14.1</v>
          </cell>
          <cell r="K26">
            <v>13.9</v>
          </cell>
          <cell r="L26">
            <v>13.7</v>
          </cell>
          <cell r="M26">
            <v>13.2</v>
          </cell>
          <cell r="N26">
            <v>12.8</v>
          </cell>
          <cell r="O26">
            <v>12.1</v>
          </cell>
          <cell r="P26">
            <v>10.9</v>
          </cell>
          <cell r="Q26">
            <v>8</v>
          </cell>
          <cell r="R26">
            <v>5.8</v>
          </cell>
          <cell r="S26">
            <v>4.2</v>
          </cell>
          <cell r="T26">
            <v>2.9</v>
          </cell>
          <cell r="U26">
            <v>1.8</v>
          </cell>
          <cell r="V26">
            <v>1</v>
          </cell>
        </row>
        <row r="27">
          <cell r="A27">
            <v>25</v>
          </cell>
          <cell r="B27" t="str">
            <v>A211  A570-40</v>
          </cell>
          <cell r="C27" t="str">
            <v>A211  A570-40</v>
          </cell>
          <cell r="D27">
            <v>10.3</v>
          </cell>
          <cell r="E27">
            <v>10.3</v>
          </cell>
          <cell r="F27">
            <v>10.3</v>
          </cell>
          <cell r="G27" t="str">
            <v>NA</v>
          </cell>
          <cell r="H27" t="str">
            <v>NA</v>
          </cell>
          <cell r="I27" t="str">
            <v>NA</v>
          </cell>
          <cell r="J27" t="str">
            <v>NA</v>
          </cell>
          <cell r="K27" t="str">
            <v>NA</v>
          </cell>
          <cell r="L27" t="str">
            <v>NA</v>
          </cell>
          <cell r="M27" t="str">
            <v>NA</v>
          </cell>
          <cell r="N27" t="str">
            <v>NA</v>
          </cell>
          <cell r="O27" t="str">
            <v>NA</v>
          </cell>
          <cell r="P27" t="str">
            <v>NA</v>
          </cell>
          <cell r="Q27" t="str">
            <v>NA</v>
          </cell>
          <cell r="R27" t="str">
            <v>NA</v>
          </cell>
          <cell r="S27" t="str">
            <v>NA</v>
          </cell>
          <cell r="T27" t="str">
            <v>NA</v>
          </cell>
          <cell r="U27" t="str">
            <v>NA</v>
          </cell>
          <cell r="V27" t="str">
            <v>NA</v>
          </cell>
        </row>
        <row r="28">
          <cell r="A28">
            <v>26</v>
          </cell>
          <cell r="B28" t="str">
            <v>A134  A283C</v>
          </cell>
          <cell r="C28" t="str">
            <v>A134  A283C</v>
          </cell>
          <cell r="D28">
            <v>11</v>
          </cell>
          <cell r="E28">
            <v>11</v>
          </cell>
          <cell r="F28">
            <v>11</v>
          </cell>
          <cell r="G28">
            <v>11</v>
          </cell>
          <cell r="H28">
            <v>11</v>
          </cell>
          <cell r="I28">
            <v>11</v>
          </cell>
          <cell r="J28">
            <v>11</v>
          </cell>
          <cell r="K28">
            <v>11</v>
          </cell>
          <cell r="L28" t="str">
            <v>NA</v>
          </cell>
          <cell r="M28" t="str">
            <v>NA</v>
          </cell>
          <cell r="N28" t="str">
            <v>NA</v>
          </cell>
          <cell r="O28" t="str">
            <v>NA</v>
          </cell>
          <cell r="P28" t="str">
            <v>NA</v>
          </cell>
          <cell r="Q28" t="str">
            <v>NA</v>
          </cell>
          <cell r="R28" t="str">
            <v>NA</v>
          </cell>
          <cell r="S28" t="str">
            <v>NA</v>
          </cell>
          <cell r="T28" t="str">
            <v>NA</v>
          </cell>
          <cell r="U28" t="str">
            <v>NA</v>
          </cell>
          <cell r="V28" t="str">
            <v>NA</v>
          </cell>
        </row>
        <row r="29">
          <cell r="A29">
            <v>27</v>
          </cell>
          <cell r="B29" t="str">
            <v>A283  GR.C</v>
          </cell>
          <cell r="C29" t="str">
            <v>A283  GR.C</v>
          </cell>
          <cell r="D29">
            <v>12.7</v>
          </cell>
          <cell r="E29">
            <v>12.7</v>
          </cell>
          <cell r="F29">
            <v>12.7</v>
          </cell>
          <cell r="G29">
            <v>12.7</v>
          </cell>
          <cell r="H29">
            <v>12.7</v>
          </cell>
          <cell r="I29">
            <v>12.7</v>
          </cell>
          <cell r="J29">
            <v>12.7</v>
          </cell>
          <cell r="K29">
            <v>12.7</v>
          </cell>
          <cell r="L29" t="str">
            <v>NA</v>
          </cell>
          <cell r="M29" t="str">
            <v>NA</v>
          </cell>
          <cell r="N29" t="str">
            <v>NA</v>
          </cell>
          <cell r="O29" t="str">
            <v>NA</v>
          </cell>
          <cell r="P29" t="str">
            <v>NA</v>
          </cell>
          <cell r="Q29" t="str">
            <v>NA</v>
          </cell>
          <cell r="R29" t="str">
            <v>NA</v>
          </cell>
          <cell r="S29" t="str">
            <v>NA</v>
          </cell>
          <cell r="T29" t="str">
            <v>NA</v>
          </cell>
          <cell r="U29" t="str">
            <v>NA</v>
          </cell>
          <cell r="V29" t="str">
            <v>NA</v>
          </cell>
        </row>
        <row r="30">
          <cell r="A30">
            <v>28</v>
          </cell>
          <cell r="B30" t="str">
            <v>A139 GR.B</v>
          </cell>
          <cell r="C30" t="str">
            <v>A139 GR.B</v>
          </cell>
          <cell r="D30">
            <v>12</v>
          </cell>
          <cell r="E30">
            <v>12</v>
          </cell>
          <cell r="F30">
            <v>12</v>
          </cell>
          <cell r="G30">
            <v>12</v>
          </cell>
          <cell r="H30">
            <v>12</v>
          </cell>
          <cell r="I30">
            <v>12</v>
          </cell>
          <cell r="J30">
            <v>12</v>
          </cell>
          <cell r="K30">
            <v>12</v>
          </cell>
          <cell r="L30">
            <v>11.5</v>
          </cell>
          <cell r="M30">
            <v>10.4</v>
          </cell>
          <cell r="N30">
            <v>8.6</v>
          </cell>
          <cell r="O30" t="str">
            <v>NA</v>
          </cell>
          <cell r="P30" t="str">
            <v>NA</v>
          </cell>
          <cell r="Q30" t="str">
            <v>NA</v>
          </cell>
          <cell r="R30" t="str">
            <v>NA</v>
          </cell>
          <cell r="S30" t="str">
            <v>NA</v>
          </cell>
          <cell r="T30" t="str">
            <v>NA</v>
          </cell>
          <cell r="U30" t="str">
            <v>NA</v>
          </cell>
          <cell r="V30" t="str">
            <v>NA</v>
          </cell>
        </row>
        <row r="31">
          <cell r="A31">
            <v>29</v>
          </cell>
          <cell r="B31" t="str">
            <v>API  5L  GR.B</v>
          </cell>
          <cell r="C31" t="str">
            <v>API  5L  GR.B</v>
          </cell>
          <cell r="D31">
            <v>15</v>
          </cell>
          <cell r="E31">
            <v>15</v>
          </cell>
          <cell r="F31">
            <v>15</v>
          </cell>
          <cell r="G31">
            <v>15</v>
          </cell>
          <cell r="H31">
            <v>15</v>
          </cell>
          <cell r="I31">
            <v>15</v>
          </cell>
          <cell r="J31">
            <v>15</v>
          </cell>
          <cell r="K31">
            <v>15</v>
          </cell>
          <cell r="L31">
            <v>14.4</v>
          </cell>
          <cell r="M31">
            <v>13</v>
          </cell>
          <cell r="N31">
            <v>10.8</v>
          </cell>
          <cell r="O31" t="str">
            <v>NA</v>
          </cell>
          <cell r="P31" t="str">
            <v>NA</v>
          </cell>
          <cell r="Q31" t="str">
            <v>NA</v>
          </cell>
          <cell r="R31" t="str">
            <v>NA</v>
          </cell>
          <cell r="S31" t="str">
            <v>NA</v>
          </cell>
          <cell r="T31" t="str">
            <v>NA</v>
          </cell>
          <cell r="U31" t="str">
            <v>NA</v>
          </cell>
          <cell r="V31" t="str">
            <v>NA</v>
          </cell>
        </row>
        <row r="32">
          <cell r="A32">
            <v>30</v>
          </cell>
          <cell r="B32" t="str">
            <v>A312 TP 321S</v>
          </cell>
          <cell r="C32" t="str">
            <v>A312 TP 321S</v>
          </cell>
          <cell r="D32">
            <v>18.8</v>
          </cell>
          <cell r="E32">
            <v>18.8</v>
          </cell>
          <cell r="F32">
            <v>15.9</v>
          </cell>
          <cell r="G32">
            <v>14.2</v>
          </cell>
          <cell r="H32">
            <v>12.9</v>
          </cell>
          <cell r="I32">
            <v>12</v>
          </cell>
          <cell r="J32">
            <v>11.4</v>
          </cell>
          <cell r="K32">
            <v>11.2</v>
          </cell>
          <cell r="L32">
            <v>11</v>
          </cell>
          <cell r="M32">
            <v>10.9</v>
          </cell>
          <cell r="N32">
            <v>10.8</v>
          </cell>
          <cell r="O32">
            <v>10.7</v>
          </cell>
          <cell r="P32">
            <v>10.6</v>
          </cell>
          <cell r="Q32">
            <v>10.6</v>
          </cell>
          <cell r="R32">
            <v>10.4</v>
          </cell>
          <cell r="S32">
            <v>9.1999999999999993</v>
          </cell>
          <cell r="T32">
            <v>6.9</v>
          </cell>
          <cell r="U32">
            <v>5</v>
          </cell>
          <cell r="V32">
            <v>3.6</v>
          </cell>
        </row>
        <row r="33">
          <cell r="A33">
            <v>31</v>
          </cell>
          <cell r="B33" t="str">
            <v>A358 321CL1</v>
          </cell>
          <cell r="C33" t="str">
            <v>A358 321CL1</v>
          </cell>
          <cell r="D33">
            <v>18.8</v>
          </cell>
          <cell r="E33">
            <v>18.8</v>
          </cell>
          <cell r="F33">
            <v>15.9</v>
          </cell>
          <cell r="G33">
            <v>14.2</v>
          </cell>
          <cell r="H33">
            <v>12.9</v>
          </cell>
          <cell r="I33">
            <v>12</v>
          </cell>
          <cell r="J33">
            <v>11.4</v>
          </cell>
          <cell r="K33">
            <v>11.2</v>
          </cell>
          <cell r="L33">
            <v>11</v>
          </cell>
          <cell r="M33">
            <v>10.9</v>
          </cell>
          <cell r="N33">
            <v>10.8</v>
          </cell>
          <cell r="O33">
            <v>10.7</v>
          </cell>
          <cell r="P33">
            <v>10.6</v>
          </cell>
          <cell r="Q33">
            <v>10.6</v>
          </cell>
          <cell r="R33">
            <v>10.4</v>
          </cell>
          <cell r="S33">
            <v>9.1999999999999993</v>
          </cell>
          <cell r="T33">
            <v>6.9</v>
          </cell>
          <cell r="U33">
            <v>5</v>
          </cell>
          <cell r="V33">
            <v>3.6</v>
          </cell>
        </row>
        <row r="34">
          <cell r="A34">
            <v>32</v>
          </cell>
          <cell r="B34" t="str">
            <v>IS 3589 GR. Fe330 S</v>
          </cell>
          <cell r="C34" t="str">
            <v>IS 3589 GR. Fe330 S</v>
          </cell>
          <cell r="D34">
            <v>11.9655</v>
          </cell>
          <cell r="E34">
            <v>11.9655</v>
          </cell>
          <cell r="F34">
            <v>11.9655</v>
          </cell>
          <cell r="G34">
            <v>11.9655</v>
          </cell>
          <cell r="H34">
            <v>11.9655</v>
          </cell>
          <cell r="I34">
            <v>11.9655</v>
          </cell>
          <cell r="J34">
            <v>11.9655</v>
          </cell>
          <cell r="K34">
            <v>11.9655</v>
          </cell>
          <cell r="L34" t="str">
            <v>NA</v>
          </cell>
          <cell r="M34" t="str">
            <v>NA</v>
          </cell>
          <cell r="N34" t="str">
            <v>NA</v>
          </cell>
          <cell r="O34" t="str">
            <v>NA</v>
          </cell>
          <cell r="P34" t="str">
            <v>NA</v>
          </cell>
          <cell r="Q34" t="str">
            <v>NA</v>
          </cell>
          <cell r="R34" t="str">
            <v>NA</v>
          </cell>
          <cell r="S34" t="str">
            <v>NA</v>
          </cell>
          <cell r="T34" t="str">
            <v>NA</v>
          </cell>
          <cell r="U34" t="str">
            <v>NA</v>
          </cell>
          <cell r="V34" t="str">
            <v>NA</v>
          </cell>
        </row>
        <row r="35">
          <cell r="A35">
            <v>33</v>
          </cell>
          <cell r="B35" t="str">
            <v>IS 3589 GR. Fe410 S</v>
          </cell>
          <cell r="C35" t="str">
            <v>IS 3589 GR. Fe410 S</v>
          </cell>
          <cell r="D35">
            <v>14.866250000000001</v>
          </cell>
          <cell r="E35">
            <v>14.866250000000001</v>
          </cell>
          <cell r="F35">
            <v>14.866250000000001</v>
          </cell>
          <cell r="G35">
            <v>14.866250000000001</v>
          </cell>
          <cell r="H35">
            <v>14.866250000000001</v>
          </cell>
          <cell r="I35">
            <v>14.866250000000001</v>
          </cell>
          <cell r="J35">
            <v>14.866250000000001</v>
          </cell>
          <cell r="K35">
            <v>14.866250000000001</v>
          </cell>
          <cell r="L35" t="str">
            <v>NA</v>
          </cell>
          <cell r="M35" t="str">
            <v>NA</v>
          </cell>
          <cell r="N35" t="str">
            <v>NA</v>
          </cell>
          <cell r="O35" t="str">
            <v>NA</v>
          </cell>
          <cell r="P35" t="str">
            <v>NA</v>
          </cell>
          <cell r="Q35" t="str">
            <v>NA</v>
          </cell>
          <cell r="R35" t="str">
            <v>NA</v>
          </cell>
          <cell r="S35" t="str">
            <v>NA</v>
          </cell>
          <cell r="T35" t="str">
            <v>NA</v>
          </cell>
          <cell r="U35" t="str">
            <v>NA</v>
          </cell>
          <cell r="V35" t="str">
            <v>NA</v>
          </cell>
        </row>
        <row r="36">
          <cell r="A36">
            <v>34</v>
          </cell>
          <cell r="B36" t="str">
            <v>IS 3589 GR. Fe450 S</v>
          </cell>
          <cell r="C36" t="str">
            <v>IS 3589 GR. Fe450 S</v>
          </cell>
          <cell r="D36">
            <v>16.316749999999999</v>
          </cell>
          <cell r="E36">
            <v>16.316749999999999</v>
          </cell>
          <cell r="F36">
            <v>16.316749999999999</v>
          </cell>
          <cell r="G36">
            <v>16.316749999999999</v>
          </cell>
          <cell r="H36">
            <v>16.316749999999999</v>
          </cell>
          <cell r="I36">
            <v>16.316749999999999</v>
          </cell>
          <cell r="J36">
            <v>16.316749999999999</v>
          </cell>
          <cell r="K36">
            <v>16.316749999999999</v>
          </cell>
          <cell r="L36" t="str">
            <v>NA</v>
          </cell>
          <cell r="M36" t="str">
            <v>NA</v>
          </cell>
          <cell r="N36" t="str">
            <v>NA</v>
          </cell>
          <cell r="O36" t="str">
            <v>NA</v>
          </cell>
          <cell r="P36" t="str">
            <v>NA</v>
          </cell>
          <cell r="Q36" t="str">
            <v>NA</v>
          </cell>
          <cell r="R36" t="str">
            <v>NA</v>
          </cell>
          <cell r="S36" t="str">
            <v>NA</v>
          </cell>
          <cell r="T36" t="str">
            <v>NA</v>
          </cell>
          <cell r="U36" t="str">
            <v>NA</v>
          </cell>
          <cell r="V36" t="str">
            <v>NA</v>
          </cell>
        </row>
        <row r="37">
          <cell r="A37">
            <v>35</v>
          </cell>
          <cell r="B37" t="str">
            <v>IS 3589 GR. Fe330 ERW</v>
          </cell>
          <cell r="C37" t="str">
            <v>IS 3589 GR. Fe330 ERW</v>
          </cell>
          <cell r="D37">
            <v>10.170675000000001</v>
          </cell>
          <cell r="E37">
            <v>10.170675000000001</v>
          </cell>
          <cell r="F37">
            <v>10.170675000000001</v>
          </cell>
          <cell r="G37">
            <v>10.170675000000001</v>
          </cell>
          <cell r="H37">
            <v>10.170675000000001</v>
          </cell>
          <cell r="I37">
            <v>10.170675000000001</v>
          </cell>
          <cell r="J37">
            <v>10.170675000000001</v>
          </cell>
          <cell r="K37">
            <v>10.170675000000001</v>
          </cell>
          <cell r="L37" t="str">
            <v>NA</v>
          </cell>
          <cell r="M37" t="str">
            <v>NA</v>
          </cell>
          <cell r="N37" t="str">
            <v>NA</v>
          </cell>
          <cell r="O37" t="str">
            <v>NA</v>
          </cell>
          <cell r="P37" t="str">
            <v>NA</v>
          </cell>
          <cell r="Q37" t="str">
            <v>NA</v>
          </cell>
          <cell r="R37" t="str">
            <v>NA</v>
          </cell>
          <cell r="S37" t="str">
            <v>NA</v>
          </cell>
          <cell r="T37" t="str">
            <v>NA</v>
          </cell>
          <cell r="U37" t="str">
            <v>NA</v>
          </cell>
          <cell r="V37" t="str">
            <v>NA</v>
          </cell>
        </row>
        <row r="38">
          <cell r="A38">
            <v>36</v>
          </cell>
          <cell r="B38" t="str">
            <v>IS 3589 GR. Fe410 ERW</v>
          </cell>
          <cell r="C38" t="str">
            <v>IS 3589 GR. Fe410 ERW</v>
          </cell>
          <cell r="D38">
            <v>12.636312500000001</v>
          </cell>
          <cell r="E38">
            <v>12.636312500000001</v>
          </cell>
          <cell r="F38">
            <v>12.636312500000001</v>
          </cell>
          <cell r="G38">
            <v>12.636312500000001</v>
          </cell>
          <cell r="H38">
            <v>12.636312500000001</v>
          </cell>
          <cell r="I38">
            <v>12.636312500000001</v>
          </cell>
          <cell r="J38">
            <v>12.636312500000001</v>
          </cell>
          <cell r="K38">
            <v>12.636312500000001</v>
          </cell>
          <cell r="L38" t="str">
            <v>NA</v>
          </cell>
          <cell r="M38" t="str">
            <v>NA</v>
          </cell>
          <cell r="N38" t="str">
            <v>NA</v>
          </cell>
          <cell r="O38" t="str">
            <v>NA</v>
          </cell>
          <cell r="P38" t="str">
            <v>NA</v>
          </cell>
          <cell r="Q38" t="str">
            <v>NA</v>
          </cell>
          <cell r="R38" t="str">
            <v>NA</v>
          </cell>
          <cell r="S38" t="str">
            <v>NA</v>
          </cell>
          <cell r="T38" t="str">
            <v>NA</v>
          </cell>
          <cell r="U38" t="str">
            <v>NA</v>
          </cell>
          <cell r="V38" t="str">
            <v>NA</v>
          </cell>
        </row>
        <row r="39">
          <cell r="A39">
            <v>37</v>
          </cell>
          <cell r="B39" t="str">
            <v>IS 3589 GR. Fe450 ERW</v>
          </cell>
          <cell r="C39" t="str">
            <v>IS 3589 GR. Fe450 ERW</v>
          </cell>
          <cell r="D39">
            <v>13.869237499999999</v>
          </cell>
          <cell r="E39">
            <v>13.869237499999999</v>
          </cell>
          <cell r="F39">
            <v>13.869237499999999</v>
          </cell>
          <cell r="G39">
            <v>13.869237499999999</v>
          </cell>
          <cell r="H39">
            <v>13.869237499999999</v>
          </cell>
          <cell r="I39">
            <v>13.869237499999999</v>
          </cell>
          <cell r="J39">
            <v>13.869237499999999</v>
          </cell>
          <cell r="K39">
            <v>13.869237499999999</v>
          </cell>
          <cell r="L39" t="str">
            <v>NA</v>
          </cell>
          <cell r="M39" t="str">
            <v>NA</v>
          </cell>
          <cell r="N39" t="str">
            <v>NA</v>
          </cell>
          <cell r="O39" t="str">
            <v>NA</v>
          </cell>
          <cell r="P39" t="str">
            <v>NA</v>
          </cell>
          <cell r="Q39" t="str">
            <v>NA</v>
          </cell>
          <cell r="R39" t="str">
            <v>NA</v>
          </cell>
          <cell r="S39" t="str">
            <v>NA</v>
          </cell>
          <cell r="T39" t="str">
            <v>NA</v>
          </cell>
          <cell r="U39" t="str">
            <v>NA</v>
          </cell>
          <cell r="V39" t="str">
            <v>NA</v>
          </cell>
        </row>
        <row r="40">
          <cell r="A40">
            <v>38</v>
          </cell>
          <cell r="B40" t="str">
            <v>IS 1239</v>
          </cell>
          <cell r="C40" t="str">
            <v>IS 1239</v>
          </cell>
          <cell r="D40">
            <v>11.603</v>
          </cell>
          <cell r="E40">
            <v>11.603</v>
          </cell>
          <cell r="F40">
            <v>11.603</v>
          </cell>
          <cell r="G40">
            <v>11.603</v>
          </cell>
          <cell r="H40">
            <v>11.603</v>
          </cell>
          <cell r="I40" t="str">
            <v>NA</v>
          </cell>
          <cell r="J40" t="str">
            <v>NA</v>
          </cell>
          <cell r="K40" t="str">
            <v>NA</v>
          </cell>
          <cell r="L40" t="str">
            <v>NA</v>
          </cell>
          <cell r="M40" t="str">
            <v>NA</v>
          </cell>
          <cell r="N40" t="str">
            <v>NA</v>
          </cell>
          <cell r="O40" t="str">
            <v>NA</v>
          </cell>
          <cell r="P40" t="str">
            <v>NA</v>
          </cell>
          <cell r="Q40" t="str">
            <v>NA</v>
          </cell>
          <cell r="R40" t="str">
            <v>NA</v>
          </cell>
          <cell r="S40" t="str">
            <v>NA</v>
          </cell>
          <cell r="T40" t="str">
            <v>NA</v>
          </cell>
          <cell r="U40" t="str">
            <v>NA</v>
          </cell>
          <cell r="V40" t="str">
            <v>NA</v>
          </cell>
        </row>
      </sheetData>
      <sheetData sheetId="10" refreshError="1"/>
      <sheetData sheetId="11" refreshError="1"/>
      <sheetData sheetId="12" refreshError="1">
        <row r="8">
          <cell r="A8">
            <v>-20</v>
          </cell>
          <cell r="B8">
            <v>285</v>
          </cell>
          <cell r="C8">
            <v>290</v>
          </cell>
          <cell r="D8">
            <v>265</v>
          </cell>
          <cell r="E8">
            <v>235</v>
          </cell>
          <cell r="F8">
            <v>265</v>
          </cell>
          <cell r="G8">
            <v>225</v>
          </cell>
          <cell r="H8">
            <v>290</v>
          </cell>
          <cell r="I8">
            <v>235</v>
          </cell>
          <cell r="J8">
            <v>290</v>
          </cell>
          <cell r="K8">
            <v>290</v>
          </cell>
          <cell r="L8">
            <v>290</v>
          </cell>
          <cell r="M8">
            <v>235</v>
          </cell>
          <cell r="N8">
            <v>290</v>
          </cell>
          <cell r="O8">
            <v>290</v>
          </cell>
          <cell r="P8">
            <v>290</v>
          </cell>
          <cell r="Q8">
            <v>275</v>
          </cell>
          <cell r="R8">
            <v>275</v>
          </cell>
          <cell r="S8">
            <v>230</v>
          </cell>
          <cell r="T8">
            <v>275</v>
          </cell>
          <cell r="U8">
            <v>275</v>
          </cell>
          <cell r="V8">
            <v>260</v>
          </cell>
          <cell r="W8">
            <v>260</v>
          </cell>
          <cell r="AC8">
            <v>1</v>
          </cell>
        </row>
        <row r="9">
          <cell r="A9">
            <v>100</v>
          </cell>
          <cell r="B9">
            <v>285</v>
          </cell>
          <cell r="C9">
            <v>290</v>
          </cell>
          <cell r="D9">
            <v>265</v>
          </cell>
          <cell r="E9">
            <v>235</v>
          </cell>
          <cell r="F9">
            <v>265</v>
          </cell>
          <cell r="G9">
            <v>225</v>
          </cell>
          <cell r="H9">
            <v>290</v>
          </cell>
          <cell r="I9">
            <v>235</v>
          </cell>
          <cell r="J9">
            <v>290</v>
          </cell>
          <cell r="K9">
            <v>290</v>
          </cell>
          <cell r="L9">
            <v>290</v>
          </cell>
          <cell r="M9">
            <v>235</v>
          </cell>
          <cell r="N9">
            <v>290</v>
          </cell>
          <cell r="O9">
            <v>290</v>
          </cell>
          <cell r="P9">
            <v>290</v>
          </cell>
          <cell r="Q9">
            <v>275</v>
          </cell>
          <cell r="R9">
            <v>275</v>
          </cell>
          <cell r="S9">
            <v>230</v>
          </cell>
          <cell r="T9">
            <v>275</v>
          </cell>
          <cell r="U9">
            <v>275</v>
          </cell>
          <cell r="V9">
            <v>260</v>
          </cell>
          <cell r="W9">
            <v>260</v>
          </cell>
          <cell r="AC9">
            <v>2</v>
          </cell>
        </row>
        <row r="10">
          <cell r="A10">
            <v>200</v>
          </cell>
          <cell r="B10">
            <v>260</v>
          </cell>
          <cell r="C10">
            <v>260</v>
          </cell>
          <cell r="D10">
            <v>250</v>
          </cell>
          <cell r="E10">
            <v>215</v>
          </cell>
          <cell r="F10">
            <v>260</v>
          </cell>
          <cell r="G10">
            <v>225</v>
          </cell>
          <cell r="H10">
            <v>260</v>
          </cell>
          <cell r="I10">
            <v>220</v>
          </cell>
          <cell r="J10">
            <v>260</v>
          </cell>
          <cell r="K10">
            <v>260</v>
          </cell>
          <cell r="L10">
            <v>260</v>
          </cell>
          <cell r="M10">
            <v>215</v>
          </cell>
          <cell r="N10">
            <v>260</v>
          </cell>
          <cell r="O10">
            <v>260</v>
          </cell>
          <cell r="P10">
            <v>260</v>
          </cell>
          <cell r="Q10">
            <v>235</v>
          </cell>
          <cell r="R10">
            <v>235</v>
          </cell>
          <cell r="S10">
            <v>195</v>
          </cell>
          <cell r="T10">
            <v>245</v>
          </cell>
          <cell r="U10">
            <v>255</v>
          </cell>
          <cell r="V10">
            <v>230</v>
          </cell>
          <cell r="W10">
            <v>235</v>
          </cell>
          <cell r="AC10">
            <v>3</v>
          </cell>
        </row>
        <row r="11">
          <cell r="A11">
            <v>300</v>
          </cell>
          <cell r="B11">
            <v>230</v>
          </cell>
          <cell r="C11">
            <v>230</v>
          </cell>
          <cell r="D11">
            <v>230</v>
          </cell>
          <cell r="E11">
            <v>210</v>
          </cell>
          <cell r="F11">
            <v>230</v>
          </cell>
          <cell r="G11">
            <v>225</v>
          </cell>
          <cell r="H11">
            <v>230</v>
          </cell>
          <cell r="I11">
            <v>215</v>
          </cell>
          <cell r="J11">
            <v>230</v>
          </cell>
          <cell r="K11">
            <v>230</v>
          </cell>
          <cell r="L11">
            <v>230</v>
          </cell>
          <cell r="M11">
            <v>205</v>
          </cell>
          <cell r="N11">
            <v>230</v>
          </cell>
          <cell r="O11">
            <v>230</v>
          </cell>
          <cell r="P11">
            <v>230</v>
          </cell>
          <cell r="Q11">
            <v>205</v>
          </cell>
          <cell r="R11">
            <v>215</v>
          </cell>
          <cell r="S11">
            <v>175</v>
          </cell>
          <cell r="T11">
            <v>230</v>
          </cell>
          <cell r="U11">
            <v>230</v>
          </cell>
          <cell r="V11">
            <v>220</v>
          </cell>
          <cell r="W11">
            <v>220</v>
          </cell>
          <cell r="AC11">
            <v>4</v>
          </cell>
        </row>
        <row r="12">
          <cell r="A12">
            <v>400</v>
          </cell>
          <cell r="B12">
            <v>200</v>
          </cell>
          <cell r="C12">
            <v>200</v>
          </cell>
          <cell r="D12">
            <v>200</v>
          </cell>
          <cell r="E12">
            <v>200</v>
          </cell>
          <cell r="F12">
            <v>200</v>
          </cell>
          <cell r="G12">
            <v>200</v>
          </cell>
          <cell r="H12">
            <v>200</v>
          </cell>
          <cell r="I12">
            <v>200</v>
          </cell>
          <cell r="J12">
            <v>200</v>
          </cell>
          <cell r="K12">
            <v>200</v>
          </cell>
          <cell r="L12">
            <v>200</v>
          </cell>
          <cell r="M12">
            <v>200</v>
          </cell>
          <cell r="N12">
            <v>200</v>
          </cell>
          <cell r="O12">
            <v>200</v>
          </cell>
          <cell r="P12">
            <v>200</v>
          </cell>
          <cell r="Q12">
            <v>180</v>
          </cell>
          <cell r="R12">
            <v>195</v>
          </cell>
          <cell r="S12">
            <v>160</v>
          </cell>
          <cell r="T12">
            <v>200</v>
          </cell>
          <cell r="U12">
            <v>200</v>
          </cell>
          <cell r="V12">
            <v>200</v>
          </cell>
          <cell r="W12">
            <v>200</v>
          </cell>
          <cell r="AC12">
            <v>5</v>
          </cell>
        </row>
        <row r="13">
          <cell r="A13">
            <v>500</v>
          </cell>
          <cell r="B13">
            <v>170</v>
          </cell>
          <cell r="C13">
            <v>170</v>
          </cell>
          <cell r="D13">
            <v>170</v>
          </cell>
          <cell r="E13">
            <v>170</v>
          </cell>
          <cell r="F13">
            <v>170</v>
          </cell>
          <cell r="G13">
            <v>170</v>
          </cell>
          <cell r="H13">
            <v>170</v>
          </cell>
          <cell r="I13">
            <v>170</v>
          </cell>
          <cell r="J13">
            <v>170</v>
          </cell>
          <cell r="K13">
            <v>170</v>
          </cell>
          <cell r="L13">
            <v>170</v>
          </cell>
          <cell r="M13">
            <v>170</v>
          </cell>
          <cell r="N13">
            <v>170</v>
          </cell>
          <cell r="O13">
            <v>170</v>
          </cell>
          <cell r="P13">
            <v>170</v>
          </cell>
          <cell r="Q13">
            <v>170</v>
          </cell>
          <cell r="R13">
            <v>170</v>
          </cell>
          <cell r="S13">
            <v>145</v>
          </cell>
          <cell r="T13">
            <v>170</v>
          </cell>
          <cell r="U13">
            <v>170</v>
          </cell>
          <cell r="V13">
            <v>170</v>
          </cell>
          <cell r="W13">
            <v>170</v>
          </cell>
          <cell r="AC13">
            <v>6</v>
          </cell>
        </row>
        <row r="14">
          <cell r="A14">
            <v>600</v>
          </cell>
          <cell r="B14">
            <v>140</v>
          </cell>
          <cell r="C14">
            <v>140</v>
          </cell>
          <cell r="D14">
            <v>140</v>
          </cell>
          <cell r="E14">
            <v>140</v>
          </cell>
          <cell r="F14">
            <v>140</v>
          </cell>
          <cell r="G14">
            <v>140</v>
          </cell>
          <cell r="H14">
            <v>140</v>
          </cell>
          <cell r="I14">
            <v>140</v>
          </cell>
          <cell r="J14">
            <v>140</v>
          </cell>
          <cell r="K14">
            <v>140</v>
          </cell>
          <cell r="L14">
            <v>140</v>
          </cell>
          <cell r="M14">
            <v>140</v>
          </cell>
          <cell r="N14">
            <v>140</v>
          </cell>
          <cell r="O14">
            <v>140</v>
          </cell>
          <cell r="P14">
            <v>140</v>
          </cell>
          <cell r="Q14">
            <v>140</v>
          </cell>
          <cell r="R14">
            <v>140</v>
          </cell>
          <cell r="S14">
            <v>140</v>
          </cell>
          <cell r="T14">
            <v>140</v>
          </cell>
          <cell r="U14">
            <v>140</v>
          </cell>
          <cell r="V14">
            <v>140</v>
          </cell>
          <cell r="W14">
            <v>140</v>
          </cell>
          <cell r="AC14">
            <v>7</v>
          </cell>
        </row>
        <row r="15">
          <cell r="A15">
            <v>650</v>
          </cell>
          <cell r="B15">
            <v>125</v>
          </cell>
          <cell r="C15">
            <v>125</v>
          </cell>
          <cell r="D15">
            <v>125</v>
          </cell>
          <cell r="E15">
            <v>125</v>
          </cell>
          <cell r="F15">
            <v>125</v>
          </cell>
          <cell r="G15">
            <v>125</v>
          </cell>
          <cell r="H15">
            <v>125</v>
          </cell>
          <cell r="I15">
            <v>125</v>
          </cell>
          <cell r="J15">
            <v>125</v>
          </cell>
          <cell r="K15">
            <v>125</v>
          </cell>
          <cell r="L15">
            <v>125</v>
          </cell>
          <cell r="M15">
            <v>125</v>
          </cell>
          <cell r="N15">
            <v>125</v>
          </cell>
          <cell r="O15">
            <v>125</v>
          </cell>
          <cell r="P15">
            <v>125</v>
          </cell>
          <cell r="Q15">
            <v>125</v>
          </cell>
          <cell r="R15">
            <v>125</v>
          </cell>
          <cell r="S15">
            <v>125</v>
          </cell>
          <cell r="T15">
            <v>125</v>
          </cell>
          <cell r="U15">
            <v>125</v>
          </cell>
          <cell r="V15">
            <v>125</v>
          </cell>
          <cell r="W15">
            <v>125</v>
          </cell>
          <cell r="AC15">
            <v>8</v>
          </cell>
        </row>
        <row r="16">
          <cell r="A16">
            <v>700</v>
          </cell>
          <cell r="B16">
            <v>110</v>
          </cell>
          <cell r="C16">
            <v>110</v>
          </cell>
          <cell r="D16">
            <v>110</v>
          </cell>
          <cell r="E16">
            <v>110</v>
          </cell>
          <cell r="F16">
            <v>110</v>
          </cell>
          <cell r="G16">
            <v>110</v>
          </cell>
          <cell r="H16">
            <v>110</v>
          </cell>
          <cell r="I16">
            <v>110</v>
          </cell>
          <cell r="J16">
            <v>110</v>
          </cell>
          <cell r="K16">
            <v>110</v>
          </cell>
          <cell r="L16">
            <v>110</v>
          </cell>
          <cell r="M16">
            <v>110</v>
          </cell>
          <cell r="N16">
            <v>110</v>
          </cell>
          <cell r="O16">
            <v>110</v>
          </cell>
          <cell r="P16">
            <v>110</v>
          </cell>
          <cell r="Q16">
            <v>110</v>
          </cell>
          <cell r="R16">
            <v>110</v>
          </cell>
          <cell r="S16">
            <v>110</v>
          </cell>
          <cell r="T16">
            <v>110</v>
          </cell>
          <cell r="U16">
            <v>110</v>
          </cell>
          <cell r="V16">
            <v>110</v>
          </cell>
          <cell r="W16">
            <v>110</v>
          </cell>
          <cell r="AC16">
            <v>9</v>
          </cell>
        </row>
        <row r="17">
          <cell r="A17">
            <v>750</v>
          </cell>
          <cell r="B17">
            <v>95</v>
          </cell>
          <cell r="C17">
            <v>95</v>
          </cell>
          <cell r="D17">
            <v>95</v>
          </cell>
          <cell r="E17">
            <v>95</v>
          </cell>
          <cell r="F17">
            <v>95</v>
          </cell>
          <cell r="G17">
            <v>95</v>
          </cell>
          <cell r="H17">
            <v>95</v>
          </cell>
          <cell r="I17">
            <v>95</v>
          </cell>
          <cell r="J17">
            <v>95</v>
          </cell>
          <cell r="K17">
            <v>95</v>
          </cell>
          <cell r="L17">
            <v>95</v>
          </cell>
          <cell r="M17">
            <v>95</v>
          </cell>
          <cell r="N17">
            <v>95</v>
          </cell>
          <cell r="O17">
            <v>95</v>
          </cell>
          <cell r="P17">
            <v>95</v>
          </cell>
          <cell r="Q17">
            <v>95</v>
          </cell>
          <cell r="R17">
            <v>95</v>
          </cell>
          <cell r="S17">
            <v>95</v>
          </cell>
          <cell r="T17">
            <v>95</v>
          </cell>
          <cell r="U17">
            <v>95</v>
          </cell>
          <cell r="V17">
            <v>95</v>
          </cell>
          <cell r="W17">
            <v>95</v>
          </cell>
          <cell r="AC17">
            <v>10</v>
          </cell>
        </row>
        <row r="18">
          <cell r="A18">
            <v>800</v>
          </cell>
          <cell r="B18">
            <v>80</v>
          </cell>
          <cell r="C18">
            <v>80</v>
          </cell>
          <cell r="D18">
            <v>80</v>
          </cell>
          <cell r="E18">
            <v>80</v>
          </cell>
          <cell r="F18">
            <v>80</v>
          </cell>
          <cell r="G18">
            <v>80</v>
          </cell>
          <cell r="H18">
            <v>80</v>
          </cell>
          <cell r="I18">
            <v>80</v>
          </cell>
          <cell r="J18">
            <v>80</v>
          </cell>
          <cell r="K18">
            <v>80</v>
          </cell>
          <cell r="L18">
            <v>80</v>
          </cell>
          <cell r="M18">
            <v>80</v>
          </cell>
          <cell r="N18">
            <v>80</v>
          </cell>
          <cell r="O18">
            <v>80</v>
          </cell>
          <cell r="P18">
            <v>80</v>
          </cell>
          <cell r="Q18">
            <v>80</v>
          </cell>
          <cell r="R18">
            <v>80</v>
          </cell>
          <cell r="S18">
            <v>80</v>
          </cell>
          <cell r="T18">
            <v>80</v>
          </cell>
          <cell r="U18">
            <v>80</v>
          </cell>
          <cell r="V18">
            <v>80</v>
          </cell>
          <cell r="W18">
            <v>80</v>
          </cell>
          <cell r="AC18">
            <v>11</v>
          </cell>
        </row>
        <row r="19">
          <cell r="A19">
            <v>850</v>
          </cell>
          <cell r="B19">
            <v>65</v>
          </cell>
          <cell r="C19">
            <v>65</v>
          </cell>
          <cell r="D19">
            <v>65</v>
          </cell>
          <cell r="E19">
            <v>65</v>
          </cell>
          <cell r="F19">
            <v>65</v>
          </cell>
          <cell r="G19">
            <v>65</v>
          </cell>
          <cell r="H19">
            <v>65</v>
          </cell>
          <cell r="I19">
            <v>65</v>
          </cell>
          <cell r="J19">
            <v>65</v>
          </cell>
          <cell r="K19">
            <v>65</v>
          </cell>
          <cell r="L19">
            <v>65</v>
          </cell>
          <cell r="M19">
            <v>65</v>
          </cell>
          <cell r="N19">
            <v>65</v>
          </cell>
          <cell r="O19">
            <v>65</v>
          </cell>
          <cell r="P19">
            <v>65</v>
          </cell>
          <cell r="Q19">
            <v>65</v>
          </cell>
          <cell r="R19">
            <v>65</v>
          </cell>
          <cell r="S19">
            <v>65</v>
          </cell>
          <cell r="T19">
            <v>65</v>
          </cell>
          <cell r="U19">
            <v>65</v>
          </cell>
          <cell r="V19">
            <v>65</v>
          </cell>
          <cell r="W19">
            <v>65</v>
          </cell>
          <cell r="AC19">
            <v>12</v>
          </cell>
        </row>
        <row r="20">
          <cell r="A20">
            <v>900</v>
          </cell>
          <cell r="B20">
            <v>50</v>
          </cell>
          <cell r="C20">
            <v>50</v>
          </cell>
          <cell r="D20">
            <v>50</v>
          </cell>
          <cell r="E20">
            <v>50</v>
          </cell>
          <cell r="F20">
            <v>50</v>
          </cell>
          <cell r="G20">
            <v>50</v>
          </cell>
          <cell r="H20">
            <v>50</v>
          </cell>
          <cell r="I20">
            <v>50</v>
          </cell>
          <cell r="J20">
            <v>50</v>
          </cell>
          <cell r="K20">
            <v>50</v>
          </cell>
          <cell r="L20">
            <v>50</v>
          </cell>
          <cell r="M20">
            <v>50</v>
          </cell>
          <cell r="N20">
            <v>50</v>
          </cell>
          <cell r="O20">
            <v>50</v>
          </cell>
          <cell r="P20">
            <v>50</v>
          </cell>
          <cell r="Q20">
            <v>50</v>
          </cell>
          <cell r="R20">
            <v>50</v>
          </cell>
          <cell r="S20">
            <v>50</v>
          </cell>
          <cell r="T20">
            <v>50</v>
          </cell>
          <cell r="U20">
            <v>50</v>
          </cell>
          <cell r="V20">
            <v>50</v>
          </cell>
          <cell r="W20">
            <v>50</v>
          </cell>
          <cell r="AC20">
            <v>13</v>
          </cell>
        </row>
        <row r="21">
          <cell r="A21">
            <v>950</v>
          </cell>
          <cell r="B21">
            <v>35</v>
          </cell>
          <cell r="C21">
            <v>35</v>
          </cell>
          <cell r="D21">
            <v>35</v>
          </cell>
          <cell r="E21">
            <v>35</v>
          </cell>
          <cell r="F21">
            <v>35</v>
          </cell>
          <cell r="G21">
            <v>35</v>
          </cell>
          <cell r="H21">
            <v>35</v>
          </cell>
          <cell r="I21">
            <v>35</v>
          </cell>
          <cell r="J21">
            <v>35</v>
          </cell>
          <cell r="K21">
            <v>35</v>
          </cell>
          <cell r="L21">
            <v>35</v>
          </cell>
          <cell r="M21">
            <v>35</v>
          </cell>
          <cell r="N21">
            <v>35</v>
          </cell>
          <cell r="O21">
            <v>35</v>
          </cell>
          <cell r="P21">
            <v>35</v>
          </cell>
          <cell r="Q21">
            <v>35</v>
          </cell>
          <cell r="R21">
            <v>35</v>
          </cell>
          <cell r="S21">
            <v>35</v>
          </cell>
          <cell r="T21">
            <v>35</v>
          </cell>
          <cell r="U21">
            <v>35</v>
          </cell>
          <cell r="V21">
            <v>35</v>
          </cell>
          <cell r="W21">
            <v>35</v>
          </cell>
          <cell r="AC21">
            <v>14</v>
          </cell>
        </row>
        <row r="22">
          <cell r="A22">
            <v>1000</v>
          </cell>
          <cell r="B22">
            <v>20</v>
          </cell>
          <cell r="C22">
            <v>20</v>
          </cell>
          <cell r="D22">
            <v>20</v>
          </cell>
          <cell r="E22">
            <v>20</v>
          </cell>
          <cell r="F22">
            <v>20</v>
          </cell>
          <cell r="G22">
            <v>20</v>
          </cell>
          <cell r="H22">
            <v>20</v>
          </cell>
          <cell r="I22">
            <v>20</v>
          </cell>
          <cell r="J22">
            <v>20</v>
          </cell>
          <cell r="K22">
            <v>20</v>
          </cell>
          <cell r="L22">
            <v>20</v>
          </cell>
          <cell r="M22">
            <v>20</v>
          </cell>
          <cell r="N22">
            <v>20</v>
          </cell>
          <cell r="O22">
            <v>20</v>
          </cell>
          <cell r="P22">
            <v>20</v>
          </cell>
          <cell r="Q22">
            <v>20</v>
          </cell>
          <cell r="R22">
            <v>20</v>
          </cell>
          <cell r="S22">
            <v>20</v>
          </cell>
          <cell r="T22">
            <v>20</v>
          </cell>
          <cell r="U22">
            <v>20</v>
          </cell>
          <cell r="V22">
            <v>20</v>
          </cell>
          <cell r="W22">
            <v>20</v>
          </cell>
          <cell r="AC22">
            <v>15</v>
          </cell>
        </row>
        <row r="23">
          <cell r="A23">
            <v>1050</v>
          </cell>
          <cell r="B23">
            <v>20</v>
          </cell>
          <cell r="C23">
            <v>20</v>
          </cell>
          <cell r="D23">
            <v>20</v>
          </cell>
          <cell r="E23">
            <v>20</v>
          </cell>
          <cell r="F23">
            <v>20</v>
          </cell>
          <cell r="G23">
            <v>20</v>
          </cell>
          <cell r="H23">
            <v>20</v>
          </cell>
          <cell r="I23">
            <v>20</v>
          </cell>
          <cell r="J23">
            <v>20</v>
          </cell>
          <cell r="K23">
            <v>20</v>
          </cell>
          <cell r="L23">
            <v>20</v>
          </cell>
          <cell r="M23">
            <v>20</v>
          </cell>
          <cell r="N23">
            <v>20</v>
          </cell>
          <cell r="O23">
            <v>20</v>
          </cell>
          <cell r="P23">
            <v>20</v>
          </cell>
          <cell r="Q23">
            <v>20</v>
          </cell>
          <cell r="R23">
            <v>20</v>
          </cell>
          <cell r="S23">
            <v>1050</v>
          </cell>
          <cell r="T23">
            <v>20</v>
          </cell>
          <cell r="U23">
            <v>20</v>
          </cell>
          <cell r="V23">
            <v>20</v>
          </cell>
          <cell r="W23">
            <v>20</v>
          </cell>
          <cell r="AC23">
            <v>16</v>
          </cell>
        </row>
        <row r="24">
          <cell r="A24">
            <v>1100</v>
          </cell>
          <cell r="B24">
            <v>20</v>
          </cell>
          <cell r="C24">
            <v>20</v>
          </cell>
          <cell r="D24">
            <v>20</v>
          </cell>
          <cell r="E24">
            <v>20</v>
          </cell>
          <cell r="F24">
            <v>20</v>
          </cell>
          <cell r="G24">
            <v>20</v>
          </cell>
          <cell r="H24">
            <v>20</v>
          </cell>
          <cell r="I24">
            <v>20</v>
          </cell>
          <cell r="J24">
            <v>20</v>
          </cell>
          <cell r="K24">
            <v>20</v>
          </cell>
          <cell r="L24">
            <v>20</v>
          </cell>
          <cell r="M24">
            <v>20</v>
          </cell>
          <cell r="N24">
            <v>20</v>
          </cell>
          <cell r="O24">
            <v>20</v>
          </cell>
          <cell r="P24">
            <v>20</v>
          </cell>
          <cell r="Q24">
            <v>20</v>
          </cell>
          <cell r="R24">
            <v>20</v>
          </cell>
          <cell r="S24">
            <v>0</v>
          </cell>
          <cell r="T24">
            <v>20</v>
          </cell>
          <cell r="U24">
            <v>20</v>
          </cell>
          <cell r="V24">
            <v>20</v>
          </cell>
          <cell r="W24">
            <v>20</v>
          </cell>
          <cell r="AC24">
            <v>17</v>
          </cell>
        </row>
        <row r="25">
          <cell r="A25">
            <v>1150</v>
          </cell>
          <cell r="B25">
            <v>20</v>
          </cell>
          <cell r="C25">
            <v>20</v>
          </cell>
          <cell r="D25">
            <v>20</v>
          </cell>
          <cell r="E25">
            <v>20</v>
          </cell>
          <cell r="F25">
            <v>20</v>
          </cell>
          <cell r="G25">
            <v>20</v>
          </cell>
          <cell r="H25">
            <v>20</v>
          </cell>
          <cell r="I25">
            <v>20</v>
          </cell>
          <cell r="J25">
            <v>20</v>
          </cell>
          <cell r="K25">
            <v>20</v>
          </cell>
          <cell r="L25">
            <v>20</v>
          </cell>
          <cell r="M25">
            <v>20</v>
          </cell>
          <cell r="N25">
            <v>20</v>
          </cell>
          <cell r="O25">
            <v>20</v>
          </cell>
          <cell r="P25">
            <v>20</v>
          </cell>
          <cell r="Q25">
            <v>20</v>
          </cell>
          <cell r="R25">
            <v>20</v>
          </cell>
          <cell r="S25">
            <v>0</v>
          </cell>
          <cell r="T25">
            <v>20</v>
          </cell>
          <cell r="U25">
            <v>20</v>
          </cell>
          <cell r="V25">
            <v>20</v>
          </cell>
          <cell r="W25">
            <v>20</v>
          </cell>
          <cell r="AC25">
            <v>18</v>
          </cell>
        </row>
        <row r="26">
          <cell r="A26">
            <v>1200</v>
          </cell>
          <cell r="B26">
            <v>15</v>
          </cell>
          <cell r="C26">
            <v>15</v>
          </cell>
          <cell r="D26">
            <v>15</v>
          </cell>
          <cell r="E26">
            <v>20</v>
          </cell>
          <cell r="F26">
            <v>20</v>
          </cell>
          <cell r="G26">
            <v>15</v>
          </cell>
          <cell r="H26">
            <v>15</v>
          </cell>
          <cell r="I26">
            <v>15</v>
          </cell>
          <cell r="J26">
            <v>15</v>
          </cell>
          <cell r="K26">
            <v>20</v>
          </cell>
          <cell r="L26">
            <v>20</v>
          </cell>
          <cell r="M26">
            <v>15</v>
          </cell>
          <cell r="N26">
            <v>15</v>
          </cell>
          <cell r="O26">
            <v>20</v>
          </cell>
          <cell r="P26">
            <v>20</v>
          </cell>
          <cell r="Q26">
            <v>20</v>
          </cell>
          <cell r="R26">
            <v>20</v>
          </cell>
          <cell r="S26">
            <v>0</v>
          </cell>
          <cell r="T26">
            <v>20</v>
          </cell>
          <cell r="U26">
            <v>20</v>
          </cell>
          <cell r="V26">
            <v>20</v>
          </cell>
          <cell r="W26">
            <v>20</v>
          </cell>
          <cell r="AC26">
            <v>19</v>
          </cell>
        </row>
        <row r="27">
          <cell r="A27">
            <v>1250</v>
          </cell>
          <cell r="B27">
            <v>20</v>
          </cell>
          <cell r="C27">
            <v>20</v>
          </cell>
          <cell r="D27">
            <v>20</v>
          </cell>
          <cell r="E27">
            <v>20</v>
          </cell>
          <cell r="F27">
            <v>20</v>
          </cell>
          <cell r="G27">
            <v>20</v>
          </cell>
          <cell r="H27">
            <v>20</v>
          </cell>
          <cell r="I27">
            <v>1250</v>
          </cell>
          <cell r="J27">
            <v>0</v>
          </cell>
          <cell r="K27">
            <v>0</v>
          </cell>
          <cell r="L27">
            <v>0</v>
          </cell>
          <cell r="M27">
            <v>0</v>
          </cell>
          <cell r="N27">
            <v>0</v>
          </cell>
          <cell r="O27">
            <v>0</v>
          </cell>
          <cell r="P27">
            <v>0</v>
          </cell>
          <cell r="Q27">
            <v>20</v>
          </cell>
          <cell r="R27">
            <v>20</v>
          </cell>
          <cell r="S27">
            <v>0</v>
          </cell>
          <cell r="T27">
            <v>20</v>
          </cell>
          <cell r="U27">
            <v>20</v>
          </cell>
          <cell r="V27">
            <v>20</v>
          </cell>
          <cell r="W27">
            <v>20</v>
          </cell>
          <cell r="AC27">
            <v>20</v>
          </cell>
        </row>
        <row r="28">
          <cell r="A28">
            <v>1300</v>
          </cell>
          <cell r="B28">
            <v>20</v>
          </cell>
          <cell r="C28">
            <v>20</v>
          </cell>
          <cell r="D28">
            <v>20</v>
          </cell>
          <cell r="E28">
            <v>20</v>
          </cell>
          <cell r="F28">
            <v>20</v>
          </cell>
          <cell r="G28">
            <v>20</v>
          </cell>
          <cell r="H28">
            <v>21</v>
          </cell>
          <cell r="I28">
            <v>1300</v>
          </cell>
          <cell r="J28">
            <v>0</v>
          </cell>
          <cell r="K28">
            <v>0</v>
          </cell>
          <cell r="L28">
            <v>0</v>
          </cell>
          <cell r="M28">
            <v>0</v>
          </cell>
          <cell r="N28">
            <v>0</v>
          </cell>
          <cell r="O28">
            <v>0</v>
          </cell>
          <cell r="P28">
            <v>0</v>
          </cell>
          <cell r="Q28">
            <v>20</v>
          </cell>
          <cell r="R28">
            <v>20</v>
          </cell>
          <cell r="S28">
            <v>0</v>
          </cell>
          <cell r="T28">
            <v>20</v>
          </cell>
          <cell r="U28">
            <v>20</v>
          </cell>
          <cell r="V28">
            <v>20</v>
          </cell>
          <cell r="W28">
            <v>20</v>
          </cell>
          <cell r="AC28">
            <v>21</v>
          </cell>
        </row>
        <row r="29">
          <cell r="A29">
            <v>1350</v>
          </cell>
          <cell r="B29">
            <v>20</v>
          </cell>
          <cell r="C29">
            <v>20</v>
          </cell>
          <cell r="D29">
            <v>20</v>
          </cell>
          <cell r="E29">
            <v>20</v>
          </cell>
          <cell r="F29">
            <v>20</v>
          </cell>
          <cell r="G29">
            <v>20</v>
          </cell>
          <cell r="H29">
            <v>22</v>
          </cell>
          <cell r="I29">
            <v>1350</v>
          </cell>
          <cell r="J29">
            <v>0</v>
          </cell>
          <cell r="K29">
            <v>0</v>
          </cell>
          <cell r="L29">
            <v>0</v>
          </cell>
          <cell r="M29">
            <v>0</v>
          </cell>
          <cell r="N29">
            <v>0</v>
          </cell>
          <cell r="O29">
            <v>0</v>
          </cell>
          <cell r="P29">
            <v>0</v>
          </cell>
          <cell r="Q29">
            <v>20</v>
          </cell>
          <cell r="R29">
            <v>20</v>
          </cell>
          <cell r="S29">
            <v>0</v>
          </cell>
          <cell r="T29">
            <v>20</v>
          </cell>
          <cell r="U29">
            <v>20</v>
          </cell>
          <cell r="V29">
            <v>20</v>
          </cell>
          <cell r="W29">
            <v>20</v>
          </cell>
          <cell r="AC29">
            <v>22</v>
          </cell>
        </row>
        <row r="30">
          <cell r="A30">
            <v>1400</v>
          </cell>
          <cell r="B30">
            <v>20</v>
          </cell>
          <cell r="C30">
            <v>20</v>
          </cell>
          <cell r="D30">
            <v>20</v>
          </cell>
          <cell r="E30">
            <v>20</v>
          </cell>
          <cell r="F30">
            <v>20</v>
          </cell>
          <cell r="G30">
            <v>20</v>
          </cell>
          <cell r="H30">
            <v>23</v>
          </cell>
          <cell r="I30">
            <v>1400</v>
          </cell>
          <cell r="J30">
            <v>0</v>
          </cell>
          <cell r="K30">
            <v>0</v>
          </cell>
          <cell r="L30">
            <v>0</v>
          </cell>
          <cell r="M30">
            <v>0</v>
          </cell>
          <cell r="N30">
            <v>0</v>
          </cell>
          <cell r="O30">
            <v>0</v>
          </cell>
          <cell r="P30">
            <v>0</v>
          </cell>
          <cell r="Q30">
            <v>20</v>
          </cell>
          <cell r="R30">
            <v>20</v>
          </cell>
          <cell r="S30">
            <v>0</v>
          </cell>
          <cell r="T30">
            <v>20</v>
          </cell>
          <cell r="U30">
            <v>20</v>
          </cell>
          <cell r="V30">
            <v>20</v>
          </cell>
          <cell r="W30">
            <v>20</v>
          </cell>
          <cell r="AC30">
            <v>23</v>
          </cell>
        </row>
        <row r="31">
          <cell r="A31">
            <v>1450</v>
          </cell>
          <cell r="B31">
            <v>15</v>
          </cell>
          <cell r="C31">
            <v>20</v>
          </cell>
          <cell r="D31">
            <v>20</v>
          </cell>
          <cell r="E31">
            <v>15</v>
          </cell>
          <cell r="F31">
            <v>10</v>
          </cell>
          <cell r="G31">
            <v>10</v>
          </cell>
          <cell r="H31">
            <v>24</v>
          </cell>
          <cell r="I31">
            <v>1450</v>
          </cell>
          <cell r="J31">
            <v>0</v>
          </cell>
          <cell r="K31">
            <v>0</v>
          </cell>
          <cell r="L31">
            <v>0</v>
          </cell>
          <cell r="M31">
            <v>0</v>
          </cell>
          <cell r="N31">
            <v>0</v>
          </cell>
          <cell r="O31">
            <v>0</v>
          </cell>
          <cell r="P31">
            <v>0</v>
          </cell>
          <cell r="Q31">
            <v>15</v>
          </cell>
          <cell r="R31">
            <v>20</v>
          </cell>
          <cell r="S31">
            <v>0</v>
          </cell>
          <cell r="T31">
            <v>20</v>
          </cell>
          <cell r="U31">
            <v>15</v>
          </cell>
          <cell r="V31">
            <v>10</v>
          </cell>
          <cell r="W31">
            <v>10</v>
          </cell>
          <cell r="AC31">
            <v>24</v>
          </cell>
        </row>
        <row r="32">
          <cell r="A32">
            <v>1500</v>
          </cell>
          <cell r="B32">
            <v>10</v>
          </cell>
          <cell r="C32">
            <v>20</v>
          </cell>
          <cell r="D32">
            <v>20</v>
          </cell>
          <cell r="E32">
            <v>15</v>
          </cell>
          <cell r="F32">
            <v>10</v>
          </cell>
          <cell r="G32">
            <v>10</v>
          </cell>
          <cell r="H32">
            <v>25</v>
          </cell>
          <cell r="I32">
            <v>1500</v>
          </cell>
          <cell r="J32">
            <v>0</v>
          </cell>
          <cell r="K32">
            <v>0</v>
          </cell>
          <cell r="L32">
            <v>0</v>
          </cell>
          <cell r="M32">
            <v>0</v>
          </cell>
          <cell r="N32">
            <v>0</v>
          </cell>
          <cell r="O32">
            <v>0</v>
          </cell>
          <cell r="P32">
            <v>0</v>
          </cell>
          <cell r="Q32">
            <v>10</v>
          </cell>
          <cell r="R32">
            <v>20</v>
          </cell>
          <cell r="S32">
            <v>0</v>
          </cell>
          <cell r="T32">
            <v>20</v>
          </cell>
          <cell r="U32">
            <v>15</v>
          </cell>
          <cell r="V32">
            <v>10</v>
          </cell>
          <cell r="W32">
            <v>10</v>
          </cell>
          <cell r="AC32">
            <v>25</v>
          </cell>
        </row>
        <row r="37">
          <cell r="A37">
            <v>-20</v>
          </cell>
          <cell r="B37">
            <v>740</v>
          </cell>
          <cell r="C37">
            <v>750</v>
          </cell>
          <cell r="D37">
            <v>695</v>
          </cell>
          <cell r="E37">
            <v>620</v>
          </cell>
          <cell r="F37">
            <v>695</v>
          </cell>
          <cell r="G37">
            <v>590</v>
          </cell>
          <cell r="H37">
            <v>750</v>
          </cell>
          <cell r="I37">
            <v>620</v>
          </cell>
          <cell r="J37">
            <v>750</v>
          </cell>
          <cell r="K37">
            <v>750</v>
          </cell>
          <cell r="L37">
            <v>750</v>
          </cell>
          <cell r="M37">
            <v>615</v>
          </cell>
          <cell r="N37">
            <v>750</v>
          </cell>
          <cell r="O37">
            <v>750</v>
          </cell>
          <cell r="P37">
            <v>750</v>
          </cell>
          <cell r="Q37">
            <v>720</v>
          </cell>
          <cell r="R37">
            <v>720</v>
          </cell>
          <cell r="S37">
            <v>600</v>
          </cell>
          <cell r="T37">
            <v>720</v>
          </cell>
          <cell r="U37">
            <v>720</v>
          </cell>
          <cell r="V37">
            <v>670</v>
          </cell>
          <cell r="W37">
            <v>670</v>
          </cell>
        </row>
        <row r="38">
          <cell r="A38">
            <v>100</v>
          </cell>
          <cell r="B38">
            <v>740</v>
          </cell>
          <cell r="C38">
            <v>750</v>
          </cell>
          <cell r="D38">
            <v>695</v>
          </cell>
          <cell r="E38">
            <v>620</v>
          </cell>
          <cell r="F38">
            <v>695</v>
          </cell>
          <cell r="G38">
            <v>590</v>
          </cell>
          <cell r="H38">
            <v>750</v>
          </cell>
          <cell r="I38">
            <v>620</v>
          </cell>
          <cell r="J38">
            <v>750</v>
          </cell>
          <cell r="K38">
            <v>750</v>
          </cell>
          <cell r="L38">
            <v>750</v>
          </cell>
          <cell r="M38">
            <v>615</v>
          </cell>
          <cell r="N38">
            <v>750</v>
          </cell>
          <cell r="O38">
            <v>750</v>
          </cell>
          <cell r="P38">
            <v>750</v>
          </cell>
          <cell r="Q38">
            <v>720</v>
          </cell>
          <cell r="R38">
            <v>720</v>
          </cell>
          <cell r="S38">
            <v>600</v>
          </cell>
          <cell r="T38">
            <v>720</v>
          </cell>
          <cell r="U38">
            <v>720</v>
          </cell>
          <cell r="V38">
            <v>670</v>
          </cell>
          <cell r="W38">
            <v>670</v>
          </cell>
        </row>
        <row r="39">
          <cell r="A39">
            <v>200</v>
          </cell>
          <cell r="B39">
            <v>675</v>
          </cell>
          <cell r="C39">
            <v>750</v>
          </cell>
          <cell r="D39">
            <v>655</v>
          </cell>
          <cell r="E39">
            <v>560</v>
          </cell>
          <cell r="F39">
            <v>680</v>
          </cell>
          <cell r="G39">
            <v>590</v>
          </cell>
          <cell r="H39">
            <v>750</v>
          </cell>
          <cell r="I39">
            <v>570</v>
          </cell>
          <cell r="J39">
            <v>750</v>
          </cell>
          <cell r="K39">
            <v>750</v>
          </cell>
          <cell r="L39">
            <v>750</v>
          </cell>
          <cell r="M39">
            <v>555</v>
          </cell>
          <cell r="N39">
            <v>745</v>
          </cell>
          <cell r="O39">
            <v>750</v>
          </cell>
          <cell r="P39">
            <v>750</v>
          </cell>
          <cell r="Q39">
            <v>600</v>
          </cell>
          <cell r="R39">
            <v>620</v>
          </cell>
          <cell r="S39">
            <v>505</v>
          </cell>
          <cell r="T39">
            <v>645</v>
          </cell>
          <cell r="U39">
            <v>660</v>
          </cell>
          <cell r="V39">
            <v>605</v>
          </cell>
          <cell r="W39">
            <v>605</v>
          </cell>
        </row>
        <row r="40">
          <cell r="A40">
            <v>300</v>
          </cell>
          <cell r="B40">
            <v>655</v>
          </cell>
          <cell r="C40">
            <v>730</v>
          </cell>
          <cell r="D40">
            <v>640</v>
          </cell>
          <cell r="E40">
            <v>550</v>
          </cell>
          <cell r="F40">
            <v>655</v>
          </cell>
          <cell r="G40">
            <v>590</v>
          </cell>
          <cell r="H40">
            <v>720</v>
          </cell>
          <cell r="I40">
            <v>555</v>
          </cell>
          <cell r="J40">
            <v>720</v>
          </cell>
          <cell r="K40">
            <v>730</v>
          </cell>
          <cell r="L40">
            <v>730</v>
          </cell>
          <cell r="M40">
            <v>535</v>
          </cell>
          <cell r="N40">
            <v>715</v>
          </cell>
          <cell r="O40">
            <v>730</v>
          </cell>
          <cell r="P40">
            <v>730</v>
          </cell>
          <cell r="Q40">
            <v>540</v>
          </cell>
          <cell r="R40">
            <v>560</v>
          </cell>
          <cell r="S40">
            <v>455</v>
          </cell>
          <cell r="T40">
            <v>595</v>
          </cell>
          <cell r="U40">
            <v>615</v>
          </cell>
          <cell r="V40">
            <v>570</v>
          </cell>
          <cell r="W40">
            <v>570</v>
          </cell>
        </row>
        <row r="41">
          <cell r="A41">
            <v>400</v>
          </cell>
          <cell r="B41">
            <v>635</v>
          </cell>
          <cell r="C41">
            <v>705</v>
          </cell>
          <cell r="D41">
            <v>620</v>
          </cell>
          <cell r="E41">
            <v>530</v>
          </cell>
          <cell r="F41">
            <v>640</v>
          </cell>
          <cell r="G41">
            <v>570</v>
          </cell>
          <cell r="H41">
            <v>695</v>
          </cell>
          <cell r="I41">
            <v>555</v>
          </cell>
          <cell r="J41">
            <v>695</v>
          </cell>
          <cell r="K41">
            <v>705</v>
          </cell>
          <cell r="L41">
            <v>705</v>
          </cell>
          <cell r="M41">
            <v>530</v>
          </cell>
          <cell r="N41">
            <v>705</v>
          </cell>
          <cell r="O41">
            <v>705</v>
          </cell>
          <cell r="P41">
            <v>705</v>
          </cell>
          <cell r="Q41">
            <v>495</v>
          </cell>
          <cell r="R41">
            <v>515</v>
          </cell>
          <cell r="S41">
            <v>415</v>
          </cell>
          <cell r="T41">
            <v>550</v>
          </cell>
          <cell r="U41">
            <v>575</v>
          </cell>
          <cell r="V41">
            <v>535</v>
          </cell>
          <cell r="W41">
            <v>535</v>
          </cell>
        </row>
        <row r="42">
          <cell r="A42">
            <v>500</v>
          </cell>
          <cell r="B42">
            <v>600</v>
          </cell>
          <cell r="C42">
            <v>665</v>
          </cell>
          <cell r="D42">
            <v>585</v>
          </cell>
          <cell r="E42">
            <v>500</v>
          </cell>
          <cell r="F42">
            <v>620</v>
          </cell>
          <cell r="G42">
            <v>550</v>
          </cell>
          <cell r="H42">
            <v>665</v>
          </cell>
          <cell r="I42">
            <v>555</v>
          </cell>
          <cell r="J42">
            <v>665</v>
          </cell>
          <cell r="K42">
            <v>665</v>
          </cell>
          <cell r="L42">
            <v>665</v>
          </cell>
          <cell r="M42">
            <v>525</v>
          </cell>
          <cell r="N42">
            <v>665</v>
          </cell>
          <cell r="O42">
            <v>665</v>
          </cell>
          <cell r="P42">
            <v>665</v>
          </cell>
          <cell r="Q42">
            <v>465</v>
          </cell>
          <cell r="R42">
            <v>480</v>
          </cell>
          <cell r="S42">
            <v>380</v>
          </cell>
          <cell r="T42">
            <v>515</v>
          </cell>
          <cell r="U42">
            <v>540</v>
          </cell>
          <cell r="V42">
            <v>505</v>
          </cell>
          <cell r="W42">
            <v>505</v>
          </cell>
        </row>
        <row r="43">
          <cell r="A43">
            <v>600</v>
          </cell>
          <cell r="B43">
            <v>550</v>
          </cell>
          <cell r="C43">
            <v>605</v>
          </cell>
          <cell r="D43">
            <v>535</v>
          </cell>
          <cell r="E43">
            <v>455</v>
          </cell>
          <cell r="F43">
            <v>605</v>
          </cell>
          <cell r="G43">
            <v>535</v>
          </cell>
          <cell r="H43">
            <v>605</v>
          </cell>
          <cell r="I43">
            <v>555</v>
          </cell>
          <cell r="J43">
            <v>605</v>
          </cell>
          <cell r="K43">
            <v>605</v>
          </cell>
          <cell r="L43">
            <v>605</v>
          </cell>
          <cell r="M43">
            <v>520</v>
          </cell>
          <cell r="N43">
            <v>605</v>
          </cell>
          <cell r="O43">
            <v>605</v>
          </cell>
          <cell r="P43">
            <v>605</v>
          </cell>
          <cell r="Q43">
            <v>435</v>
          </cell>
          <cell r="R43">
            <v>450</v>
          </cell>
          <cell r="S43">
            <v>360</v>
          </cell>
          <cell r="T43">
            <v>485</v>
          </cell>
          <cell r="U43">
            <v>515</v>
          </cell>
          <cell r="V43">
            <v>480</v>
          </cell>
          <cell r="W43">
            <v>480</v>
          </cell>
        </row>
        <row r="44">
          <cell r="A44">
            <v>650</v>
          </cell>
          <cell r="B44">
            <v>535</v>
          </cell>
          <cell r="C44">
            <v>590</v>
          </cell>
          <cell r="D44">
            <v>525</v>
          </cell>
          <cell r="E44">
            <v>450</v>
          </cell>
          <cell r="F44">
            <v>590</v>
          </cell>
          <cell r="G44">
            <v>525</v>
          </cell>
          <cell r="H44">
            <v>590</v>
          </cell>
          <cell r="I44">
            <v>555</v>
          </cell>
          <cell r="J44">
            <v>590</v>
          </cell>
          <cell r="K44">
            <v>590</v>
          </cell>
          <cell r="L44">
            <v>590</v>
          </cell>
          <cell r="M44">
            <v>510</v>
          </cell>
          <cell r="N44">
            <v>590</v>
          </cell>
          <cell r="O44">
            <v>590</v>
          </cell>
          <cell r="P44">
            <v>590</v>
          </cell>
          <cell r="Q44">
            <v>430</v>
          </cell>
          <cell r="R44">
            <v>445</v>
          </cell>
          <cell r="S44">
            <v>350</v>
          </cell>
          <cell r="T44">
            <v>480</v>
          </cell>
          <cell r="U44">
            <v>505</v>
          </cell>
          <cell r="V44">
            <v>465</v>
          </cell>
          <cell r="W44">
            <v>470</v>
          </cell>
        </row>
        <row r="45">
          <cell r="A45">
            <v>700</v>
          </cell>
          <cell r="B45">
            <v>535</v>
          </cell>
          <cell r="C45">
            <v>570</v>
          </cell>
          <cell r="D45">
            <v>520</v>
          </cell>
          <cell r="E45">
            <v>450</v>
          </cell>
          <cell r="F45">
            <v>570</v>
          </cell>
          <cell r="G45">
            <v>510</v>
          </cell>
          <cell r="H45">
            <v>570</v>
          </cell>
          <cell r="I45">
            <v>545</v>
          </cell>
          <cell r="J45">
            <v>570</v>
          </cell>
          <cell r="K45">
            <v>570</v>
          </cell>
          <cell r="L45">
            <v>570</v>
          </cell>
          <cell r="M45">
            <v>505</v>
          </cell>
          <cell r="N45">
            <v>570</v>
          </cell>
          <cell r="O45">
            <v>570</v>
          </cell>
          <cell r="P45">
            <v>570</v>
          </cell>
          <cell r="Q45">
            <v>425</v>
          </cell>
          <cell r="R45">
            <v>430</v>
          </cell>
          <cell r="S45">
            <v>345</v>
          </cell>
          <cell r="T45">
            <v>465</v>
          </cell>
          <cell r="U45">
            <v>495</v>
          </cell>
          <cell r="V45">
            <v>455</v>
          </cell>
          <cell r="W45">
            <v>455</v>
          </cell>
        </row>
        <row r="46">
          <cell r="A46">
            <v>750</v>
          </cell>
          <cell r="B46">
            <v>505</v>
          </cell>
          <cell r="C46">
            <v>505</v>
          </cell>
          <cell r="D46">
            <v>475</v>
          </cell>
          <cell r="E46">
            <v>445</v>
          </cell>
          <cell r="F46">
            <v>530</v>
          </cell>
          <cell r="G46">
            <v>475</v>
          </cell>
          <cell r="H46">
            <v>530</v>
          </cell>
          <cell r="I46">
            <v>515</v>
          </cell>
          <cell r="J46">
            <v>530</v>
          </cell>
          <cell r="K46">
            <v>530</v>
          </cell>
          <cell r="L46">
            <v>530</v>
          </cell>
          <cell r="M46">
            <v>455</v>
          </cell>
          <cell r="N46">
            <v>530</v>
          </cell>
          <cell r="O46">
            <v>530</v>
          </cell>
          <cell r="P46">
            <v>530</v>
          </cell>
          <cell r="Q46">
            <v>415</v>
          </cell>
          <cell r="R46">
            <v>425</v>
          </cell>
          <cell r="S46">
            <v>335</v>
          </cell>
          <cell r="T46">
            <v>460</v>
          </cell>
          <cell r="U46">
            <v>490</v>
          </cell>
          <cell r="V46">
            <v>445</v>
          </cell>
          <cell r="W46">
            <v>450</v>
          </cell>
        </row>
        <row r="47">
          <cell r="A47">
            <v>800</v>
          </cell>
          <cell r="B47">
            <v>410</v>
          </cell>
          <cell r="C47">
            <v>410</v>
          </cell>
          <cell r="D47">
            <v>390</v>
          </cell>
          <cell r="E47">
            <v>370</v>
          </cell>
          <cell r="F47">
            <v>510</v>
          </cell>
          <cell r="G47">
            <v>475</v>
          </cell>
          <cell r="H47">
            <v>510</v>
          </cell>
          <cell r="I47">
            <v>510</v>
          </cell>
          <cell r="J47">
            <v>510</v>
          </cell>
          <cell r="K47">
            <v>510</v>
          </cell>
          <cell r="L47">
            <v>510</v>
          </cell>
          <cell r="M47">
            <v>440</v>
          </cell>
          <cell r="N47">
            <v>510</v>
          </cell>
          <cell r="O47">
            <v>510</v>
          </cell>
          <cell r="P47">
            <v>510</v>
          </cell>
          <cell r="Q47">
            <v>405</v>
          </cell>
          <cell r="R47">
            <v>420</v>
          </cell>
          <cell r="S47">
            <v>330</v>
          </cell>
          <cell r="T47">
            <v>450</v>
          </cell>
          <cell r="U47">
            <v>485</v>
          </cell>
          <cell r="V47">
            <v>435</v>
          </cell>
          <cell r="W47">
            <v>435</v>
          </cell>
        </row>
        <row r="48">
          <cell r="A48">
            <v>850</v>
          </cell>
          <cell r="B48">
            <v>270</v>
          </cell>
          <cell r="C48">
            <v>270</v>
          </cell>
          <cell r="D48">
            <v>270</v>
          </cell>
          <cell r="E48">
            <v>270</v>
          </cell>
          <cell r="F48">
            <v>485</v>
          </cell>
          <cell r="G48">
            <v>460</v>
          </cell>
          <cell r="H48">
            <v>485</v>
          </cell>
          <cell r="I48">
            <v>485</v>
          </cell>
          <cell r="J48">
            <v>485</v>
          </cell>
          <cell r="K48">
            <v>485</v>
          </cell>
          <cell r="L48">
            <v>485</v>
          </cell>
          <cell r="M48">
            <v>415</v>
          </cell>
          <cell r="N48">
            <v>485</v>
          </cell>
          <cell r="O48">
            <v>485</v>
          </cell>
          <cell r="P48">
            <v>485</v>
          </cell>
          <cell r="Q48">
            <v>395</v>
          </cell>
          <cell r="R48">
            <v>420</v>
          </cell>
          <cell r="S48">
            <v>320</v>
          </cell>
          <cell r="T48">
            <v>445</v>
          </cell>
          <cell r="U48">
            <v>485</v>
          </cell>
          <cell r="V48">
            <v>425</v>
          </cell>
          <cell r="W48">
            <v>425</v>
          </cell>
        </row>
        <row r="49">
          <cell r="A49">
            <v>900</v>
          </cell>
          <cell r="B49">
            <v>170</v>
          </cell>
          <cell r="C49">
            <v>170</v>
          </cell>
          <cell r="D49">
            <v>170</v>
          </cell>
          <cell r="E49">
            <v>170</v>
          </cell>
          <cell r="F49">
            <v>450</v>
          </cell>
          <cell r="G49">
            <v>440</v>
          </cell>
          <cell r="H49">
            <v>450</v>
          </cell>
          <cell r="I49">
            <v>450</v>
          </cell>
          <cell r="J49">
            <v>450</v>
          </cell>
          <cell r="K49">
            <v>450</v>
          </cell>
          <cell r="L49">
            <v>450</v>
          </cell>
          <cell r="M49">
            <v>375</v>
          </cell>
          <cell r="N49">
            <v>370</v>
          </cell>
          <cell r="O49">
            <v>450</v>
          </cell>
          <cell r="P49">
            <v>450</v>
          </cell>
          <cell r="Q49">
            <v>390</v>
          </cell>
          <cell r="R49">
            <v>415</v>
          </cell>
          <cell r="S49">
            <v>440</v>
          </cell>
          <cell r="T49">
            <v>440</v>
          </cell>
          <cell r="U49">
            <v>450</v>
          </cell>
          <cell r="V49">
            <v>415</v>
          </cell>
          <cell r="W49">
            <v>420</v>
          </cell>
        </row>
        <row r="50">
          <cell r="A50">
            <v>950</v>
          </cell>
          <cell r="B50">
            <v>105</v>
          </cell>
          <cell r="C50">
            <v>105</v>
          </cell>
          <cell r="D50">
            <v>105</v>
          </cell>
          <cell r="E50">
            <v>105</v>
          </cell>
          <cell r="F50">
            <v>280</v>
          </cell>
          <cell r="G50">
            <v>315</v>
          </cell>
          <cell r="H50">
            <v>315</v>
          </cell>
          <cell r="I50">
            <v>320</v>
          </cell>
          <cell r="J50">
            <v>320</v>
          </cell>
          <cell r="K50">
            <v>375</v>
          </cell>
          <cell r="L50">
            <v>280</v>
          </cell>
          <cell r="M50">
            <v>275</v>
          </cell>
          <cell r="N50">
            <v>275</v>
          </cell>
          <cell r="O50">
            <v>375</v>
          </cell>
          <cell r="P50">
            <v>385</v>
          </cell>
          <cell r="Q50">
            <v>380</v>
          </cell>
          <cell r="R50">
            <v>385</v>
          </cell>
          <cell r="S50">
            <v>385</v>
          </cell>
          <cell r="T50">
            <v>385</v>
          </cell>
          <cell r="U50">
            <v>385</v>
          </cell>
          <cell r="V50">
            <v>385</v>
          </cell>
          <cell r="W50">
            <v>385</v>
          </cell>
        </row>
        <row r="51">
          <cell r="A51">
            <v>1000</v>
          </cell>
          <cell r="B51">
            <v>50</v>
          </cell>
          <cell r="C51">
            <v>50</v>
          </cell>
          <cell r="D51">
            <v>50</v>
          </cell>
          <cell r="E51">
            <v>50</v>
          </cell>
          <cell r="F51">
            <v>165</v>
          </cell>
          <cell r="G51">
            <v>200</v>
          </cell>
          <cell r="H51">
            <v>200</v>
          </cell>
          <cell r="I51">
            <v>215</v>
          </cell>
          <cell r="J51">
            <v>215</v>
          </cell>
          <cell r="K51">
            <v>260</v>
          </cell>
          <cell r="L51">
            <v>165</v>
          </cell>
          <cell r="M51">
            <v>200</v>
          </cell>
          <cell r="N51">
            <v>200</v>
          </cell>
          <cell r="O51">
            <v>255</v>
          </cell>
          <cell r="P51">
            <v>365</v>
          </cell>
          <cell r="Q51">
            <v>320</v>
          </cell>
          <cell r="R51">
            <v>350</v>
          </cell>
          <cell r="S51">
            <v>355</v>
          </cell>
          <cell r="T51">
            <v>355</v>
          </cell>
          <cell r="U51">
            <v>365</v>
          </cell>
          <cell r="V51">
            <v>335</v>
          </cell>
          <cell r="W51">
            <v>345</v>
          </cell>
        </row>
        <row r="52">
          <cell r="A52">
            <v>1050</v>
          </cell>
          <cell r="B52">
            <v>155</v>
          </cell>
          <cell r="C52">
            <v>160</v>
          </cell>
          <cell r="D52">
            <v>145</v>
          </cell>
          <cell r="E52">
            <v>145</v>
          </cell>
          <cell r="F52">
            <v>175</v>
          </cell>
          <cell r="G52">
            <v>155</v>
          </cell>
          <cell r="H52">
            <v>160</v>
          </cell>
          <cell r="I52">
            <v>145</v>
          </cell>
          <cell r="J52">
            <v>145</v>
          </cell>
          <cell r="K52">
            <v>175</v>
          </cell>
          <cell r="L52">
            <v>165</v>
          </cell>
          <cell r="M52">
            <v>145</v>
          </cell>
          <cell r="N52">
            <v>145</v>
          </cell>
          <cell r="O52">
            <v>170</v>
          </cell>
          <cell r="P52">
            <v>360</v>
          </cell>
          <cell r="Q52">
            <v>310</v>
          </cell>
          <cell r="R52">
            <v>345</v>
          </cell>
          <cell r="S52">
            <v>0</v>
          </cell>
          <cell r="T52">
            <v>315</v>
          </cell>
          <cell r="U52">
            <v>360</v>
          </cell>
          <cell r="V52">
            <v>290</v>
          </cell>
          <cell r="W52">
            <v>335</v>
          </cell>
        </row>
        <row r="53">
          <cell r="A53">
            <v>1100</v>
          </cell>
          <cell r="B53">
            <v>95</v>
          </cell>
          <cell r="C53">
            <v>95</v>
          </cell>
          <cell r="D53">
            <v>95</v>
          </cell>
          <cell r="E53">
            <v>110</v>
          </cell>
          <cell r="F53">
            <v>110</v>
          </cell>
          <cell r="G53">
            <v>95</v>
          </cell>
          <cell r="H53">
            <v>100</v>
          </cell>
          <cell r="I53">
            <v>95</v>
          </cell>
          <cell r="J53">
            <v>95</v>
          </cell>
          <cell r="K53">
            <v>110</v>
          </cell>
          <cell r="L53">
            <v>110</v>
          </cell>
          <cell r="M53">
            <v>100</v>
          </cell>
          <cell r="N53">
            <v>100</v>
          </cell>
          <cell r="O53">
            <v>115</v>
          </cell>
          <cell r="P53">
            <v>300</v>
          </cell>
          <cell r="Q53">
            <v>255</v>
          </cell>
          <cell r="R53">
            <v>305</v>
          </cell>
          <cell r="S53">
            <v>0</v>
          </cell>
          <cell r="T53">
            <v>270</v>
          </cell>
          <cell r="U53">
            <v>325</v>
          </cell>
          <cell r="V53">
            <v>225</v>
          </cell>
          <cell r="W53">
            <v>260</v>
          </cell>
        </row>
        <row r="54">
          <cell r="A54">
            <v>1150</v>
          </cell>
          <cell r="B54">
            <v>60</v>
          </cell>
          <cell r="C54">
            <v>60</v>
          </cell>
          <cell r="D54">
            <v>60</v>
          </cell>
          <cell r="E54">
            <v>70</v>
          </cell>
          <cell r="F54">
            <v>80</v>
          </cell>
          <cell r="G54">
            <v>60</v>
          </cell>
          <cell r="H54">
            <v>60</v>
          </cell>
          <cell r="I54">
            <v>60</v>
          </cell>
          <cell r="J54">
            <v>60</v>
          </cell>
          <cell r="K54">
            <v>70</v>
          </cell>
          <cell r="L54">
            <v>80</v>
          </cell>
          <cell r="M54">
            <v>60</v>
          </cell>
          <cell r="N54">
            <v>60</v>
          </cell>
          <cell r="O54">
            <v>75</v>
          </cell>
          <cell r="P54">
            <v>225</v>
          </cell>
          <cell r="Q54">
            <v>200</v>
          </cell>
          <cell r="R54">
            <v>235</v>
          </cell>
          <cell r="S54">
            <v>0</v>
          </cell>
          <cell r="T54">
            <v>235</v>
          </cell>
          <cell r="U54">
            <v>275</v>
          </cell>
          <cell r="V54">
            <v>170</v>
          </cell>
          <cell r="W54">
            <v>190</v>
          </cell>
        </row>
        <row r="55">
          <cell r="A55">
            <v>1200</v>
          </cell>
          <cell r="B55">
            <v>40</v>
          </cell>
          <cell r="C55">
            <v>40</v>
          </cell>
          <cell r="D55">
            <v>40</v>
          </cell>
          <cell r="E55">
            <v>40</v>
          </cell>
          <cell r="F55">
            <v>45</v>
          </cell>
          <cell r="G55">
            <v>40</v>
          </cell>
          <cell r="H55">
            <v>35</v>
          </cell>
          <cell r="I55">
            <v>40</v>
          </cell>
          <cell r="J55">
            <v>40</v>
          </cell>
          <cell r="K55">
            <v>40</v>
          </cell>
          <cell r="L55">
            <v>45</v>
          </cell>
          <cell r="M55">
            <v>35</v>
          </cell>
          <cell r="N55">
            <v>35</v>
          </cell>
          <cell r="O55">
            <v>50</v>
          </cell>
          <cell r="P55">
            <v>145</v>
          </cell>
          <cell r="Q55">
            <v>155</v>
          </cell>
          <cell r="R55">
            <v>185</v>
          </cell>
          <cell r="S55">
            <v>0</v>
          </cell>
          <cell r="T55">
            <v>185</v>
          </cell>
          <cell r="U55">
            <v>170</v>
          </cell>
          <cell r="V55">
            <v>130</v>
          </cell>
          <cell r="W55">
            <v>135</v>
          </cell>
        </row>
        <row r="56">
          <cell r="A56">
            <v>1250</v>
          </cell>
          <cell r="B56">
            <v>115</v>
          </cell>
          <cell r="C56">
            <v>145</v>
          </cell>
          <cell r="D56">
            <v>140</v>
          </cell>
          <cell r="E56">
            <v>125</v>
          </cell>
          <cell r="F56">
            <v>100</v>
          </cell>
          <cell r="G56">
            <v>105</v>
          </cell>
          <cell r="H56">
            <v>0</v>
          </cell>
          <cell r="I56">
            <v>0</v>
          </cell>
          <cell r="J56">
            <v>0</v>
          </cell>
          <cell r="K56">
            <v>0</v>
          </cell>
          <cell r="L56">
            <v>0</v>
          </cell>
          <cell r="M56">
            <v>0</v>
          </cell>
          <cell r="N56">
            <v>0</v>
          </cell>
          <cell r="O56">
            <v>0</v>
          </cell>
          <cell r="P56">
            <v>0</v>
          </cell>
          <cell r="Q56">
            <v>115</v>
          </cell>
          <cell r="R56">
            <v>145</v>
          </cell>
          <cell r="S56">
            <v>0</v>
          </cell>
          <cell r="T56">
            <v>140</v>
          </cell>
          <cell r="U56">
            <v>125</v>
          </cell>
          <cell r="V56">
            <v>100</v>
          </cell>
          <cell r="W56">
            <v>105</v>
          </cell>
        </row>
        <row r="57">
          <cell r="A57">
            <v>1300</v>
          </cell>
          <cell r="B57">
            <v>85</v>
          </cell>
          <cell r="C57">
            <v>115</v>
          </cell>
          <cell r="D57">
            <v>110</v>
          </cell>
          <cell r="E57">
            <v>95</v>
          </cell>
          <cell r="F57">
            <v>80</v>
          </cell>
          <cell r="G57">
            <v>75</v>
          </cell>
          <cell r="H57">
            <v>0</v>
          </cell>
          <cell r="I57">
            <v>0</v>
          </cell>
          <cell r="J57">
            <v>0</v>
          </cell>
          <cell r="K57">
            <v>0</v>
          </cell>
          <cell r="L57">
            <v>0</v>
          </cell>
          <cell r="M57">
            <v>0</v>
          </cell>
          <cell r="N57">
            <v>0</v>
          </cell>
          <cell r="O57">
            <v>0</v>
          </cell>
          <cell r="P57">
            <v>0</v>
          </cell>
          <cell r="Q57">
            <v>85</v>
          </cell>
          <cell r="R57">
            <v>115</v>
          </cell>
          <cell r="S57">
            <v>0</v>
          </cell>
          <cell r="T57">
            <v>110</v>
          </cell>
          <cell r="U57">
            <v>95</v>
          </cell>
          <cell r="V57">
            <v>80</v>
          </cell>
          <cell r="W57">
            <v>75</v>
          </cell>
        </row>
        <row r="58">
          <cell r="A58">
            <v>1350</v>
          </cell>
          <cell r="B58">
            <v>60</v>
          </cell>
          <cell r="C58">
            <v>95</v>
          </cell>
          <cell r="D58">
            <v>85</v>
          </cell>
          <cell r="E58">
            <v>70</v>
          </cell>
          <cell r="F58">
            <v>60</v>
          </cell>
          <cell r="G58">
            <v>60</v>
          </cell>
          <cell r="H58">
            <v>0</v>
          </cell>
          <cell r="I58">
            <v>0</v>
          </cell>
          <cell r="J58">
            <v>0</v>
          </cell>
          <cell r="K58">
            <v>0</v>
          </cell>
          <cell r="L58">
            <v>0</v>
          </cell>
          <cell r="M58">
            <v>0</v>
          </cell>
          <cell r="N58">
            <v>0</v>
          </cell>
          <cell r="O58">
            <v>0</v>
          </cell>
          <cell r="P58">
            <v>0</v>
          </cell>
          <cell r="Q58">
            <v>60</v>
          </cell>
          <cell r="R58">
            <v>95</v>
          </cell>
          <cell r="S58">
            <v>0</v>
          </cell>
          <cell r="T58">
            <v>85</v>
          </cell>
          <cell r="U58">
            <v>70</v>
          </cell>
          <cell r="V58">
            <v>60</v>
          </cell>
          <cell r="W58">
            <v>60</v>
          </cell>
        </row>
        <row r="59">
          <cell r="A59">
            <v>1400</v>
          </cell>
          <cell r="B59">
            <v>50</v>
          </cell>
          <cell r="C59">
            <v>75</v>
          </cell>
          <cell r="D59">
            <v>65</v>
          </cell>
          <cell r="E59">
            <v>55</v>
          </cell>
          <cell r="F59">
            <v>45</v>
          </cell>
          <cell r="G59">
            <v>45</v>
          </cell>
          <cell r="H59">
            <v>0</v>
          </cell>
          <cell r="I59">
            <v>0</v>
          </cell>
          <cell r="J59">
            <v>0</v>
          </cell>
          <cell r="K59">
            <v>0</v>
          </cell>
          <cell r="L59">
            <v>0</v>
          </cell>
          <cell r="M59">
            <v>0</v>
          </cell>
          <cell r="N59">
            <v>0</v>
          </cell>
          <cell r="O59">
            <v>0</v>
          </cell>
          <cell r="P59">
            <v>0</v>
          </cell>
          <cell r="Q59">
            <v>50</v>
          </cell>
          <cell r="R59">
            <v>75</v>
          </cell>
          <cell r="S59">
            <v>0</v>
          </cell>
          <cell r="T59">
            <v>65</v>
          </cell>
          <cell r="U59">
            <v>55</v>
          </cell>
          <cell r="V59">
            <v>45</v>
          </cell>
          <cell r="W59">
            <v>45</v>
          </cell>
        </row>
        <row r="60">
          <cell r="A60">
            <v>1450</v>
          </cell>
          <cell r="B60">
            <v>35</v>
          </cell>
          <cell r="C60">
            <v>60</v>
          </cell>
          <cell r="D60">
            <v>50</v>
          </cell>
          <cell r="E60">
            <v>40</v>
          </cell>
          <cell r="F60">
            <v>30</v>
          </cell>
          <cell r="G60">
            <v>35</v>
          </cell>
          <cell r="H60">
            <v>0</v>
          </cell>
          <cell r="I60">
            <v>0</v>
          </cell>
          <cell r="J60">
            <v>0</v>
          </cell>
          <cell r="K60">
            <v>0</v>
          </cell>
          <cell r="L60">
            <v>0</v>
          </cell>
          <cell r="M60">
            <v>0</v>
          </cell>
          <cell r="N60">
            <v>0</v>
          </cell>
          <cell r="O60">
            <v>0</v>
          </cell>
          <cell r="P60">
            <v>0</v>
          </cell>
          <cell r="Q60">
            <v>35</v>
          </cell>
          <cell r="R60">
            <v>60</v>
          </cell>
          <cell r="S60">
            <v>0</v>
          </cell>
          <cell r="T60">
            <v>50</v>
          </cell>
          <cell r="U60">
            <v>40</v>
          </cell>
          <cell r="V60">
            <v>30</v>
          </cell>
          <cell r="W60">
            <v>35</v>
          </cell>
        </row>
        <row r="61">
          <cell r="A61">
            <v>1500</v>
          </cell>
          <cell r="B61">
            <v>25</v>
          </cell>
          <cell r="C61">
            <v>40</v>
          </cell>
          <cell r="D61">
            <v>40</v>
          </cell>
          <cell r="E61">
            <v>35</v>
          </cell>
          <cell r="F61">
            <v>25</v>
          </cell>
          <cell r="G61">
            <v>25</v>
          </cell>
          <cell r="H61">
            <v>0</v>
          </cell>
          <cell r="I61">
            <v>0</v>
          </cell>
          <cell r="J61">
            <v>0</v>
          </cell>
          <cell r="K61">
            <v>0</v>
          </cell>
          <cell r="L61">
            <v>0</v>
          </cell>
          <cell r="M61">
            <v>0</v>
          </cell>
          <cell r="N61">
            <v>0</v>
          </cell>
          <cell r="O61">
            <v>0</v>
          </cell>
          <cell r="P61">
            <v>0</v>
          </cell>
          <cell r="Q61">
            <v>25</v>
          </cell>
          <cell r="R61">
            <v>40</v>
          </cell>
          <cell r="S61">
            <v>0</v>
          </cell>
          <cell r="T61">
            <v>40</v>
          </cell>
          <cell r="U61">
            <v>35</v>
          </cell>
          <cell r="V61">
            <v>25</v>
          </cell>
          <cell r="W61">
            <v>25</v>
          </cell>
        </row>
        <row r="66">
          <cell r="A66">
            <v>-20</v>
          </cell>
          <cell r="B66">
            <v>990</v>
          </cell>
          <cell r="C66">
            <v>1000</v>
          </cell>
          <cell r="D66">
            <v>925</v>
          </cell>
          <cell r="E66">
            <v>825</v>
          </cell>
          <cell r="F66">
            <v>925</v>
          </cell>
          <cell r="G66">
            <v>790</v>
          </cell>
          <cell r="H66">
            <v>1000</v>
          </cell>
          <cell r="I66">
            <v>825</v>
          </cell>
          <cell r="J66">
            <v>1000</v>
          </cell>
          <cell r="K66">
            <v>1000</v>
          </cell>
          <cell r="L66">
            <v>1000</v>
          </cell>
          <cell r="M66">
            <v>825</v>
          </cell>
          <cell r="N66">
            <v>1000</v>
          </cell>
          <cell r="O66">
            <v>1000</v>
          </cell>
          <cell r="P66">
            <v>1000</v>
          </cell>
          <cell r="Q66">
            <v>960</v>
          </cell>
          <cell r="R66">
            <v>960</v>
          </cell>
          <cell r="S66">
            <v>800</v>
          </cell>
          <cell r="T66">
            <v>960</v>
          </cell>
          <cell r="U66">
            <v>960</v>
          </cell>
          <cell r="V66">
            <v>895</v>
          </cell>
          <cell r="W66">
            <v>895</v>
          </cell>
        </row>
        <row r="67">
          <cell r="A67">
            <v>100</v>
          </cell>
          <cell r="B67">
            <v>990</v>
          </cell>
          <cell r="C67">
            <v>1000</v>
          </cell>
          <cell r="D67">
            <v>925</v>
          </cell>
          <cell r="E67">
            <v>825</v>
          </cell>
          <cell r="F67">
            <v>925</v>
          </cell>
          <cell r="G67">
            <v>790</v>
          </cell>
          <cell r="H67">
            <v>1000</v>
          </cell>
          <cell r="I67">
            <v>825</v>
          </cell>
          <cell r="J67">
            <v>1000</v>
          </cell>
          <cell r="K67">
            <v>1000</v>
          </cell>
          <cell r="L67">
            <v>1000</v>
          </cell>
          <cell r="M67">
            <v>825</v>
          </cell>
          <cell r="N67">
            <v>1000</v>
          </cell>
          <cell r="O67">
            <v>1000</v>
          </cell>
          <cell r="P67">
            <v>1000</v>
          </cell>
          <cell r="Q67">
            <v>960</v>
          </cell>
          <cell r="R67">
            <v>960</v>
          </cell>
          <cell r="S67">
            <v>800</v>
          </cell>
          <cell r="T67">
            <v>960</v>
          </cell>
          <cell r="U67">
            <v>960</v>
          </cell>
          <cell r="V67">
            <v>895</v>
          </cell>
          <cell r="W67">
            <v>895</v>
          </cell>
        </row>
        <row r="68">
          <cell r="A68">
            <v>200</v>
          </cell>
          <cell r="B68">
            <v>900</v>
          </cell>
          <cell r="C68">
            <v>1000</v>
          </cell>
          <cell r="D68">
            <v>875</v>
          </cell>
          <cell r="E68">
            <v>750</v>
          </cell>
          <cell r="F68">
            <v>905</v>
          </cell>
          <cell r="G68">
            <v>790</v>
          </cell>
          <cell r="H68">
            <v>1000</v>
          </cell>
          <cell r="I68">
            <v>765</v>
          </cell>
          <cell r="J68">
            <v>1000</v>
          </cell>
          <cell r="K68">
            <v>1000</v>
          </cell>
          <cell r="L68">
            <v>1000</v>
          </cell>
          <cell r="M68">
            <v>745</v>
          </cell>
          <cell r="N68">
            <v>995</v>
          </cell>
          <cell r="O68">
            <v>1000</v>
          </cell>
          <cell r="P68">
            <v>1000</v>
          </cell>
          <cell r="Q68">
            <v>800</v>
          </cell>
          <cell r="R68">
            <v>825</v>
          </cell>
          <cell r="S68">
            <v>675</v>
          </cell>
          <cell r="T68">
            <v>860</v>
          </cell>
          <cell r="U68">
            <v>880</v>
          </cell>
          <cell r="V68">
            <v>805</v>
          </cell>
          <cell r="W68">
            <v>810</v>
          </cell>
        </row>
        <row r="69">
          <cell r="A69">
            <v>300</v>
          </cell>
          <cell r="B69">
            <v>875</v>
          </cell>
          <cell r="C69">
            <v>970</v>
          </cell>
          <cell r="D69">
            <v>850</v>
          </cell>
          <cell r="E69">
            <v>730</v>
          </cell>
          <cell r="F69">
            <v>870</v>
          </cell>
          <cell r="G69">
            <v>790</v>
          </cell>
          <cell r="H69">
            <v>975</v>
          </cell>
          <cell r="I69">
            <v>745</v>
          </cell>
          <cell r="J69">
            <v>965</v>
          </cell>
          <cell r="K69">
            <v>970</v>
          </cell>
          <cell r="L69">
            <v>970</v>
          </cell>
          <cell r="M69">
            <v>715</v>
          </cell>
          <cell r="N69">
            <v>955</v>
          </cell>
          <cell r="O69">
            <v>970</v>
          </cell>
          <cell r="P69">
            <v>970</v>
          </cell>
          <cell r="Q69">
            <v>720</v>
          </cell>
          <cell r="R69">
            <v>745</v>
          </cell>
          <cell r="S69">
            <v>605</v>
          </cell>
          <cell r="T69">
            <v>795</v>
          </cell>
          <cell r="U69">
            <v>820</v>
          </cell>
          <cell r="V69">
            <v>760</v>
          </cell>
          <cell r="W69">
            <v>760</v>
          </cell>
        </row>
        <row r="70">
          <cell r="A70">
            <v>400</v>
          </cell>
          <cell r="B70">
            <v>845</v>
          </cell>
          <cell r="C70">
            <v>940</v>
          </cell>
          <cell r="D70">
            <v>825</v>
          </cell>
          <cell r="E70">
            <v>705</v>
          </cell>
          <cell r="F70">
            <v>855</v>
          </cell>
          <cell r="G70">
            <v>765</v>
          </cell>
          <cell r="H70">
            <v>925</v>
          </cell>
          <cell r="I70">
            <v>740</v>
          </cell>
          <cell r="J70">
            <v>925</v>
          </cell>
          <cell r="K70">
            <v>940</v>
          </cell>
          <cell r="L70">
            <v>940</v>
          </cell>
          <cell r="M70">
            <v>710</v>
          </cell>
          <cell r="N70">
            <v>940</v>
          </cell>
          <cell r="O70">
            <v>940</v>
          </cell>
          <cell r="P70">
            <v>940</v>
          </cell>
          <cell r="Q70">
            <v>660</v>
          </cell>
          <cell r="R70">
            <v>685</v>
          </cell>
          <cell r="S70">
            <v>550</v>
          </cell>
          <cell r="T70">
            <v>735</v>
          </cell>
          <cell r="U70">
            <v>765</v>
          </cell>
          <cell r="V70">
            <v>710</v>
          </cell>
          <cell r="W70">
            <v>715</v>
          </cell>
        </row>
        <row r="71">
          <cell r="A71">
            <v>500</v>
          </cell>
          <cell r="B71">
            <v>800</v>
          </cell>
          <cell r="C71">
            <v>885</v>
          </cell>
          <cell r="D71">
            <v>775</v>
          </cell>
          <cell r="E71">
            <v>665</v>
          </cell>
          <cell r="F71">
            <v>830</v>
          </cell>
          <cell r="G71">
            <v>735</v>
          </cell>
          <cell r="H71">
            <v>885</v>
          </cell>
          <cell r="I71">
            <v>740</v>
          </cell>
          <cell r="J71">
            <v>885</v>
          </cell>
          <cell r="K71">
            <v>885</v>
          </cell>
          <cell r="L71">
            <v>855</v>
          </cell>
          <cell r="M71">
            <v>700</v>
          </cell>
          <cell r="N71">
            <v>885</v>
          </cell>
          <cell r="O71">
            <v>885</v>
          </cell>
          <cell r="P71">
            <v>885</v>
          </cell>
          <cell r="Q71">
            <v>620</v>
          </cell>
          <cell r="R71">
            <v>635</v>
          </cell>
          <cell r="S71">
            <v>510</v>
          </cell>
          <cell r="T71">
            <v>685</v>
          </cell>
          <cell r="U71">
            <v>720</v>
          </cell>
          <cell r="V71">
            <v>670</v>
          </cell>
          <cell r="W71">
            <v>675</v>
          </cell>
        </row>
        <row r="72">
          <cell r="A72">
            <v>600</v>
          </cell>
          <cell r="B72">
            <v>730</v>
          </cell>
          <cell r="C72">
            <v>805</v>
          </cell>
          <cell r="D72">
            <v>710</v>
          </cell>
          <cell r="E72">
            <v>610</v>
          </cell>
          <cell r="F72">
            <v>805</v>
          </cell>
          <cell r="G72">
            <v>710</v>
          </cell>
          <cell r="H72">
            <v>805</v>
          </cell>
          <cell r="I72">
            <v>740</v>
          </cell>
          <cell r="J72">
            <v>805</v>
          </cell>
          <cell r="K72">
            <v>805</v>
          </cell>
          <cell r="L72">
            <v>805</v>
          </cell>
          <cell r="M72">
            <v>690</v>
          </cell>
          <cell r="N72">
            <v>805</v>
          </cell>
          <cell r="O72">
            <v>805</v>
          </cell>
          <cell r="P72">
            <v>805</v>
          </cell>
          <cell r="Q72">
            <v>580</v>
          </cell>
          <cell r="R72">
            <v>600</v>
          </cell>
          <cell r="S72">
            <v>480</v>
          </cell>
          <cell r="T72">
            <v>650</v>
          </cell>
          <cell r="U72">
            <v>685</v>
          </cell>
          <cell r="V72">
            <v>635</v>
          </cell>
          <cell r="W72">
            <v>640</v>
          </cell>
        </row>
        <row r="73">
          <cell r="A73">
            <v>650</v>
          </cell>
          <cell r="B73">
            <v>715</v>
          </cell>
          <cell r="C73">
            <v>785</v>
          </cell>
          <cell r="D73">
            <v>695</v>
          </cell>
          <cell r="E73">
            <v>600</v>
          </cell>
          <cell r="F73">
            <v>785</v>
          </cell>
          <cell r="G73">
            <v>695</v>
          </cell>
          <cell r="H73">
            <v>785</v>
          </cell>
          <cell r="I73">
            <v>740</v>
          </cell>
          <cell r="J73">
            <v>785</v>
          </cell>
          <cell r="K73">
            <v>785</v>
          </cell>
          <cell r="L73">
            <v>785</v>
          </cell>
          <cell r="M73">
            <v>680</v>
          </cell>
          <cell r="N73">
            <v>785</v>
          </cell>
          <cell r="O73">
            <v>785</v>
          </cell>
          <cell r="P73">
            <v>785</v>
          </cell>
          <cell r="Q73">
            <v>575</v>
          </cell>
          <cell r="R73">
            <v>590</v>
          </cell>
          <cell r="S73">
            <v>470</v>
          </cell>
          <cell r="T73">
            <v>635</v>
          </cell>
          <cell r="U73">
            <v>670</v>
          </cell>
          <cell r="V73">
            <v>620</v>
          </cell>
          <cell r="W73">
            <v>625</v>
          </cell>
        </row>
        <row r="74">
          <cell r="A74">
            <v>700</v>
          </cell>
          <cell r="B74">
            <v>710</v>
          </cell>
          <cell r="C74">
            <v>755</v>
          </cell>
          <cell r="D74">
            <v>690</v>
          </cell>
          <cell r="E74">
            <v>600</v>
          </cell>
          <cell r="F74">
            <v>755</v>
          </cell>
          <cell r="G74">
            <v>685</v>
          </cell>
          <cell r="H74">
            <v>755</v>
          </cell>
          <cell r="I74">
            <v>725</v>
          </cell>
          <cell r="J74">
            <v>755</v>
          </cell>
          <cell r="K74">
            <v>755</v>
          </cell>
          <cell r="L74">
            <v>755</v>
          </cell>
          <cell r="M74">
            <v>670</v>
          </cell>
          <cell r="N74">
            <v>755</v>
          </cell>
          <cell r="O74">
            <v>755</v>
          </cell>
          <cell r="P74">
            <v>755</v>
          </cell>
          <cell r="Q74">
            <v>565</v>
          </cell>
          <cell r="R74">
            <v>580</v>
          </cell>
          <cell r="S74">
            <v>460</v>
          </cell>
          <cell r="T74">
            <v>620</v>
          </cell>
          <cell r="U74">
            <v>660</v>
          </cell>
          <cell r="V74">
            <v>610</v>
          </cell>
          <cell r="W74">
            <v>610</v>
          </cell>
        </row>
        <row r="75">
          <cell r="A75">
            <v>750</v>
          </cell>
          <cell r="B75">
            <v>670</v>
          </cell>
          <cell r="C75">
            <v>670</v>
          </cell>
          <cell r="D75">
            <v>630</v>
          </cell>
          <cell r="E75">
            <v>590</v>
          </cell>
          <cell r="F75">
            <v>710</v>
          </cell>
          <cell r="G75">
            <v>630</v>
          </cell>
          <cell r="H75">
            <v>710</v>
          </cell>
          <cell r="I75">
            <v>685</v>
          </cell>
          <cell r="J75">
            <v>710</v>
          </cell>
          <cell r="K75">
            <v>710</v>
          </cell>
          <cell r="L75">
            <v>710</v>
          </cell>
          <cell r="M75">
            <v>605</v>
          </cell>
          <cell r="N75">
            <v>705</v>
          </cell>
          <cell r="O75">
            <v>710</v>
          </cell>
          <cell r="P75">
            <v>710</v>
          </cell>
          <cell r="Q75">
            <v>555</v>
          </cell>
          <cell r="R75">
            <v>570</v>
          </cell>
          <cell r="S75">
            <v>450</v>
          </cell>
          <cell r="T75">
            <v>610</v>
          </cell>
          <cell r="U75">
            <v>655</v>
          </cell>
          <cell r="V75">
            <v>595</v>
          </cell>
          <cell r="W75">
            <v>600</v>
          </cell>
        </row>
        <row r="76">
          <cell r="A76">
            <v>600</v>
          </cell>
          <cell r="B76">
            <v>550</v>
          </cell>
          <cell r="C76">
            <v>550</v>
          </cell>
          <cell r="D76">
            <v>520</v>
          </cell>
          <cell r="E76">
            <v>495</v>
          </cell>
          <cell r="F76">
            <v>675</v>
          </cell>
          <cell r="G76">
            <v>630</v>
          </cell>
          <cell r="H76">
            <v>675</v>
          </cell>
          <cell r="I76">
            <v>675</v>
          </cell>
          <cell r="J76">
            <v>675</v>
          </cell>
          <cell r="K76">
            <v>675</v>
          </cell>
          <cell r="L76">
            <v>675</v>
          </cell>
          <cell r="M76">
            <v>585</v>
          </cell>
          <cell r="N76">
            <v>675</v>
          </cell>
          <cell r="O76">
            <v>675</v>
          </cell>
          <cell r="P76">
            <v>675</v>
          </cell>
          <cell r="Q76">
            <v>540</v>
          </cell>
          <cell r="R76">
            <v>565</v>
          </cell>
          <cell r="S76">
            <v>440</v>
          </cell>
          <cell r="T76">
            <v>600</v>
          </cell>
          <cell r="U76">
            <v>650</v>
          </cell>
          <cell r="V76">
            <v>580</v>
          </cell>
          <cell r="W76">
            <v>580</v>
          </cell>
        </row>
        <row r="77">
          <cell r="A77">
            <v>850</v>
          </cell>
          <cell r="B77">
            <v>355</v>
          </cell>
          <cell r="C77">
            <v>355</v>
          </cell>
          <cell r="D77">
            <v>355</v>
          </cell>
          <cell r="E77">
            <v>355</v>
          </cell>
          <cell r="F77">
            <v>650</v>
          </cell>
          <cell r="G77">
            <v>615</v>
          </cell>
          <cell r="H77">
            <v>650</v>
          </cell>
          <cell r="I77">
            <v>650</v>
          </cell>
          <cell r="J77">
            <v>650</v>
          </cell>
          <cell r="K77">
            <v>650</v>
          </cell>
          <cell r="L77">
            <v>650</v>
          </cell>
          <cell r="M77">
            <v>555</v>
          </cell>
          <cell r="N77">
            <v>645</v>
          </cell>
          <cell r="O77">
            <v>650</v>
          </cell>
          <cell r="P77">
            <v>650</v>
          </cell>
          <cell r="Q77">
            <v>530</v>
          </cell>
          <cell r="R77">
            <v>555</v>
          </cell>
          <cell r="S77">
            <v>430</v>
          </cell>
          <cell r="T77">
            <v>595</v>
          </cell>
          <cell r="U77">
            <v>645</v>
          </cell>
          <cell r="V77">
            <v>565</v>
          </cell>
          <cell r="W77">
            <v>570</v>
          </cell>
        </row>
        <row r="78">
          <cell r="A78">
            <v>900</v>
          </cell>
          <cell r="B78">
            <v>230</v>
          </cell>
          <cell r="C78">
            <v>230</v>
          </cell>
          <cell r="D78">
            <v>230</v>
          </cell>
          <cell r="E78">
            <v>230</v>
          </cell>
          <cell r="F78">
            <v>600</v>
          </cell>
          <cell r="G78">
            <v>590</v>
          </cell>
          <cell r="H78">
            <v>600</v>
          </cell>
          <cell r="I78">
            <v>600</v>
          </cell>
          <cell r="J78">
            <v>600</v>
          </cell>
          <cell r="K78">
            <v>600</v>
          </cell>
          <cell r="L78">
            <v>600</v>
          </cell>
          <cell r="M78">
            <v>500</v>
          </cell>
          <cell r="N78">
            <v>495</v>
          </cell>
          <cell r="O78">
            <v>600</v>
          </cell>
          <cell r="P78">
            <v>600</v>
          </cell>
          <cell r="Q78">
            <v>520</v>
          </cell>
          <cell r="R78">
            <v>555</v>
          </cell>
          <cell r="S78">
            <v>590</v>
          </cell>
          <cell r="T78">
            <v>590</v>
          </cell>
          <cell r="U78">
            <v>600</v>
          </cell>
          <cell r="V78">
            <v>555</v>
          </cell>
          <cell r="W78">
            <v>555</v>
          </cell>
        </row>
        <row r="79">
          <cell r="A79">
            <v>950</v>
          </cell>
          <cell r="B79">
            <v>140</v>
          </cell>
          <cell r="C79">
            <v>140</v>
          </cell>
          <cell r="D79">
            <v>140</v>
          </cell>
          <cell r="E79">
            <v>140</v>
          </cell>
          <cell r="F79">
            <v>375</v>
          </cell>
          <cell r="G79">
            <v>420</v>
          </cell>
          <cell r="H79">
            <v>420</v>
          </cell>
          <cell r="I79">
            <v>425</v>
          </cell>
          <cell r="J79">
            <v>425</v>
          </cell>
          <cell r="K79">
            <v>505</v>
          </cell>
          <cell r="L79">
            <v>375</v>
          </cell>
          <cell r="M79">
            <v>365</v>
          </cell>
          <cell r="N79">
            <v>365</v>
          </cell>
          <cell r="O79">
            <v>505</v>
          </cell>
          <cell r="P79">
            <v>515</v>
          </cell>
          <cell r="Q79">
            <v>510</v>
          </cell>
          <cell r="R79">
            <v>515</v>
          </cell>
          <cell r="S79">
            <v>515</v>
          </cell>
          <cell r="T79">
            <v>515</v>
          </cell>
          <cell r="U79">
            <v>515</v>
          </cell>
          <cell r="V79">
            <v>515</v>
          </cell>
          <cell r="W79">
            <v>515</v>
          </cell>
        </row>
        <row r="80">
          <cell r="A80">
            <v>1000</v>
          </cell>
          <cell r="B80">
            <v>70</v>
          </cell>
          <cell r="C80">
            <v>70</v>
          </cell>
          <cell r="D80">
            <v>70</v>
          </cell>
          <cell r="E80">
            <v>70</v>
          </cell>
          <cell r="F80">
            <v>220</v>
          </cell>
          <cell r="G80">
            <v>270</v>
          </cell>
          <cell r="H80">
            <v>270</v>
          </cell>
          <cell r="I80">
            <v>290</v>
          </cell>
          <cell r="J80">
            <v>290</v>
          </cell>
          <cell r="K80">
            <v>345</v>
          </cell>
          <cell r="L80">
            <v>220</v>
          </cell>
          <cell r="M80">
            <v>265</v>
          </cell>
          <cell r="N80">
            <v>265</v>
          </cell>
          <cell r="O80">
            <v>340</v>
          </cell>
          <cell r="P80">
            <v>485</v>
          </cell>
          <cell r="Q80">
            <v>430</v>
          </cell>
          <cell r="R80">
            <v>465</v>
          </cell>
          <cell r="S80">
            <v>475</v>
          </cell>
          <cell r="T80">
            <v>475</v>
          </cell>
          <cell r="U80">
            <v>485</v>
          </cell>
          <cell r="V80">
            <v>450</v>
          </cell>
          <cell r="W80">
            <v>460</v>
          </cell>
        </row>
        <row r="81">
          <cell r="A81">
            <v>1050</v>
          </cell>
          <cell r="B81">
            <v>205</v>
          </cell>
          <cell r="C81">
            <v>210</v>
          </cell>
          <cell r="D81">
            <v>190</v>
          </cell>
          <cell r="E81">
            <v>190</v>
          </cell>
          <cell r="F81">
            <v>235</v>
          </cell>
          <cell r="G81">
            <v>205</v>
          </cell>
          <cell r="H81">
            <v>210</v>
          </cell>
          <cell r="I81">
            <v>190</v>
          </cell>
          <cell r="J81">
            <v>190</v>
          </cell>
          <cell r="K81">
            <v>235</v>
          </cell>
          <cell r="L81">
            <v>220</v>
          </cell>
          <cell r="M81">
            <v>190</v>
          </cell>
          <cell r="N81">
            <v>190</v>
          </cell>
          <cell r="O81">
            <v>230</v>
          </cell>
          <cell r="P81">
            <v>480</v>
          </cell>
          <cell r="Q81">
            <v>410</v>
          </cell>
          <cell r="R81">
            <v>460</v>
          </cell>
          <cell r="S81">
            <v>0</v>
          </cell>
          <cell r="T81">
            <v>415</v>
          </cell>
          <cell r="U81">
            <v>480</v>
          </cell>
          <cell r="V81">
            <v>390</v>
          </cell>
          <cell r="W81">
            <v>450</v>
          </cell>
        </row>
        <row r="82">
          <cell r="A82">
            <v>1100</v>
          </cell>
          <cell r="B82">
            <v>130</v>
          </cell>
          <cell r="C82">
            <v>130</v>
          </cell>
          <cell r="D82">
            <v>130</v>
          </cell>
          <cell r="E82">
            <v>145</v>
          </cell>
          <cell r="F82">
            <v>145</v>
          </cell>
          <cell r="G82">
            <v>130</v>
          </cell>
          <cell r="H82">
            <v>135</v>
          </cell>
          <cell r="I82">
            <v>130</v>
          </cell>
          <cell r="J82">
            <v>130</v>
          </cell>
          <cell r="K82">
            <v>145</v>
          </cell>
          <cell r="L82">
            <v>145</v>
          </cell>
          <cell r="M82">
            <v>135</v>
          </cell>
          <cell r="N82">
            <v>135</v>
          </cell>
          <cell r="O82">
            <v>150</v>
          </cell>
          <cell r="P82">
            <v>400</v>
          </cell>
          <cell r="Q82">
            <v>345</v>
          </cell>
          <cell r="R82">
            <v>405</v>
          </cell>
          <cell r="S82">
            <v>0</v>
          </cell>
          <cell r="T82">
            <v>360</v>
          </cell>
          <cell r="U82">
            <v>430</v>
          </cell>
          <cell r="V82">
            <v>300</v>
          </cell>
          <cell r="W82">
            <v>345</v>
          </cell>
        </row>
        <row r="83">
          <cell r="A83">
            <v>1150</v>
          </cell>
          <cell r="B83">
            <v>80</v>
          </cell>
          <cell r="C83">
            <v>80</v>
          </cell>
          <cell r="D83">
            <v>80</v>
          </cell>
          <cell r="E83">
            <v>90</v>
          </cell>
          <cell r="F83">
            <v>110</v>
          </cell>
          <cell r="G83">
            <v>80</v>
          </cell>
          <cell r="H83">
            <v>80</v>
          </cell>
          <cell r="I83">
            <v>80</v>
          </cell>
          <cell r="J83">
            <v>80</v>
          </cell>
          <cell r="K83">
            <v>90</v>
          </cell>
          <cell r="L83">
            <v>110</v>
          </cell>
          <cell r="M83">
            <v>80</v>
          </cell>
          <cell r="N83">
            <v>80</v>
          </cell>
          <cell r="O83">
            <v>100</v>
          </cell>
          <cell r="P83">
            <v>295</v>
          </cell>
          <cell r="Q83">
            <v>265</v>
          </cell>
          <cell r="R83">
            <v>315</v>
          </cell>
          <cell r="S83">
            <v>0</v>
          </cell>
          <cell r="T83">
            <v>315</v>
          </cell>
          <cell r="U83">
            <v>365</v>
          </cell>
          <cell r="V83">
            <v>230</v>
          </cell>
          <cell r="W83">
            <v>250</v>
          </cell>
        </row>
        <row r="84">
          <cell r="A84">
            <v>1200</v>
          </cell>
          <cell r="B84">
            <v>50</v>
          </cell>
          <cell r="C84">
            <v>50</v>
          </cell>
          <cell r="D84">
            <v>50</v>
          </cell>
          <cell r="E84">
            <v>55</v>
          </cell>
          <cell r="F84">
            <v>60</v>
          </cell>
          <cell r="G84">
            <v>50</v>
          </cell>
          <cell r="H84">
            <v>45</v>
          </cell>
          <cell r="I84">
            <v>50</v>
          </cell>
          <cell r="J84">
            <v>50</v>
          </cell>
          <cell r="K84">
            <v>55</v>
          </cell>
          <cell r="L84">
            <v>60</v>
          </cell>
          <cell r="M84">
            <v>45</v>
          </cell>
          <cell r="N84">
            <v>45</v>
          </cell>
          <cell r="O84">
            <v>70</v>
          </cell>
          <cell r="P84">
            <v>190</v>
          </cell>
          <cell r="Q84">
            <v>205</v>
          </cell>
          <cell r="R84">
            <v>245</v>
          </cell>
          <cell r="S84">
            <v>0</v>
          </cell>
          <cell r="T84">
            <v>245</v>
          </cell>
          <cell r="U84">
            <v>230</v>
          </cell>
          <cell r="V84">
            <v>175</v>
          </cell>
          <cell r="W84">
            <v>185</v>
          </cell>
        </row>
        <row r="85">
          <cell r="A85">
            <v>1250</v>
          </cell>
          <cell r="B85">
            <v>150</v>
          </cell>
          <cell r="C85">
            <v>195</v>
          </cell>
          <cell r="D85">
            <v>185</v>
          </cell>
          <cell r="E85">
            <v>165</v>
          </cell>
          <cell r="F85">
            <v>135</v>
          </cell>
          <cell r="G85">
            <v>135</v>
          </cell>
          <cell r="H85">
            <v>0</v>
          </cell>
          <cell r="I85">
            <v>0</v>
          </cell>
          <cell r="J85">
            <v>0</v>
          </cell>
          <cell r="K85">
            <v>0</v>
          </cell>
          <cell r="L85">
            <v>0</v>
          </cell>
          <cell r="M85">
            <v>0</v>
          </cell>
          <cell r="N85">
            <v>0</v>
          </cell>
          <cell r="O85">
            <v>0</v>
          </cell>
          <cell r="P85">
            <v>0</v>
          </cell>
          <cell r="Q85">
            <v>150</v>
          </cell>
          <cell r="R85">
            <v>195</v>
          </cell>
          <cell r="S85">
            <v>0</v>
          </cell>
          <cell r="T85">
            <v>185</v>
          </cell>
          <cell r="U85">
            <v>165</v>
          </cell>
          <cell r="V85">
            <v>135</v>
          </cell>
          <cell r="W85">
            <v>135</v>
          </cell>
        </row>
        <row r="86">
          <cell r="A86">
            <v>1300</v>
          </cell>
          <cell r="B86">
            <v>115</v>
          </cell>
          <cell r="C86">
            <v>155</v>
          </cell>
          <cell r="D86">
            <v>145</v>
          </cell>
          <cell r="E86">
            <v>125</v>
          </cell>
          <cell r="F86">
            <v>105</v>
          </cell>
          <cell r="G86">
            <v>100</v>
          </cell>
          <cell r="H86">
            <v>0</v>
          </cell>
          <cell r="I86">
            <v>0</v>
          </cell>
          <cell r="J86">
            <v>0</v>
          </cell>
          <cell r="K86">
            <v>0</v>
          </cell>
          <cell r="L86">
            <v>0</v>
          </cell>
          <cell r="M86">
            <v>0</v>
          </cell>
          <cell r="N86">
            <v>0</v>
          </cell>
          <cell r="O86">
            <v>0</v>
          </cell>
          <cell r="P86">
            <v>0</v>
          </cell>
          <cell r="Q86">
            <v>115</v>
          </cell>
          <cell r="R86">
            <v>155</v>
          </cell>
          <cell r="S86">
            <v>0</v>
          </cell>
          <cell r="T86">
            <v>145</v>
          </cell>
          <cell r="U86">
            <v>125</v>
          </cell>
          <cell r="V86">
            <v>105</v>
          </cell>
          <cell r="W86">
            <v>100</v>
          </cell>
        </row>
        <row r="87">
          <cell r="A87">
            <v>1350</v>
          </cell>
          <cell r="B87">
            <v>80</v>
          </cell>
          <cell r="C87">
            <v>130</v>
          </cell>
          <cell r="D87">
            <v>115</v>
          </cell>
          <cell r="E87">
            <v>90</v>
          </cell>
          <cell r="F87">
            <v>80</v>
          </cell>
          <cell r="G87">
            <v>80</v>
          </cell>
          <cell r="H87">
            <v>0</v>
          </cell>
          <cell r="I87">
            <v>0</v>
          </cell>
          <cell r="J87">
            <v>0</v>
          </cell>
          <cell r="K87">
            <v>0</v>
          </cell>
          <cell r="L87">
            <v>0</v>
          </cell>
          <cell r="M87">
            <v>0</v>
          </cell>
          <cell r="N87">
            <v>0</v>
          </cell>
          <cell r="O87">
            <v>0</v>
          </cell>
          <cell r="P87">
            <v>0</v>
          </cell>
          <cell r="Q87">
            <v>80</v>
          </cell>
          <cell r="R87">
            <v>130</v>
          </cell>
          <cell r="S87">
            <v>0</v>
          </cell>
          <cell r="T87">
            <v>115</v>
          </cell>
          <cell r="U87">
            <v>90</v>
          </cell>
          <cell r="V87">
            <v>80</v>
          </cell>
          <cell r="W87">
            <v>80</v>
          </cell>
        </row>
        <row r="88">
          <cell r="A88">
            <v>1400</v>
          </cell>
          <cell r="B88">
            <v>65</v>
          </cell>
          <cell r="C88">
            <v>100</v>
          </cell>
          <cell r="D88">
            <v>85</v>
          </cell>
          <cell r="E88">
            <v>75</v>
          </cell>
          <cell r="F88">
            <v>60</v>
          </cell>
          <cell r="G88">
            <v>60</v>
          </cell>
          <cell r="H88">
            <v>0</v>
          </cell>
          <cell r="I88">
            <v>0</v>
          </cell>
          <cell r="J88">
            <v>0</v>
          </cell>
          <cell r="K88">
            <v>0</v>
          </cell>
          <cell r="L88">
            <v>0</v>
          </cell>
          <cell r="M88">
            <v>0</v>
          </cell>
          <cell r="N88">
            <v>0</v>
          </cell>
          <cell r="O88">
            <v>0</v>
          </cell>
          <cell r="P88">
            <v>0</v>
          </cell>
          <cell r="Q88">
            <v>65</v>
          </cell>
          <cell r="R88">
            <v>100</v>
          </cell>
          <cell r="S88">
            <v>0</v>
          </cell>
          <cell r="T88">
            <v>85</v>
          </cell>
          <cell r="U88">
            <v>75</v>
          </cell>
          <cell r="V88">
            <v>60</v>
          </cell>
          <cell r="W88">
            <v>60</v>
          </cell>
        </row>
        <row r="89">
          <cell r="A89">
            <v>1450</v>
          </cell>
          <cell r="B89">
            <v>45</v>
          </cell>
          <cell r="C89">
            <v>80</v>
          </cell>
          <cell r="D89">
            <v>70</v>
          </cell>
          <cell r="E89">
            <v>55</v>
          </cell>
          <cell r="F89">
            <v>40</v>
          </cell>
          <cell r="G89">
            <v>45</v>
          </cell>
          <cell r="H89">
            <v>0</v>
          </cell>
          <cell r="I89">
            <v>0</v>
          </cell>
          <cell r="J89">
            <v>0</v>
          </cell>
          <cell r="K89">
            <v>0</v>
          </cell>
          <cell r="L89">
            <v>0</v>
          </cell>
          <cell r="M89">
            <v>0</v>
          </cell>
          <cell r="N89">
            <v>0</v>
          </cell>
          <cell r="O89">
            <v>0</v>
          </cell>
          <cell r="P89">
            <v>0</v>
          </cell>
          <cell r="Q89">
            <v>45</v>
          </cell>
          <cell r="R89">
            <v>80</v>
          </cell>
          <cell r="S89">
            <v>0</v>
          </cell>
          <cell r="T89">
            <v>70</v>
          </cell>
          <cell r="U89">
            <v>55</v>
          </cell>
          <cell r="V89">
            <v>40</v>
          </cell>
          <cell r="W89">
            <v>45</v>
          </cell>
        </row>
        <row r="90">
          <cell r="A90">
            <v>1500</v>
          </cell>
          <cell r="B90">
            <v>35</v>
          </cell>
          <cell r="C90">
            <v>55</v>
          </cell>
          <cell r="D90">
            <v>55</v>
          </cell>
          <cell r="E90">
            <v>45</v>
          </cell>
          <cell r="F90">
            <v>30</v>
          </cell>
          <cell r="G90">
            <v>35</v>
          </cell>
          <cell r="H90">
            <v>0</v>
          </cell>
          <cell r="I90">
            <v>0</v>
          </cell>
          <cell r="J90">
            <v>0</v>
          </cell>
          <cell r="K90">
            <v>0</v>
          </cell>
          <cell r="L90">
            <v>0</v>
          </cell>
          <cell r="M90">
            <v>0</v>
          </cell>
          <cell r="N90">
            <v>0</v>
          </cell>
          <cell r="O90">
            <v>0</v>
          </cell>
          <cell r="P90">
            <v>0</v>
          </cell>
          <cell r="Q90">
            <v>35</v>
          </cell>
          <cell r="R90">
            <v>55</v>
          </cell>
          <cell r="S90">
            <v>0</v>
          </cell>
          <cell r="T90">
            <v>55</v>
          </cell>
          <cell r="U90">
            <v>45</v>
          </cell>
          <cell r="V90">
            <v>30</v>
          </cell>
          <cell r="W90">
            <v>35</v>
          </cell>
        </row>
        <row r="95">
          <cell r="A95">
            <v>-20</v>
          </cell>
          <cell r="B95">
            <v>1480</v>
          </cell>
          <cell r="C95">
            <v>1500</v>
          </cell>
          <cell r="D95">
            <v>1390</v>
          </cell>
          <cell r="E95">
            <v>1235</v>
          </cell>
          <cell r="F95">
            <v>1390</v>
          </cell>
          <cell r="G95">
            <v>1185</v>
          </cell>
          <cell r="H95">
            <v>1500</v>
          </cell>
          <cell r="I95">
            <v>1235</v>
          </cell>
          <cell r="J95">
            <v>1500</v>
          </cell>
          <cell r="K95">
            <v>1500</v>
          </cell>
          <cell r="L95">
            <v>1500</v>
          </cell>
          <cell r="M95">
            <v>1235</v>
          </cell>
          <cell r="N95">
            <v>1500</v>
          </cell>
          <cell r="O95">
            <v>1500</v>
          </cell>
          <cell r="P95">
            <v>1500</v>
          </cell>
          <cell r="Q95">
            <v>1440</v>
          </cell>
          <cell r="R95">
            <v>1440</v>
          </cell>
          <cell r="S95">
            <v>1200</v>
          </cell>
          <cell r="T95">
            <v>1440</v>
          </cell>
          <cell r="U95">
            <v>1440</v>
          </cell>
          <cell r="V95">
            <v>1345</v>
          </cell>
          <cell r="W95">
            <v>1345</v>
          </cell>
        </row>
        <row r="96">
          <cell r="A96">
            <v>100</v>
          </cell>
          <cell r="B96">
            <v>1480</v>
          </cell>
          <cell r="C96">
            <v>1500</v>
          </cell>
          <cell r="D96">
            <v>1390</v>
          </cell>
          <cell r="E96">
            <v>1235</v>
          </cell>
          <cell r="F96">
            <v>1390</v>
          </cell>
          <cell r="G96">
            <v>1185</v>
          </cell>
          <cell r="H96">
            <v>1500</v>
          </cell>
          <cell r="I96">
            <v>1235</v>
          </cell>
          <cell r="J96">
            <v>1500</v>
          </cell>
          <cell r="K96">
            <v>1500</v>
          </cell>
          <cell r="L96">
            <v>1500</v>
          </cell>
          <cell r="M96">
            <v>1235</v>
          </cell>
          <cell r="N96">
            <v>1500</v>
          </cell>
          <cell r="O96">
            <v>1500</v>
          </cell>
          <cell r="P96">
            <v>1500</v>
          </cell>
          <cell r="Q96">
            <v>1440</v>
          </cell>
          <cell r="R96">
            <v>1440</v>
          </cell>
          <cell r="S96">
            <v>1200</v>
          </cell>
          <cell r="T96">
            <v>1440</v>
          </cell>
          <cell r="U96">
            <v>1440</v>
          </cell>
          <cell r="V96">
            <v>1345</v>
          </cell>
          <cell r="W96">
            <v>1345</v>
          </cell>
        </row>
        <row r="97">
          <cell r="A97">
            <v>200</v>
          </cell>
          <cell r="B97">
            <v>1350</v>
          </cell>
          <cell r="C97">
            <v>1500</v>
          </cell>
          <cell r="D97">
            <v>1315</v>
          </cell>
          <cell r="E97">
            <v>1125</v>
          </cell>
          <cell r="F97">
            <v>1360</v>
          </cell>
          <cell r="G97">
            <v>1185</v>
          </cell>
          <cell r="H97">
            <v>1500</v>
          </cell>
          <cell r="I97">
            <v>1145</v>
          </cell>
          <cell r="J97">
            <v>1500</v>
          </cell>
          <cell r="K97">
            <v>1500</v>
          </cell>
          <cell r="L97">
            <v>1500</v>
          </cell>
          <cell r="M97">
            <v>1115</v>
          </cell>
          <cell r="N97">
            <v>1490</v>
          </cell>
          <cell r="O97">
            <v>1500</v>
          </cell>
          <cell r="P97">
            <v>1500</v>
          </cell>
          <cell r="Q97">
            <v>1200</v>
          </cell>
          <cell r="R97">
            <v>1240</v>
          </cell>
          <cell r="S97">
            <v>1015</v>
          </cell>
          <cell r="T97">
            <v>1290</v>
          </cell>
          <cell r="U97">
            <v>1320</v>
          </cell>
          <cell r="V97">
            <v>1210</v>
          </cell>
          <cell r="W97">
            <v>1215</v>
          </cell>
        </row>
        <row r="98">
          <cell r="A98">
            <v>300</v>
          </cell>
          <cell r="B98">
            <v>1315</v>
          </cell>
          <cell r="C98">
            <v>1455</v>
          </cell>
          <cell r="D98">
            <v>1275</v>
          </cell>
          <cell r="E98">
            <v>1095</v>
          </cell>
          <cell r="F98">
            <v>1305</v>
          </cell>
          <cell r="G98">
            <v>1185</v>
          </cell>
          <cell r="H98">
            <v>1445</v>
          </cell>
          <cell r="I98">
            <v>1115</v>
          </cell>
          <cell r="J98">
            <v>1445</v>
          </cell>
          <cell r="K98">
            <v>1455</v>
          </cell>
          <cell r="L98">
            <v>1455</v>
          </cell>
          <cell r="M98">
            <v>1075</v>
          </cell>
          <cell r="N98">
            <v>1430</v>
          </cell>
          <cell r="O98">
            <v>1455</v>
          </cell>
          <cell r="P98">
            <v>1455</v>
          </cell>
          <cell r="Q98">
            <v>1080</v>
          </cell>
          <cell r="R98">
            <v>1120</v>
          </cell>
          <cell r="S98">
            <v>910</v>
          </cell>
          <cell r="T98">
            <v>1190</v>
          </cell>
          <cell r="U98">
            <v>1230</v>
          </cell>
          <cell r="V98">
            <v>1140</v>
          </cell>
          <cell r="W98">
            <v>1140</v>
          </cell>
        </row>
        <row r="99">
          <cell r="A99">
            <v>400</v>
          </cell>
          <cell r="B99">
            <v>1270</v>
          </cell>
          <cell r="C99">
            <v>1410</v>
          </cell>
          <cell r="D99">
            <v>1235</v>
          </cell>
          <cell r="E99">
            <v>1060</v>
          </cell>
          <cell r="F99">
            <v>1280</v>
          </cell>
          <cell r="G99">
            <v>1145</v>
          </cell>
          <cell r="H99">
            <v>1385</v>
          </cell>
          <cell r="I99">
            <v>1105</v>
          </cell>
          <cell r="J99">
            <v>1385</v>
          </cell>
          <cell r="K99">
            <v>1410</v>
          </cell>
          <cell r="L99">
            <v>1410</v>
          </cell>
          <cell r="M99">
            <v>1060</v>
          </cell>
          <cell r="N99">
            <v>1410</v>
          </cell>
          <cell r="O99">
            <v>1410</v>
          </cell>
          <cell r="P99">
            <v>1410</v>
          </cell>
          <cell r="Q99">
            <v>995</v>
          </cell>
          <cell r="R99">
            <v>1025</v>
          </cell>
          <cell r="S99">
            <v>825</v>
          </cell>
          <cell r="T99">
            <v>1105</v>
          </cell>
          <cell r="U99">
            <v>1145</v>
          </cell>
          <cell r="V99">
            <v>1065</v>
          </cell>
          <cell r="W99">
            <v>1070</v>
          </cell>
        </row>
        <row r="100">
          <cell r="A100">
            <v>500</v>
          </cell>
          <cell r="B100">
            <v>1200</v>
          </cell>
          <cell r="C100">
            <v>1330</v>
          </cell>
          <cell r="D100">
            <v>1165</v>
          </cell>
          <cell r="E100">
            <v>995</v>
          </cell>
          <cell r="F100">
            <v>1245</v>
          </cell>
          <cell r="G100">
            <v>1105</v>
          </cell>
          <cell r="H100">
            <v>1330</v>
          </cell>
          <cell r="I100">
            <v>1105</v>
          </cell>
          <cell r="J100">
            <v>1330</v>
          </cell>
          <cell r="K100">
            <v>1330</v>
          </cell>
          <cell r="L100">
            <v>1330</v>
          </cell>
          <cell r="M100">
            <v>1055</v>
          </cell>
          <cell r="N100">
            <v>1330</v>
          </cell>
          <cell r="O100">
            <v>1330</v>
          </cell>
          <cell r="P100">
            <v>1330</v>
          </cell>
          <cell r="Q100">
            <v>930</v>
          </cell>
          <cell r="R100">
            <v>955</v>
          </cell>
          <cell r="S100">
            <v>765</v>
          </cell>
          <cell r="T100">
            <v>1030</v>
          </cell>
          <cell r="U100">
            <v>1080</v>
          </cell>
          <cell r="V100">
            <v>1010</v>
          </cell>
          <cell r="W100">
            <v>1015</v>
          </cell>
        </row>
        <row r="101">
          <cell r="A101">
            <v>600</v>
          </cell>
          <cell r="B101">
            <v>1095</v>
          </cell>
          <cell r="C101">
            <v>1210</v>
          </cell>
          <cell r="D101">
            <v>1065</v>
          </cell>
          <cell r="E101">
            <v>915</v>
          </cell>
          <cell r="F101">
            <v>1210</v>
          </cell>
          <cell r="G101">
            <v>1065</v>
          </cell>
          <cell r="H101">
            <v>1210</v>
          </cell>
          <cell r="I101">
            <v>1105</v>
          </cell>
          <cell r="J101">
            <v>1210</v>
          </cell>
          <cell r="K101">
            <v>1210</v>
          </cell>
          <cell r="L101">
            <v>1210</v>
          </cell>
          <cell r="M101">
            <v>1035</v>
          </cell>
          <cell r="N101">
            <v>1210</v>
          </cell>
          <cell r="O101">
            <v>1210</v>
          </cell>
          <cell r="P101">
            <v>1210</v>
          </cell>
          <cell r="Q101">
            <v>875</v>
          </cell>
          <cell r="R101">
            <v>900</v>
          </cell>
          <cell r="S101">
            <v>720</v>
          </cell>
          <cell r="T101">
            <v>975</v>
          </cell>
          <cell r="U101">
            <v>1025</v>
          </cell>
          <cell r="V101">
            <v>955</v>
          </cell>
          <cell r="W101">
            <v>960</v>
          </cell>
        </row>
        <row r="102">
          <cell r="A102">
            <v>650</v>
          </cell>
          <cell r="B102">
            <v>1075</v>
          </cell>
          <cell r="C102">
            <v>1175</v>
          </cell>
          <cell r="D102">
            <v>1045</v>
          </cell>
          <cell r="E102">
            <v>895</v>
          </cell>
          <cell r="F102">
            <v>1175</v>
          </cell>
          <cell r="G102">
            <v>1045</v>
          </cell>
          <cell r="H102">
            <v>1175</v>
          </cell>
          <cell r="I102">
            <v>1105</v>
          </cell>
          <cell r="J102">
            <v>1175</v>
          </cell>
          <cell r="K102">
            <v>1175</v>
          </cell>
          <cell r="L102">
            <v>1175</v>
          </cell>
          <cell r="M102">
            <v>1025</v>
          </cell>
          <cell r="N102">
            <v>1175</v>
          </cell>
          <cell r="O102">
            <v>1175</v>
          </cell>
          <cell r="P102">
            <v>1175</v>
          </cell>
          <cell r="Q102">
            <v>860</v>
          </cell>
          <cell r="R102">
            <v>890</v>
          </cell>
          <cell r="S102">
            <v>700</v>
          </cell>
          <cell r="T102">
            <v>955</v>
          </cell>
          <cell r="U102">
            <v>1010</v>
          </cell>
          <cell r="V102">
            <v>930</v>
          </cell>
          <cell r="W102">
            <v>935</v>
          </cell>
        </row>
        <row r="103">
          <cell r="A103">
            <v>700</v>
          </cell>
          <cell r="B103">
            <v>1065</v>
          </cell>
          <cell r="C103">
            <v>1135</v>
          </cell>
          <cell r="D103">
            <v>1035</v>
          </cell>
          <cell r="E103">
            <v>895</v>
          </cell>
          <cell r="F103">
            <v>1135</v>
          </cell>
          <cell r="G103">
            <v>1025</v>
          </cell>
          <cell r="H103">
            <v>1135</v>
          </cell>
          <cell r="I103">
            <v>1085</v>
          </cell>
          <cell r="J103">
            <v>1135</v>
          </cell>
          <cell r="K103">
            <v>1135</v>
          </cell>
          <cell r="L103">
            <v>1135</v>
          </cell>
          <cell r="M103">
            <v>1010</v>
          </cell>
          <cell r="N103">
            <v>1135</v>
          </cell>
          <cell r="O103">
            <v>1135</v>
          </cell>
          <cell r="P103">
            <v>1135</v>
          </cell>
          <cell r="Q103">
            <v>850</v>
          </cell>
          <cell r="R103">
            <v>870</v>
          </cell>
          <cell r="S103">
            <v>685</v>
          </cell>
          <cell r="T103">
            <v>930</v>
          </cell>
          <cell r="U103">
            <v>990</v>
          </cell>
          <cell r="V103">
            <v>910</v>
          </cell>
          <cell r="W103">
            <v>910</v>
          </cell>
        </row>
        <row r="104">
          <cell r="A104">
            <v>750</v>
          </cell>
          <cell r="B104">
            <v>1010</v>
          </cell>
          <cell r="C104">
            <v>1010</v>
          </cell>
          <cell r="D104">
            <v>945</v>
          </cell>
          <cell r="E104">
            <v>885</v>
          </cell>
          <cell r="F104">
            <v>1065</v>
          </cell>
          <cell r="G104">
            <v>945</v>
          </cell>
          <cell r="H104">
            <v>1065</v>
          </cell>
          <cell r="I104">
            <v>1030</v>
          </cell>
          <cell r="J104">
            <v>1065</v>
          </cell>
          <cell r="K104">
            <v>1065</v>
          </cell>
          <cell r="L104">
            <v>1065</v>
          </cell>
          <cell r="M104">
            <v>905</v>
          </cell>
          <cell r="N104">
            <v>1055</v>
          </cell>
          <cell r="O104">
            <v>1065</v>
          </cell>
          <cell r="P104">
            <v>1065</v>
          </cell>
          <cell r="Q104">
            <v>830</v>
          </cell>
          <cell r="R104">
            <v>855</v>
          </cell>
          <cell r="S104">
            <v>670</v>
          </cell>
          <cell r="T104">
            <v>915</v>
          </cell>
          <cell r="U104">
            <v>985</v>
          </cell>
          <cell r="V104">
            <v>895</v>
          </cell>
          <cell r="W104">
            <v>900</v>
          </cell>
        </row>
        <row r="105">
          <cell r="A105">
            <v>800</v>
          </cell>
          <cell r="B105">
            <v>825</v>
          </cell>
          <cell r="C105">
            <v>825</v>
          </cell>
          <cell r="D105">
            <v>780</v>
          </cell>
          <cell r="E105">
            <v>740</v>
          </cell>
          <cell r="F105">
            <v>1015</v>
          </cell>
          <cell r="G105">
            <v>945</v>
          </cell>
          <cell r="H105">
            <v>1015</v>
          </cell>
          <cell r="I105">
            <v>1015</v>
          </cell>
          <cell r="J105">
            <v>1015</v>
          </cell>
          <cell r="K105">
            <v>1015</v>
          </cell>
          <cell r="L105">
            <v>1015</v>
          </cell>
          <cell r="M105">
            <v>880</v>
          </cell>
          <cell r="N105">
            <v>1015</v>
          </cell>
          <cell r="O105">
            <v>1015</v>
          </cell>
          <cell r="P105">
            <v>1015</v>
          </cell>
          <cell r="Q105">
            <v>805</v>
          </cell>
          <cell r="R105">
            <v>845</v>
          </cell>
          <cell r="S105">
            <v>660</v>
          </cell>
          <cell r="T105">
            <v>900</v>
          </cell>
          <cell r="U105">
            <v>975</v>
          </cell>
          <cell r="V105">
            <v>870</v>
          </cell>
          <cell r="W105">
            <v>875</v>
          </cell>
        </row>
        <row r="106">
          <cell r="A106">
            <v>850</v>
          </cell>
          <cell r="B106">
            <v>535</v>
          </cell>
          <cell r="C106">
            <v>535</v>
          </cell>
          <cell r="D106">
            <v>535</v>
          </cell>
          <cell r="E106">
            <v>535</v>
          </cell>
          <cell r="F106">
            <v>975</v>
          </cell>
          <cell r="G106">
            <v>920</v>
          </cell>
          <cell r="H106">
            <v>975</v>
          </cell>
          <cell r="I106">
            <v>975</v>
          </cell>
          <cell r="J106">
            <v>975</v>
          </cell>
          <cell r="K106">
            <v>975</v>
          </cell>
          <cell r="L106">
            <v>975</v>
          </cell>
          <cell r="M106">
            <v>830</v>
          </cell>
          <cell r="N106">
            <v>965</v>
          </cell>
          <cell r="O106">
            <v>975</v>
          </cell>
          <cell r="P106">
            <v>975</v>
          </cell>
          <cell r="Q106">
            <v>790</v>
          </cell>
          <cell r="R106">
            <v>835</v>
          </cell>
          <cell r="S106">
            <v>645</v>
          </cell>
          <cell r="T106">
            <v>895</v>
          </cell>
          <cell r="U106">
            <v>970</v>
          </cell>
          <cell r="V106">
            <v>850</v>
          </cell>
          <cell r="W106">
            <v>855</v>
          </cell>
        </row>
        <row r="107">
          <cell r="A107">
            <v>900</v>
          </cell>
          <cell r="B107">
            <v>345</v>
          </cell>
          <cell r="C107">
            <v>345</v>
          </cell>
          <cell r="D107">
            <v>345</v>
          </cell>
          <cell r="E107">
            <v>345</v>
          </cell>
          <cell r="F107">
            <v>900</v>
          </cell>
          <cell r="G107">
            <v>885</v>
          </cell>
          <cell r="H107">
            <v>900</v>
          </cell>
          <cell r="I107">
            <v>900</v>
          </cell>
          <cell r="J107">
            <v>900</v>
          </cell>
          <cell r="K107">
            <v>900</v>
          </cell>
          <cell r="L107">
            <v>900</v>
          </cell>
          <cell r="M107">
            <v>745</v>
          </cell>
          <cell r="N107">
            <v>740</v>
          </cell>
          <cell r="O107">
            <v>900</v>
          </cell>
          <cell r="P107">
            <v>900</v>
          </cell>
          <cell r="Q107">
            <v>780</v>
          </cell>
          <cell r="R107">
            <v>830</v>
          </cell>
          <cell r="S107">
            <v>885</v>
          </cell>
          <cell r="T107">
            <v>885</v>
          </cell>
          <cell r="U107">
            <v>900</v>
          </cell>
          <cell r="V107">
            <v>830</v>
          </cell>
          <cell r="W107">
            <v>835</v>
          </cell>
        </row>
        <row r="108">
          <cell r="A108">
            <v>950</v>
          </cell>
          <cell r="B108">
            <v>205</v>
          </cell>
          <cell r="C108">
            <v>205</v>
          </cell>
          <cell r="D108">
            <v>205</v>
          </cell>
          <cell r="E108">
            <v>205</v>
          </cell>
          <cell r="F108">
            <v>560</v>
          </cell>
          <cell r="G108">
            <v>630</v>
          </cell>
          <cell r="H108">
            <v>630</v>
          </cell>
          <cell r="I108">
            <v>640</v>
          </cell>
          <cell r="J108">
            <v>640</v>
          </cell>
          <cell r="K108">
            <v>755</v>
          </cell>
          <cell r="L108">
            <v>560</v>
          </cell>
          <cell r="M108">
            <v>550</v>
          </cell>
          <cell r="N108">
            <v>550</v>
          </cell>
          <cell r="O108">
            <v>755</v>
          </cell>
          <cell r="P108">
            <v>775</v>
          </cell>
          <cell r="Q108">
            <v>765</v>
          </cell>
          <cell r="R108">
            <v>775</v>
          </cell>
          <cell r="S108">
            <v>775</v>
          </cell>
          <cell r="T108">
            <v>775</v>
          </cell>
          <cell r="U108">
            <v>775</v>
          </cell>
          <cell r="V108">
            <v>775</v>
          </cell>
          <cell r="W108">
            <v>775</v>
          </cell>
        </row>
        <row r="109">
          <cell r="A109">
            <v>1000</v>
          </cell>
          <cell r="B109">
            <v>105</v>
          </cell>
          <cell r="C109">
            <v>105</v>
          </cell>
          <cell r="D109">
            <v>105</v>
          </cell>
          <cell r="E109">
            <v>105</v>
          </cell>
          <cell r="F109">
            <v>330</v>
          </cell>
          <cell r="G109">
            <v>405</v>
          </cell>
          <cell r="H109">
            <v>405</v>
          </cell>
          <cell r="I109">
            <v>430</v>
          </cell>
          <cell r="J109">
            <v>430</v>
          </cell>
          <cell r="K109">
            <v>520</v>
          </cell>
          <cell r="L109">
            <v>330</v>
          </cell>
          <cell r="M109">
            <v>400</v>
          </cell>
          <cell r="N109">
            <v>400</v>
          </cell>
          <cell r="O109">
            <v>505</v>
          </cell>
          <cell r="P109">
            <v>725</v>
          </cell>
          <cell r="Q109">
            <v>640</v>
          </cell>
          <cell r="R109">
            <v>700</v>
          </cell>
          <cell r="S109">
            <v>715</v>
          </cell>
          <cell r="T109">
            <v>715</v>
          </cell>
          <cell r="U109">
            <v>725</v>
          </cell>
          <cell r="V109">
            <v>670</v>
          </cell>
          <cell r="W109">
            <v>685</v>
          </cell>
        </row>
        <row r="110">
          <cell r="A110">
            <v>1050</v>
          </cell>
          <cell r="B110">
            <v>310</v>
          </cell>
          <cell r="C110">
            <v>315</v>
          </cell>
          <cell r="D110">
            <v>290</v>
          </cell>
          <cell r="E110">
            <v>290</v>
          </cell>
          <cell r="F110">
            <v>350</v>
          </cell>
          <cell r="G110">
            <v>310</v>
          </cell>
          <cell r="H110">
            <v>315</v>
          </cell>
          <cell r="I110">
            <v>290</v>
          </cell>
          <cell r="J110">
            <v>290</v>
          </cell>
          <cell r="K110">
            <v>350</v>
          </cell>
          <cell r="L110">
            <v>330</v>
          </cell>
          <cell r="M110">
            <v>290</v>
          </cell>
          <cell r="N110">
            <v>290</v>
          </cell>
          <cell r="O110">
            <v>345</v>
          </cell>
          <cell r="P110">
            <v>720</v>
          </cell>
          <cell r="Q110">
            <v>615</v>
          </cell>
          <cell r="R110">
            <v>685</v>
          </cell>
          <cell r="S110">
            <v>0</v>
          </cell>
          <cell r="T110">
            <v>625</v>
          </cell>
          <cell r="U110">
            <v>720</v>
          </cell>
          <cell r="V110">
            <v>585</v>
          </cell>
          <cell r="W110">
            <v>670</v>
          </cell>
        </row>
        <row r="111">
          <cell r="A111">
            <v>1100</v>
          </cell>
          <cell r="B111">
            <v>190</v>
          </cell>
          <cell r="C111">
            <v>190</v>
          </cell>
          <cell r="D111">
            <v>190</v>
          </cell>
          <cell r="E111">
            <v>220</v>
          </cell>
          <cell r="F111">
            <v>220</v>
          </cell>
          <cell r="G111">
            <v>190</v>
          </cell>
          <cell r="H111">
            <v>200</v>
          </cell>
          <cell r="I111">
            <v>190</v>
          </cell>
          <cell r="J111">
            <v>190</v>
          </cell>
          <cell r="K111">
            <v>220</v>
          </cell>
          <cell r="L111">
            <v>220</v>
          </cell>
          <cell r="M111">
            <v>200</v>
          </cell>
          <cell r="N111">
            <v>200</v>
          </cell>
          <cell r="O111">
            <v>225</v>
          </cell>
          <cell r="P111">
            <v>605</v>
          </cell>
          <cell r="Q111">
            <v>515</v>
          </cell>
          <cell r="R111">
            <v>610</v>
          </cell>
          <cell r="S111">
            <v>0</v>
          </cell>
          <cell r="T111">
            <v>545</v>
          </cell>
          <cell r="U111">
            <v>645</v>
          </cell>
          <cell r="V111">
            <v>445</v>
          </cell>
          <cell r="W111">
            <v>520</v>
          </cell>
        </row>
        <row r="112">
          <cell r="A112">
            <v>1150</v>
          </cell>
          <cell r="B112">
            <v>125</v>
          </cell>
          <cell r="C112">
            <v>125</v>
          </cell>
          <cell r="D112">
            <v>125</v>
          </cell>
          <cell r="E112">
            <v>135</v>
          </cell>
          <cell r="F112">
            <v>165</v>
          </cell>
          <cell r="G112">
            <v>125</v>
          </cell>
          <cell r="H112">
            <v>125</v>
          </cell>
          <cell r="I112">
            <v>125</v>
          </cell>
          <cell r="J112">
            <v>125</v>
          </cell>
          <cell r="K112">
            <v>135</v>
          </cell>
          <cell r="L112">
            <v>165</v>
          </cell>
          <cell r="M112">
            <v>125</v>
          </cell>
          <cell r="N112">
            <v>125</v>
          </cell>
          <cell r="O112">
            <v>150</v>
          </cell>
          <cell r="P112">
            <v>445</v>
          </cell>
          <cell r="Q112">
            <v>400</v>
          </cell>
          <cell r="R112">
            <v>475</v>
          </cell>
          <cell r="S112">
            <v>0</v>
          </cell>
          <cell r="T112">
            <v>475</v>
          </cell>
          <cell r="U112">
            <v>550</v>
          </cell>
          <cell r="V112">
            <v>345</v>
          </cell>
          <cell r="W112">
            <v>375</v>
          </cell>
        </row>
        <row r="113">
          <cell r="A113">
            <v>1200</v>
          </cell>
          <cell r="B113">
            <v>75</v>
          </cell>
          <cell r="C113">
            <v>75</v>
          </cell>
          <cell r="D113">
            <v>75</v>
          </cell>
          <cell r="E113">
            <v>80</v>
          </cell>
          <cell r="F113">
            <v>90</v>
          </cell>
          <cell r="G113">
            <v>75</v>
          </cell>
          <cell r="H113">
            <v>70</v>
          </cell>
          <cell r="I113">
            <v>75</v>
          </cell>
          <cell r="J113">
            <v>75</v>
          </cell>
          <cell r="K113">
            <v>80</v>
          </cell>
          <cell r="L113">
            <v>90</v>
          </cell>
          <cell r="M113">
            <v>70</v>
          </cell>
          <cell r="N113">
            <v>70</v>
          </cell>
          <cell r="O113">
            <v>105</v>
          </cell>
          <cell r="P113">
            <v>290</v>
          </cell>
          <cell r="Q113">
            <v>310</v>
          </cell>
          <cell r="R113">
            <v>370</v>
          </cell>
          <cell r="S113">
            <v>0</v>
          </cell>
          <cell r="T113">
            <v>370</v>
          </cell>
          <cell r="U113">
            <v>345</v>
          </cell>
          <cell r="V113">
            <v>260</v>
          </cell>
          <cell r="W113">
            <v>275</v>
          </cell>
        </row>
        <row r="114">
          <cell r="A114">
            <v>1250</v>
          </cell>
          <cell r="B114">
            <v>225</v>
          </cell>
          <cell r="C114">
            <v>299</v>
          </cell>
          <cell r="D114">
            <v>280</v>
          </cell>
          <cell r="E114">
            <v>245</v>
          </cell>
          <cell r="F114">
            <v>200</v>
          </cell>
          <cell r="G114">
            <v>205</v>
          </cell>
          <cell r="H114">
            <v>0</v>
          </cell>
          <cell r="I114">
            <v>0</v>
          </cell>
          <cell r="J114">
            <v>0</v>
          </cell>
          <cell r="K114">
            <v>0</v>
          </cell>
          <cell r="L114">
            <v>0</v>
          </cell>
          <cell r="M114">
            <v>0</v>
          </cell>
          <cell r="N114">
            <v>0</v>
          </cell>
          <cell r="O114">
            <v>0</v>
          </cell>
          <cell r="P114">
            <v>0</v>
          </cell>
          <cell r="Q114">
            <v>225</v>
          </cell>
          <cell r="R114">
            <v>299</v>
          </cell>
          <cell r="S114">
            <v>0</v>
          </cell>
          <cell r="T114">
            <v>280</v>
          </cell>
          <cell r="U114">
            <v>245</v>
          </cell>
          <cell r="V114">
            <v>200</v>
          </cell>
          <cell r="W114">
            <v>205</v>
          </cell>
        </row>
        <row r="115">
          <cell r="A115">
            <v>1300</v>
          </cell>
          <cell r="B115">
            <v>170</v>
          </cell>
          <cell r="C115">
            <v>235</v>
          </cell>
          <cell r="D115">
            <v>220</v>
          </cell>
          <cell r="E115">
            <v>185</v>
          </cell>
          <cell r="F115">
            <v>160</v>
          </cell>
          <cell r="G115">
            <v>150</v>
          </cell>
          <cell r="H115">
            <v>0</v>
          </cell>
          <cell r="I115">
            <v>0</v>
          </cell>
          <cell r="J115">
            <v>0</v>
          </cell>
          <cell r="K115">
            <v>0</v>
          </cell>
          <cell r="L115">
            <v>0</v>
          </cell>
          <cell r="M115">
            <v>0</v>
          </cell>
          <cell r="N115">
            <v>0</v>
          </cell>
          <cell r="O115">
            <v>0</v>
          </cell>
          <cell r="P115">
            <v>0</v>
          </cell>
          <cell r="Q115">
            <v>170</v>
          </cell>
          <cell r="R115">
            <v>235</v>
          </cell>
          <cell r="S115">
            <v>0</v>
          </cell>
          <cell r="T115">
            <v>220</v>
          </cell>
          <cell r="U115">
            <v>185</v>
          </cell>
          <cell r="V115">
            <v>160</v>
          </cell>
          <cell r="W115">
            <v>150</v>
          </cell>
        </row>
        <row r="116">
          <cell r="A116">
            <v>1350</v>
          </cell>
          <cell r="B116">
            <v>125</v>
          </cell>
          <cell r="C116">
            <v>190</v>
          </cell>
          <cell r="D116">
            <v>170</v>
          </cell>
          <cell r="E116">
            <v>135</v>
          </cell>
          <cell r="F116">
            <v>115</v>
          </cell>
          <cell r="G116">
            <v>115</v>
          </cell>
          <cell r="H116">
            <v>0</v>
          </cell>
          <cell r="I116">
            <v>0</v>
          </cell>
          <cell r="J116">
            <v>0</v>
          </cell>
          <cell r="K116">
            <v>0</v>
          </cell>
          <cell r="L116">
            <v>0</v>
          </cell>
          <cell r="M116">
            <v>0</v>
          </cell>
          <cell r="N116">
            <v>0</v>
          </cell>
          <cell r="O116">
            <v>0</v>
          </cell>
          <cell r="P116">
            <v>0</v>
          </cell>
          <cell r="Q116">
            <v>125</v>
          </cell>
          <cell r="R116">
            <v>190</v>
          </cell>
          <cell r="S116">
            <v>0</v>
          </cell>
          <cell r="T116">
            <v>170</v>
          </cell>
          <cell r="U116">
            <v>135</v>
          </cell>
          <cell r="V116">
            <v>115</v>
          </cell>
          <cell r="W116">
            <v>115</v>
          </cell>
        </row>
        <row r="117">
          <cell r="A117">
            <v>1400</v>
          </cell>
          <cell r="B117">
            <v>95</v>
          </cell>
          <cell r="C117">
            <v>150</v>
          </cell>
          <cell r="D117">
            <v>130</v>
          </cell>
          <cell r="E117">
            <v>110</v>
          </cell>
          <cell r="F117">
            <v>90</v>
          </cell>
          <cell r="G117">
            <v>90</v>
          </cell>
          <cell r="H117">
            <v>0</v>
          </cell>
          <cell r="I117">
            <v>0</v>
          </cell>
          <cell r="J117">
            <v>0</v>
          </cell>
          <cell r="K117">
            <v>0</v>
          </cell>
          <cell r="L117">
            <v>0</v>
          </cell>
          <cell r="M117">
            <v>0</v>
          </cell>
          <cell r="N117">
            <v>0</v>
          </cell>
          <cell r="O117">
            <v>0</v>
          </cell>
          <cell r="P117">
            <v>0</v>
          </cell>
          <cell r="Q117">
            <v>95</v>
          </cell>
          <cell r="R117">
            <v>150</v>
          </cell>
          <cell r="S117">
            <v>0</v>
          </cell>
          <cell r="T117">
            <v>130</v>
          </cell>
          <cell r="U117">
            <v>110</v>
          </cell>
          <cell r="V117">
            <v>90</v>
          </cell>
          <cell r="W117">
            <v>90</v>
          </cell>
        </row>
        <row r="118">
          <cell r="A118">
            <v>1450</v>
          </cell>
          <cell r="B118">
            <v>70</v>
          </cell>
          <cell r="C118">
            <v>115</v>
          </cell>
          <cell r="D118">
            <v>105</v>
          </cell>
          <cell r="E118">
            <v>80</v>
          </cell>
          <cell r="F118">
            <v>60</v>
          </cell>
          <cell r="G118">
            <v>65</v>
          </cell>
          <cell r="H118">
            <v>0</v>
          </cell>
          <cell r="I118">
            <v>0</v>
          </cell>
          <cell r="J118">
            <v>0</v>
          </cell>
          <cell r="K118">
            <v>0</v>
          </cell>
          <cell r="L118">
            <v>0</v>
          </cell>
          <cell r="M118">
            <v>0</v>
          </cell>
          <cell r="N118">
            <v>0</v>
          </cell>
          <cell r="O118">
            <v>0</v>
          </cell>
          <cell r="P118">
            <v>0</v>
          </cell>
          <cell r="Q118">
            <v>70</v>
          </cell>
          <cell r="R118">
            <v>115</v>
          </cell>
          <cell r="S118">
            <v>0</v>
          </cell>
          <cell r="T118">
            <v>105</v>
          </cell>
          <cell r="U118">
            <v>80</v>
          </cell>
          <cell r="V118">
            <v>60</v>
          </cell>
          <cell r="W118">
            <v>65</v>
          </cell>
        </row>
        <row r="119">
          <cell r="A119">
            <v>1500</v>
          </cell>
          <cell r="B119">
            <v>55</v>
          </cell>
          <cell r="C119">
            <v>85</v>
          </cell>
          <cell r="D119">
            <v>75</v>
          </cell>
          <cell r="E119">
            <v>70</v>
          </cell>
          <cell r="F119">
            <v>50</v>
          </cell>
          <cell r="G119">
            <v>50</v>
          </cell>
          <cell r="H119">
            <v>0</v>
          </cell>
          <cell r="I119">
            <v>0</v>
          </cell>
          <cell r="J119">
            <v>0</v>
          </cell>
          <cell r="K119">
            <v>0</v>
          </cell>
          <cell r="L119">
            <v>0</v>
          </cell>
          <cell r="M119">
            <v>0</v>
          </cell>
          <cell r="N119">
            <v>0</v>
          </cell>
          <cell r="O119">
            <v>0</v>
          </cell>
          <cell r="P119">
            <v>0</v>
          </cell>
          <cell r="Q119">
            <v>55</v>
          </cell>
          <cell r="R119">
            <v>85</v>
          </cell>
          <cell r="S119">
            <v>0</v>
          </cell>
          <cell r="T119">
            <v>75</v>
          </cell>
          <cell r="U119">
            <v>70</v>
          </cell>
          <cell r="V119">
            <v>50</v>
          </cell>
          <cell r="W119">
            <v>50</v>
          </cell>
        </row>
        <row r="124">
          <cell r="A124">
            <v>-20</v>
          </cell>
          <cell r="B124">
            <v>2220</v>
          </cell>
          <cell r="C124">
            <v>2250</v>
          </cell>
          <cell r="D124">
            <v>2085</v>
          </cell>
          <cell r="E124">
            <v>1850</v>
          </cell>
          <cell r="F124">
            <v>2085</v>
          </cell>
          <cell r="G124">
            <v>1775</v>
          </cell>
          <cell r="H124">
            <v>2250</v>
          </cell>
          <cell r="I124">
            <v>1850</v>
          </cell>
          <cell r="J124">
            <v>2250</v>
          </cell>
          <cell r="K124">
            <v>2250</v>
          </cell>
          <cell r="L124">
            <v>2250</v>
          </cell>
          <cell r="M124">
            <v>1850</v>
          </cell>
          <cell r="N124">
            <v>2250</v>
          </cell>
          <cell r="O124">
            <v>2250</v>
          </cell>
          <cell r="P124">
            <v>2250</v>
          </cell>
          <cell r="Q124">
            <v>2160</v>
          </cell>
          <cell r="R124">
            <v>2160</v>
          </cell>
          <cell r="S124">
            <v>1800</v>
          </cell>
          <cell r="T124">
            <v>2160</v>
          </cell>
          <cell r="U124">
            <v>2160</v>
          </cell>
          <cell r="V124">
            <v>2015</v>
          </cell>
          <cell r="W124">
            <v>2015</v>
          </cell>
        </row>
        <row r="125">
          <cell r="A125">
            <v>100</v>
          </cell>
          <cell r="B125">
            <v>2220</v>
          </cell>
          <cell r="C125">
            <v>2250</v>
          </cell>
          <cell r="D125">
            <v>2085</v>
          </cell>
          <cell r="E125">
            <v>1850</v>
          </cell>
          <cell r="F125">
            <v>2085</v>
          </cell>
          <cell r="G125">
            <v>1775</v>
          </cell>
          <cell r="H125">
            <v>2250</v>
          </cell>
          <cell r="I125">
            <v>1860</v>
          </cell>
          <cell r="J125">
            <v>2250</v>
          </cell>
          <cell r="K125">
            <v>2250</v>
          </cell>
          <cell r="L125">
            <v>2250</v>
          </cell>
          <cell r="M125">
            <v>1850</v>
          </cell>
          <cell r="N125">
            <v>2250</v>
          </cell>
          <cell r="O125">
            <v>2250</v>
          </cell>
          <cell r="P125">
            <v>2250</v>
          </cell>
          <cell r="Q125">
            <v>2160</v>
          </cell>
          <cell r="R125">
            <v>2160</v>
          </cell>
          <cell r="S125">
            <v>1800</v>
          </cell>
          <cell r="T125">
            <v>2160</v>
          </cell>
          <cell r="U125">
            <v>2160</v>
          </cell>
          <cell r="V125">
            <v>2015</v>
          </cell>
          <cell r="W125">
            <v>2015</v>
          </cell>
        </row>
        <row r="126">
          <cell r="A126">
            <v>200</v>
          </cell>
          <cell r="B126">
            <v>2025</v>
          </cell>
          <cell r="C126">
            <v>2250</v>
          </cell>
          <cell r="D126">
            <v>1970</v>
          </cell>
          <cell r="E126">
            <v>1685</v>
          </cell>
          <cell r="F126">
            <v>2035</v>
          </cell>
          <cell r="G126">
            <v>1775</v>
          </cell>
          <cell r="H126">
            <v>2250</v>
          </cell>
          <cell r="I126">
            <v>1715</v>
          </cell>
          <cell r="J126">
            <v>2250</v>
          </cell>
          <cell r="K126">
            <v>2250</v>
          </cell>
          <cell r="L126">
            <v>2250</v>
          </cell>
          <cell r="M126">
            <v>1670</v>
          </cell>
          <cell r="N126">
            <v>2235</v>
          </cell>
          <cell r="O126">
            <v>2250</v>
          </cell>
          <cell r="P126">
            <v>2250</v>
          </cell>
          <cell r="Q126">
            <v>1800</v>
          </cell>
          <cell r="R126">
            <v>1860</v>
          </cell>
          <cell r="S126">
            <v>1520</v>
          </cell>
          <cell r="T126">
            <v>1935</v>
          </cell>
          <cell r="U126">
            <v>1980</v>
          </cell>
          <cell r="V126">
            <v>1815</v>
          </cell>
          <cell r="W126">
            <v>1820</v>
          </cell>
        </row>
        <row r="127">
          <cell r="A127">
            <v>300</v>
          </cell>
          <cell r="B127">
            <v>1970</v>
          </cell>
          <cell r="C127">
            <v>2185</v>
          </cell>
          <cell r="D127">
            <v>1915</v>
          </cell>
          <cell r="E127">
            <v>1640</v>
          </cell>
          <cell r="F127">
            <v>1955</v>
          </cell>
          <cell r="G127">
            <v>1775</v>
          </cell>
          <cell r="H127">
            <v>2165</v>
          </cell>
          <cell r="I127">
            <v>1670</v>
          </cell>
          <cell r="J127">
            <v>2165</v>
          </cell>
          <cell r="K127">
            <v>2185</v>
          </cell>
          <cell r="L127">
            <v>2185</v>
          </cell>
          <cell r="M127">
            <v>1610</v>
          </cell>
          <cell r="N127">
            <v>2150</v>
          </cell>
          <cell r="O127">
            <v>2185</v>
          </cell>
          <cell r="P127">
            <v>2185</v>
          </cell>
          <cell r="Q127">
            <v>1620</v>
          </cell>
          <cell r="R127">
            <v>1680</v>
          </cell>
          <cell r="S127">
            <v>1360</v>
          </cell>
          <cell r="T127">
            <v>1785</v>
          </cell>
          <cell r="U127">
            <v>1845</v>
          </cell>
          <cell r="V127">
            <v>1705</v>
          </cell>
          <cell r="W127">
            <v>1705</v>
          </cell>
        </row>
        <row r="128">
          <cell r="A128">
            <v>400</v>
          </cell>
          <cell r="B128">
            <v>1900</v>
          </cell>
          <cell r="C128">
            <v>2115</v>
          </cell>
          <cell r="D128">
            <v>1850</v>
          </cell>
          <cell r="E128">
            <v>1585</v>
          </cell>
          <cell r="F128">
            <v>1920</v>
          </cell>
          <cell r="G128">
            <v>1715</v>
          </cell>
          <cell r="H128">
            <v>2085</v>
          </cell>
          <cell r="I128">
            <v>1660</v>
          </cell>
          <cell r="J128">
            <v>2080</v>
          </cell>
          <cell r="K128">
            <v>2115</v>
          </cell>
          <cell r="L128">
            <v>2115</v>
          </cell>
          <cell r="M128">
            <v>1590</v>
          </cell>
          <cell r="N128">
            <v>2115</v>
          </cell>
          <cell r="O128">
            <v>2115</v>
          </cell>
          <cell r="P128">
            <v>2115</v>
          </cell>
          <cell r="Q128">
            <v>1490</v>
          </cell>
          <cell r="R128">
            <v>1540</v>
          </cell>
          <cell r="S128">
            <v>1240</v>
          </cell>
          <cell r="T128">
            <v>1655</v>
          </cell>
          <cell r="U128">
            <v>1720</v>
          </cell>
          <cell r="V128">
            <v>1600</v>
          </cell>
          <cell r="W128">
            <v>1605</v>
          </cell>
        </row>
        <row r="129">
          <cell r="A129">
            <v>500</v>
          </cell>
          <cell r="B129">
            <v>1795</v>
          </cell>
          <cell r="C129">
            <v>1995</v>
          </cell>
          <cell r="D129">
            <v>1745</v>
          </cell>
          <cell r="E129">
            <v>1495</v>
          </cell>
          <cell r="F129">
            <v>1865</v>
          </cell>
          <cell r="G129">
            <v>1655</v>
          </cell>
          <cell r="H129">
            <v>1995</v>
          </cell>
          <cell r="I129">
            <v>1660</v>
          </cell>
          <cell r="J129">
            <v>1995</v>
          </cell>
          <cell r="K129">
            <v>1995</v>
          </cell>
          <cell r="L129">
            <v>1995</v>
          </cell>
          <cell r="M129">
            <v>1580</v>
          </cell>
          <cell r="N129">
            <v>1995</v>
          </cell>
          <cell r="O129">
            <v>1995</v>
          </cell>
          <cell r="P129">
            <v>1995</v>
          </cell>
          <cell r="Q129">
            <v>1395</v>
          </cell>
          <cell r="R129">
            <v>1435</v>
          </cell>
          <cell r="S129">
            <v>1145</v>
          </cell>
          <cell r="T129">
            <v>1545</v>
          </cell>
          <cell r="U129">
            <v>1620</v>
          </cell>
          <cell r="V129">
            <v>1510</v>
          </cell>
          <cell r="W129">
            <v>1520</v>
          </cell>
        </row>
        <row r="130">
          <cell r="A130">
            <v>600</v>
          </cell>
          <cell r="B130">
            <v>1640</v>
          </cell>
          <cell r="C130">
            <v>1815</v>
          </cell>
          <cell r="D130">
            <v>1600</v>
          </cell>
          <cell r="E130">
            <v>1370</v>
          </cell>
          <cell r="F130">
            <v>1815</v>
          </cell>
          <cell r="G130">
            <v>1600</v>
          </cell>
          <cell r="H130">
            <v>1815</v>
          </cell>
          <cell r="I130">
            <v>1660</v>
          </cell>
          <cell r="J130">
            <v>1815</v>
          </cell>
          <cell r="K130">
            <v>1815</v>
          </cell>
          <cell r="L130">
            <v>1815</v>
          </cell>
          <cell r="M130">
            <v>1555</v>
          </cell>
          <cell r="N130">
            <v>1815</v>
          </cell>
          <cell r="O130">
            <v>1815</v>
          </cell>
          <cell r="P130">
            <v>1815</v>
          </cell>
          <cell r="Q130">
            <v>1310</v>
          </cell>
          <cell r="R130">
            <v>1355</v>
          </cell>
          <cell r="S130">
            <v>1080</v>
          </cell>
          <cell r="T130">
            <v>1460</v>
          </cell>
          <cell r="U130">
            <v>1540</v>
          </cell>
          <cell r="V130">
            <v>1435</v>
          </cell>
          <cell r="W130">
            <v>1440</v>
          </cell>
        </row>
        <row r="131">
          <cell r="A131">
            <v>650</v>
          </cell>
          <cell r="B131">
            <v>1610</v>
          </cell>
          <cell r="C131">
            <v>1765</v>
          </cell>
          <cell r="D131">
            <v>1570</v>
          </cell>
          <cell r="E131">
            <v>1345</v>
          </cell>
          <cell r="F131">
            <v>1765</v>
          </cell>
          <cell r="G131">
            <v>1570</v>
          </cell>
          <cell r="H131">
            <v>1765</v>
          </cell>
          <cell r="I131">
            <v>1660</v>
          </cell>
          <cell r="J131">
            <v>1765</v>
          </cell>
          <cell r="K131">
            <v>1765</v>
          </cell>
          <cell r="L131">
            <v>1765</v>
          </cell>
          <cell r="M131">
            <v>1535</v>
          </cell>
          <cell r="N131">
            <v>1765</v>
          </cell>
          <cell r="O131">
            <v>1765</v>
          </cell>
          <cell r="P131">
            <v>1765</v>
          </cell>
          <cell r="Q131">
            <v>1290</v>
          </cell>
          <cell r="R131">
            <v>1330</v>
          </cell>
          <cell r="S131">
            <v>1050</v>
          </cell>
          <cell r="T131">
            <v>1435</v>
          </cell>
          <cell r="U131">
            <v>1510</v>
          </cell>
          <cell r="V131">
            <v>1395</v>
          </cell>
          <cell r="W131">
            <v>1405</v>
          </cell>
        </row>
        <row r="132">
          <cell r="A132">
            <v>700</v>
          </cell>
          <cell r="B132">
            <v>1600</v>
          </cell>
          <cell r="C132">
            <v>1705</v>
          </cell>
          <cell r="D132">
            <v>1555</v>
          </cell>
          <cell r="E132">
            <v>1345</v>
          </cell>
          <cell r="F132">
            <v>1705</v>
          </cell>
          <cell r="G132">
            <v>1535</v>
          </cell>
          <cell r="H132">
            <v>1705</v>
          </cell>
          <cell r="I132">
            <v>1630</v>
          </cell>
          <cell r="J132">
            <v>1705</v>
          </cell>
          <cell r="K132">
            <v>1705</v>
          </cell>
          <cell r="L132">
            <v>1705</v>
          </cell>
          <cell r="M132">
            <v>1510</v>
          </cell>
          <cell r="N132">
            <v>1705</v>
          </cell>
          <cell r="O132">
            <v>1705</v>
          </cell>
          <cell r="P132">
            <v>1705</v>
          </cell>
          <cell r="Q132">
            <v>1275</v>
          </cell>
          <cell r="R132">
            <v>1305</v>
          </cell>
          <cell r="S132">
            <v>1030</v>
          </cell>
          <cell r="T132">
            <v>1395</v>
          </cell>
          <cell r="U132">
            <v>1485</v>
          </cell>
          <cell r="V132">
            <v>1370</v>
          </cell>
          <cell r="W132">
            <v>1370</v>
          </cell>
        </row>
        <row r="133">
          <cell r="A133">
            <v>750</v>
          </cell>
          <cell r="B133">
            <v>1510</v>
          </cell>
          <cell r="C133">
            <v>1510</v>
          </cell>
          <cell r="D133">
            <v>1420</v>
          </cell>
          <cell r="E133">
            <v>1325</v>
          </cell>
          <cell r="F133">
            <v>1595</v>
          </cell>
          <cell r="G133">
            <v>1420</v>
          </cell>
          <cell r="H133">
            <v>1595</v>
          </cell>
          <cell r="I133">
            <v>1545</v>
          </cell>
          <cell r="J133">
            <v>1595</v>
          </cell>
          <cell r="K133">
            <v>1595</v>
          </cell>
          <cell r="L133">
            <v>1595</v>
          </cell>
          <cell r="M133">
            <v>1360</v>
          </cell>
          <cell r="N133">
            <v>1585</v>
          </cell>
          <cell r="O133">
            <v>1595</v>
          </cell>
          <cell r="P133">
            <v>1595</v>
          </cell>
          <cell r="Q133">
            <v>1245</v>
          </cell>
          <cell r="R133">
            <v>1280</v>
          </cell>
          <cell r="S133">
            <v>1010</v>
          </cell>
          <cell r="T133">
            <v>1375</v>
          </cell>
          <cell r="U133">
            <v>1475</v>
          </cell>
          <cell r="V133">
            <v>1340</v>
          </cell>
          <cell r="W133">
            <v>1345</v>
          </cell>
        </row>
        <row r="134">
          <cell r="A134">
            <v>800</v>
          </cell>
          <cell r="B134">
            <v>1235</v>
          </cell>
          <cell r="C134">
            <v>1235</v>
          </cell>
          <cell r="D134">
            <v>1175</v>
          </cell>
          <cell r="E134">
            <v>1110</v>
          </cell>
          <cell r="F134">
            <v>1525</v>
          </cell>
          <cell r="G134">
            <v>1420</v>
          </cell>
          <cell r="H134">
            <v>1525</v>
          </cell>
          <cell r="I134">
            <v>1525</v>
          </cell>
          <cell r="J134">
            <v>1525</v>
          </cell>
          <cell r="K134">
            <v>1525</v>
          </cell>
          <cell r="L134">
            <v>1525</v>
          </cell>
          <cell r="M134">
            <v>1315</v>
          </cell>
          <cell r="N134">
            <v>1525</v>
          </cell>
          <cell r="O134">
            <v>1525</v>
          </cell>
          <cell r="P134">
            <v>1525</v>
          </cell>
          <cell r="Q134">
            <v>1210</v>
          </cell>
          <cell r="R134">
            <v>1265</v>
          </cell>
          <cell r="S134">
            <v>985</v>
          </cell>
          <cell r="T134">
            <v>1355</v>
          </cell>
          <cell r="U134">
            <v>1460</v>
          </cell>
          <cell r="V134">
            <v>1305</v>
          </cell>
          <cell r="W134">
            <v>1310</v>
          </cell>
        </row>
        <row r="135">
          <cell r="A135">
            <v>850</v>
          </cell>
          <cell r="B135">
            <v>805</v>
          </cell>
          <cell r="C135">
            <v>805</v>
          </cell>
          <cell r="D135">
            <v>805</v>
          </cell>
          <cell r="E135">
            <v>805</v>
          </cell>
          <cell r="F135">
            <v>1460</v>
          </cell>
          <cell r="G135">
            <v>1380</v>
          </cell>
          <cell r="H135">
            <v>1460</v>
          </cell>
          <cell r="I135">
            <v>1460</v>
          </cell>
          <cell r="J135">
            <v>1460</v>
          </cell>
          <cell r="K135">
            <v>1460</v>
          </cell>
          <cell r="L135">
            <v>1460</v>
          </cell>
          <cell r="M135">
            <v>1245</v>
          </cell>
          <cell r="N135">
            <v>1450</v>
          </cell>
          <cell r="O135">
            <v>1460</v>
          </cell>
          <cell r="P135">
            <v>1460</v>
          </cell>
          <cell r="Q135">
            <v>1190</v>
          </cell>
          <cell r="R135">
            <v>1255</v>
          </cell>
          <cell r="S135">
            <v>965</v>
          </cell>
          <cell r="T135">
            <v>1340</v>
          </cell>
          <cell r="U135">
            <v>1455</v>
          </cell>
          <cell r="V135">
            <v>1275</v>
          </cell>
          <cell r="W135">
            <v>1280</v>
          </cell>
        </row>
        <row r="136">
          <cell r="A136">
            <v>900</v>
          </cell>
          <cell r="B136">
            <v>515</v>
          </cell>
          <cell r="C136">
            <v>515</v>
          </cell>
          <cell r="D136">
            <v>515</v>
          </cell>
          <cell r="E136">
            <v>515</v>
          </cell>
          <cell r="F136">
            <v>1350</v>
          </cell>
          <cell r="G136">
            <v>1325</v>
          </cell>
          <cell r="H136">
            <v>1350</v>
          </cell>
          <cell r="I136">
            <v>1350</v>
          </cell>
          <cell r="J136">
            <v>1350</v>
          </cell>
          <cell r="K136">
            <v>1350</v>
          </cell>
          <cell r="L136">
            <v>1345</v>
          </cell>
          <cell r="M136">
            <v>1120</v>
          </cell>
          <cell r="N136">
            <v>1110</v>
          </cell>
          <cell r="O136">
            <v>1350</v>
          </cell>
          <cell r="P136">
            <v>1350</v>
          </cell>
          <cell r="Q136">
            <v>1165</v>
          </cell>
          <cell r="R136">
            <v>1245</v>
          </cell>
          <cell r="S136">
            <v>1325</v>
          </cell>
          <cell r="T136">
            <v>1325</v>
          </cell>
          <cell r="U136">
            <v>1350</v>
          </cell>
          <cell r="V136">
            <v>1245</v>
          </cell>
          <cell r="W136">
            <v>1255</v>
          </cell>
        </row>
        <row r="137">
          <cell r="A137">
            <v>950</v>
          </cell>
          <cell r="B137">
            <v>310</v>
          </cell>
          <cell r="C137">
            <v>310</v>
          </cell>
          <cell r="D137">
            <v>310</v>
          </cell>
          <cell r="E137">
            <v>310</v>
          </cell>
          <cell r="F137">
            <v>845</v>
          </cell>
          <cell r="G137">
            <v>945</v>
          </cell>
          <cell r="H137">
            <v>945</v>
          </cell>
          <cell r="I137">
            <v>955</v>
          </cell>
          <cell r="J137">
            <v>955</v>
          </cell>
          <cell r="K137">
            <v>1130</v>
          </cell>
          <cell r="L137">
            <v>845</v>
          </cell>
          <cell r="M137">
            <v>825</v>
          </cell>
          <cell r="N137">
            <v>825</v>
          </cell>
          <cell r="O137">
            <v>1130</v>
          </cell>
          <cell r="P137">
            <v>1160</v>
          </cell>
          <cell r="Q137">
            <v>1145</v>
          </cell>
          <cell r="R137">
            <v>1160</v>
          </cell>
          <cell r="S137">
            <v>1160</v>
          </cell>
          <cell r="T137">
            <v>1160</v>
          </cell>
          <cell r="U137">
            <v>1160</v>
          </cell>
          <cell r="V137">
            <v>1160</v>
          </cell>
          <cell r="W137">
            <v>1160</v>
          </cell>
        </row>
        <row r="138">
          <cell r="A138">
            <v>1000</v>
          </cell>
          <cell r="B138">
            <v>155</v>
          </cell>
          <cell r="C138">
            <v>155</v>
          </cell>
          <cell r="D138">
            <v>155</v>
          </cell>
          <cell r="E138">
            <v>155</v>
          </cell>
          <cell r="F138">
            <v>495</v>
          </cell>
          <cell r="G138">
            <v>695</v>
          </cell>
          <cell r="H138">
            <v>605</v>
          </cell>
          <cell r="I138">
            <v>650</v>
          </cell>
          <cell r="J138">
            <v>650</v>
          </cell>
          <cell r="K138">
            <v>780</v>
          </cell>
          <cell r="L138">
            <v>495</v>
          </cell>
          <cell r="M138">
            <v>595</v>
          </cell>
          <cell r="N138">
            <v>595</v>
          </cell>
          <cell r="O138">
            <v>760</v>
          </cell>
          <cell r="P138">
            <v>1090</v>
          </cell>
          <cell r="Q138">
            <v>965</v>
          </cell>
          <cell r="R138">
            <v>1050</v>
          </cell>
          <cell r="S138">
            <v>1070</v>
          </cell>
          <cell r="T138">
            <v>1070</v>
          </cell>
          <cell r="U138">
            <v>1090</v>
          </cell>
          <cell r="V138">
            <v>1010</v>
          </cell>
          <cell r="W138">
            <v>1030</v>
          </cell>
        </row>
        <row r="139">
          <cell r="A139">
            <v>1050</v>
          </cell>
          <cell r="B139">
            <v>465</v>
          </cell>
          <cell r="C139">
            <v>475</v>
          </cell>
          <cell r="D139">
            <v>430</v>
          </cell>
          <cell r="E139">
            <v>430</v>
          </cell>
          <cell r="F139">
            <v>525</v>
          </cell>
          <cell r="G139">
            <v>465</v>
          </cell>
          <cell r="H139">
            <v>475</v>
          </cell>
          <cell r="I139">
            <v>430</v>
          </cell>
          <cell r="J139">
            <v>430</v>
          </cell>
          <cell r="K139">
            <v>525</v>
          </cell>
          <cell r="L139">
            <v>495</v>
          </cell>
          <cell r="M139">
            <v>430</v>
          </cell>
          <cell r="N139">
            <v>430</v>
          </cell>
          <cell r="O139">
            <v>515</v>
          </cell>
          <cell r="P139">
            <v>1080</v>
          </cell>
          <cell r="Q139">
            <v>925</v>
          </cell>
          <cell r="R139">
            <v>1030</v>
          </cell>
          <cell r="S139">
            <v>0</v>
          </cell>
          <cell r="T139">
            <v>940</v>
          </cell>
          <cell r="U139">
            <v>1080</v>
          </cell>
          <cell r="V139">
            <v>875</v>
          </cell>
          <cell r="W139">
            <v>1010</v>
          </cell>
        </row>
        <row r="140">
          <cell r="A140">
            <v>1100</v>
          </cell>
          <cell r="B140">
            <v>290</v>
          </cell>
          <cell r="C140">
            <v>290</v>
          </cell>
          <cell r="D140">
            <v>290</v>
          </cell>
          <cell r="E140">
            <v>330</v>
          </cell>
          <cell r="F140">
            <v>330</v>
          </cell>
          <cell r="G140">
            <v>290</v>
          </cell>
          <cell r="H140">
            <v>300</v>
          </cell>
          <cell r="I140">
            <v>290</v>
          </cell>
          <cell r="J140">
            <v>290</v>
          </cell>
          <cell r="K140">
            <v>330</v>
          </cell>
          <cell r="L140">
            <v>330</v>
          </cell>
          <cell r="M140">
            <v>300</v>
          </cell>
          <cell r="N140">
            <v>300</v>
          </cell>
          <cell r="O140">
            <v>340</v>
          </cell>
          <cell r="P140">
            <v>905</v>
          </cell>
          <cell r="Q140">
            <v>770</v>
          </cell>
          <cell r="R140">
            <v>915</v>
          </cell>
          <cell r="S140">
            <v>0</v>
          </cell>
          <cell r="T140">
            <v>815</v>
          </cell>
          <cell r="U140">
            <v>965</v>
          </cell>
          <cell r="V140">
            <v>670</v>
          </cell>
          <cell r="W140">
            <v>780</v>
          </cell>
        </row>
        <row r="141">
          <cell r="A141">
            <v>1150</v>
          </cell>
          <cell r="B141">
            <v>185</v>
          </cell>
          <cell r="C141">
            <v>185</v>
          </cell>
          <cell r="D141">
            <v>185</v>
          </cell>
          <cell r="E141">
            <v>205</v>
          </cell>
          <cell r="F141">
            <v>245</v>
          </cell>
          <cell r="G141">
            <v>185</v>
          </cell>
          <cell r="H141">
            <v>185</v>
          </cell>
          <cell r="I141">
            <v>185</v>
          </cell>
          <cell r="J141">
            <v>185</v>
          </cell>
          <cell r="K141">
            <v>205</v>
          </cell>
          <cell r="L141">
            <v>245</v>
          </cell>
          <cell r="M141">
            <v>185</v>
          </cell>
          <cell r="N141">
            <v>185</v>
          </cell>
          <cell r="O141">
            <v>225</v>
          </cell>
          <cell r="P141">
            <v>670</v>
          </cell>
          <cell r="Q141">
            <v>595</v>
          </cell>
          <cell r="R141">
            <v>710</v>
          </cell>
          <cell r="S141">
            <v>0</v>
          </cell>
          <cell r="T141">
            <v>710</v>
          </cell>
          <cell r="U141">
            <v>825</v>
          </cell>
          <cell r="V141">
            <v>515</v>
          </cell>
          <cell r="W141">
            <v>565</v>
          </cell>
        </row>
        <row r="142">
          <cell r="A142">
            <v>1200</v>
          </cell>
          <cell r="B142">
            <v>115</v>
          </cell>
          <cell r="C142">
            <v>115</v>
          </cell>
          <cell r="D142">
            <v>115</v>
          </cell>
          <cell r="E142">
            <v>125</v>
          </cell>
          <cell r="F142">
            <v>135</v>
          </cell>
          <cell r="G142">
            <v>115</v>
          </cell>
          <cell r="H142">
            <v>105</v>
          </cell>
          <cell r="I142">
            <v>115</v>
          </cell>
          <cell r="J142">
            <v>115</v>
          </cell>
          <cell r="K142">
            <v>125</v>
          </cell>
          <cell r="L142">
            <v>135</v>
          </cell>
          <cell r="M142">
            <v>105</v>
          </cell>
          <cell r="N142">
            <v>105</v>
          </cell>
          <cell r="O142">
            <v>155</v>
          </cell>
          <cell r="P142">
            <v>430</v>
          </cell>
          <cell r="Q142">
            <v>465</v>
          </cell>
          <cell r="R142">
            <v>555</v>
          </cell>
          <cell r="S142">
            <v>0</v>
          </cell>
          <cell r="T142">
            <v>555</v>
          </cell>
          <cell r="U142">
            <v>515</v>
          </cell>
          <cell r="V142">
            <v>390</v>
          </cell>
          <cell r="W142">
            <v>410</v>
          </cell>
        </row>
        <row r="143">
          <cell r="A143">
            <v>1250</v>
          </cell>
          <cell r="B143">
            <v>340</v>
          </cell>
          <cell r="C143">
            <v>440</v>
          </cell>
          <cell r="D143">
            <v>420</v>
          </cell>
          <cell r="E143">
            <v>370</v>
          </cell>
          <cell r="F143">
            <v>300</v>
          </cell>
          <cell r="G143">
            <v>310</v>
          </cell>
          <cell r="H143">
            <v>0</v>
          </cell>
          <cell r="I143">
            <v>0</v>
          </cell>
          <cell r="J143">
            <v>0</v>
          </cell>
          <cell r="K143">
            <v>0</v>
          </cell>
          <cell r="L143">
            <v>0</v>
          </cell>
          <cell r="M143">
            <v>0</v>
          </cell>
          <cell r="N143">
            <v>0</v>
          </cell>
          <cell r="O143">
            <v>0</v>
          </cell>
          <cell r="P143">
            <v>0</v>
          </cell>
          <cell r="Q143">
            <v>340</v>
          </cell>
          <cell r="R143">
            <v>440</v>
          </cell>
          <cell r="S143">
            <v>0</v>
          </cell>
          <cell r="T143">
            <v>420</v>
          </cell>
          <cell r="U143">
            <v>370</v>
          </cell>
          <cell r="V143">
            <v>300</v>
          </cell>
          <cell r="W143">
            <v>310</v>
          </cell>
        </row>
        <row r="144">
          <cell r="A144">
            <v>1300</v>
          </cell>
          <cell r="B144">
            <v>255</v>
          </cell>
          <cell r="C144">
            <v>350</v>
          </cell>
          <cell r="D144">
            <v>330</v>
          </cell>
          <cell r="E144">
            <v>280</v>
          </cell>
          <cell r="F144">
            <v>235</v>
          </cell>
          <cell r="G144">
            <v>225</v>
          </cell>
          <cell r="H144">
            <v>0</v>
          </cell>
          <cell r="I144">
            <v>0</v>
          </cell>
          <cell r="J144">
            <v>0</v>
          </cell>
          <cell r="K144">
            <v>0</v>
          </cell>
          <cell r="L144">
            <v>0</v>
          </cell>
          <cell r="M144">
            <v>0</v>
          </cell>
          <cell r="N144">
            <v>0</v>
          </cell>
          <cell r="O144">
            <v>0</v>
          </cell>
          <cell r="P144">
            <v>0</v>
          </cell>
          <cell r="Q144">
            <v>255</v>
          </cell>
          <cell r="R144">
            <v>350</v>
          </cell>
          <cell r="S144">
            <v>0</v>
          </cell>
          <cell r="T144">
            <v>330</v>
          </cell>
          <cell r="U144">
            <v>280</v>
          </cell>
          <cell r="V144">
            <v>235</v>
          </cell>
          <cell r="W144">
            <v>225</v>
          </cell>
        </row>
        <row r="145">
          <cell r="A145">
            <v>1350</v>
          </cell>
          <cell r="B145">
            <v>185</v>
          </cell>
          <cell r="C145">
            <v>290</v>
          </cell>
          <cell r="D145">
            <v>255</v>
          </cell>
          <cell r="E145">
            <v>205</v>
          </cell>
          <cell r="F145">
            <v>175</v>
          </cell>
          <cell r="G145">
            <v>175</v>
          </cell>
          <cell r="H145">
            <v>0</v>
          </cell>
          <cell r="I145">
            <v>0</v>
          </cell>
          <cell r="J145">
            <v>0</v>
          </cell>
          <cell r="K145">
            <v>0</v>
          </cell>
          <cell r="L145">
            <v>0</v>
          </cell>
          <cell r="M145">
            <v>0</v>
          </cell>
          <cell r="N145">
            <v>0</v>
          </cell>
          <cell r="O145">
            <v>0</v>
          </cell>
          <cell r="P145">
            <v>0</v>
          </cell>
          <cell r="Q145">
            <v>185</v>
          </cell>
          <cell r="R145">
            <v>290</v>
          </cell>
          <cell r="S145">
            <v>0</v>
          </cell>
          <cell r="T145">
            <v>255</v>
          </cell>
          <cell r="U145">
            <v>205</v>
          </cell>
          <cell r="V145">
            <v>175</v>
          </cell>
          <cell r="W145">
            <v>175</v>
          </cell>
        </row>
        <row r="146">
          <cell r="A146">
            <v>1400</v>
          </cell>
          <cell r="B146">
            <v>145</v>
          </cell>
          <cell r="C146">
            <v>225</v>
          </cell>
          <cell r="D146">
            <v>195</v>
          </cell>
          <cell r="E146">
            <v>165</v>
          </cell>
          <cell r="F146">
            <v>135</v>
          </cell>
          <cell r="G146">
            <v>135</v>
          </cell>
          <cell r="H146">
            <v>0</v>
          </cell>
          <cell r="I146">
            <v>0</v>
          </cell>
          <cell r="J146">
            <v>0</v>
          </cell>
          <cell r="K146">
            <v>0</v>
          </cell>
          <cell r="L146">
            <v>0</v>
          </cell>
          <cell r="M146">
            <v>0</v>
          </cell>
          <cell r="N146">
            <v>0</v>
          </cell>
          <cell r="O146">
            <v>0</v>
          </cell>
          <cell r="P146">
            <v>0</v>
          </cell>
          <cell r="Q146">
            <v>145</v>
          </cell>
          <cell r="R146">
            <v>225</v>
          </cell>
          <cell r="S146">
            <v>0</v>
          </cell>
          <cell r="T146">
            <v>195</v>
          </cell>
          <cell r="U146">
            <v>165</v>
          </cell>
          <cell r="V146">
            <v>135</v>
          </cell>
          <cell r="W146">
            <v>135</v>
          </cell>
        </row>
        <row r="147">
          <cell r="A147">
            <v>1450</v>
          </cell>
          <cell r="B147">
            <v>105</v>
          </cell>
          <cell r="C147">
            <v>175</v>
          </cell>
          <cell r="D147">
            <v>155</v>
          </cell>
          <cell r="E147">
            <v>125</v>
          </cell>
          <cell r="F147">
            <v>95</v>
          </cell>
          <cell r="G147">
            <v>100</v>
          </cell>
          <cell r="H147">
            <v>0</v>
          </cell>
          <cell r="I147">
            <v>0</v>
          </cell>
          <cell r="J147">
            <v>0</v>
          </cell>
          <cell r="K147">
            <v>0</v>
          </cell>
          <cell r="L147">
            <v>0</v>
          </cell>
          <cell r="M147">
            <v>0</v>
          </cell>
          <cell r="N147">
            <v>0</v>
          </cell>
          <cell r="O147">
            <v>0</v>
          </cell>
          <cell r="P147">
            <v>0</v>
          </cell>
          <cell r="Q147">
            <v>105</v>
          </cell>
          <cell r="R147">
            <v>175</v>
          </cell>
          <cell r="S147">
            <v>0</v>
          </cell>
          <cell r="T147">
            <v>155</v>
          </cell>
          <cell r="U147">
            <v>125</v>
          </cell>
          <cell r="V147">
            <v>95</v>
          </cell>
          <cell r="W147">
            <v>100</v>
          </cell>
        </row>
        <row r="148">
          <cell r="A148">
            <v>1500</v>
          </cell>
          <cell r="B148">
            <v>80</v>
          </cell>
          <cell r="C148">
            <v>125</v>
          </cell>
          <cell r="D148">
            <v>115</v>
          </cell>
          <cell r="E148">
            <v>105</v>
          </cell>
          <cell r="F148">
            <v>70</v>
          </cell>
          <cell r="G148">
            <v>75</v>
          </cell>
          <cell r="H148">
            <v>0</v>
          </cell>
          <cell r="I148">
            <v>0</v>
          </cell>
          <cell r="J148">
            <v>0</v>
          </cell>
          <cell r="K148">
            <v>0</v>
          </cell>
          <cell r="L148">
            <v>0</v>
          </cell>
          <cell r="M148">
            <v>0</v>
          </cell>
          <cell r="N148">
            <v>0</v>
          </cell>
          <cell r="O148">
            <v>0</v>
          </cell>
          <cell r="P148">
            <v>0</v>
          </cell>
          <cell r="Q148">
            <v>80</v>
          </cell>
          <cell r="R148">
            <v>125</v>
          </cell>
          <cell r="S148">
            <v>0</v>
          </cell>
          <cell r="T148">
            <v>115</v>
          </cell>
          <cell r="U148">
            <v>105</v>
          </cell>
          <cell r="V148">
            <v>70</v>
          </cell>
          <cell r="W148">
            <v>75</v>
          </cell>
        </row>
        <row r="152">
          <cell r="A152">
            <v>-20</v>
          </cell>
          <cell r="B152">
            <v>3705</v>
          </cell>
          <cell r="C152">
            <v>3750</v>
          </cell>
          <cell r="D152">
            <v>3470</v>
          </cell>
          <cell r="E152">
            <v>3085</v>
          </cell>
          <cell r="F152">
            <v>3470</v>
          </cell>
          <cell r="G152">
            <v>2955</v>
          </cell>
          <cell r="H152">
            <v>3750</v>
          </cell>
          <cell r="I152">
            <v>3085</v>
          </cell>
          <cell r="J152">
            <v>3750</v>
          </cell>
          <cell r="K152">
            <v>3750</v>
          </cell>
          <cell r="L152">
            <v>3750</v>
          </cell>
          <cell r="M152">
            <v>3085</v>
          </cell>
          <cell r="N152">
            <v>3750</v>
          </cell>
          <cell r="O152">
            <v>3750</v>
          </cell>
          <cell r="P152">
            <v>3750</v>
          </cell>
          <cell r="Q152">
            <v>3600</v>
          </cell>
          <cell r="R152">
            <v>3600</v>
          </cell>
          <cell r="S152">
            <v>3000</v>
          </cell>
          <cell r="T152">
            <v>3600</v>
          </cell>
          <cell r="U152">
            <v>3600</v>
          </cell>
          <cell r="V152">
            <v>3360</v>
          </cell>
          <cell r="W152">
            <v>3360</v>
          </cell>
        </row>
        <row r="153">
          <cell r="A153">
            <v>100</v>
          </cell>
          <cell r="B153">
            <v>3705</v>
          </cell>
          <cell r="C153">
            <v>3750</v>
          </cell>
          <cell r="D153">
            <v>3470</v>
          </cell>
          <cell r="E153">
            <v>3085</v>
          </cell>
          <cell r="F153">
            <v>3470</v>
          </cell>
          <cell r="G153">
            <v>2955</v>
          </cell>
          <cell r="H153">
            <v>3750</v>
          </cell>
          <cell r="I153">
            <v>3085</v>
          </cell>
          <cell r="J153">
            <v>3750</v>
          </cell>
          <cell r="K153">
            <v>3750</v>
          </cell>
          <cell r="L153">
            <v>3750</v>
          </cell>
          <cell r="M153">
            <v>3085</v>
          </cell>
          <cell r="N153">
            <v>3750</v>
          </cell>
          <cell r="O153">
            <v>3750</v>
          </cell>
          <cell r="P153">
            <v>3750</v>
          </cell>
          <cell r="Q153">
            <v>3600</v>
          </cell>
          <cell r="R153">
            <v>3600</v>
          </cell>
          <cell r="S153">
            <v>3000</v>
          </cell>
          <cell r="T153">
            <v>3600</v>
          </cell>
          <cell r="U153">
            <v>3600</v>
          </cell>
          <cell r="V153">
            <v>3360</v>
          </cell>
          <cell r="W153">
            <v>3360</v>
          </cell>
        </row>
        <row r="154">
          <cell r="A154">
            <v>200</v>
          </cell>
          <cell r="B154">
            <v>3375</v>
          </cell>
          <cell r="C154">
            <v>3750</v>
          </cell>
          <cell r="D154">
            <v>3280</v>
          </cell>
          <cell r="E154">
            <v>2810</v>
          </cell>
          <cell r="F154">
            <v>3395</v>
          </cell>
          <cell r="G154">
            <v>2955</v>
          </cell>
          <cell r="H154">
            <v>3750</v>
          </cell>
          <cell r="I154">
            <v>2860</v>
          </cell>
          <cell r="J154">
            <v>3750</v>
          </cell>
          <cell r="K154">
            <v>3750</v>
          </cell>
          <cell r="L154">
            <v>3750</v>
          </cell>
          <cell r="M154">
            <v>2785</v>
          </cell>
          <cell r="N154">
            <v>3725</v>
          </cell>
          <cell r="O154">
            <v>3750</v>
          </cell>
          <cell r="P154">
            <v>3750</v>
          </cell>
          <cell r="Q154">
            <v>3000</v>
          </cell>
          <cell r="R154">
            <v>3095</v>
          </cell>
          <cell r="S154">
            <v>2530</v>
          </cell>
          <cell r="T154">
            <v>3230</v>
          </cell>
          <cell r="U154">
            <v>3300</v>
          </cell>
          <cell r="V154">
            <v>3025</v>
          </cell>
          <cell r="W154">
            <v>3035</v>
          </cell>
        </row>
        <row r="155">
          <cell r="A155">
            <v>300</v>
          </cell>
          <cell r="B155">
            <v>3280</v>
          </cell>
          <cell r="C155">
            <v>3640</v>
          </cell>
          <cell r="D155">
            <v>3190</v>
          </cell>
          <cell r="E155">
            <v>2735</v>
          </cell>
          <cell r="F155">
            <v>3260</v>
          </cell>
          <cell r="G155">
            <v>2955</v>
          </cell>
          <cell r="H155">
            <v>3610</v>
          </cell>
          <cell r="I155">
            <v>2785</v>
          </cell>
          <cell r="J155">
            <v>3610</v>
          </cell>
          <cell r="K155">
            <v>3640</v>
          </cell>
          <cell r="L155">
            <v>3640</v>
          </cell>
          <cell r="M155">
            <v>2685</v>
          </cell>
          <cell r="N155">
            <v>3580</v>
          </cell>
          <cell r="O155">
            <v>3640</v>
          </cell>
          <cell r="P155">
            <v>3640</v>
          </cell>
          <cell r="Q155">
            <v>2700</v>
          </cell>
          <cell r="R155">
            <v>2795</v>
          </cell>
          <cell r="S155">
            <v>2270</v>
          </cell>
          <cell r="T155">
            <v>2975</v>
          </cell>
          <cell r="U155">
            <v>3070</v>
          </cell>
          <cell r="V155">
            <v>2845</v>
          </cell>
          <cell r="W155">
            <v>2845</v>
          </cell>
        </row>
        <row r="156">
          <cell r="A156">
            <v>400</v>
          </cell>
          <cell r="B156">
            <v>3170</v>
          </cell>
          <cell r="C156">
            <v>3530</v>
          </cell>
          <cell r="D156">
            <v>3085</v>
          </cell>
          <cell r="E156">
            <v>2645</v>
          </cell>
          <cell r="F156">
            <v>3200</v>
          </cell>
          <cell r="G156">
            <v>2860</v>
          </cell>
          <cell r="H156">
            <v>3465</v>
          </cell>
          <cell r="I156">
            <v>2765</v>
          </cell>
          <cell r="J156">
            <v>3465</v>
          </cell>
          <cell r="K156">
            <v>3530</v>
          </cell>
          <cell r="L156">
            <v>3530</v>
          </cell>
          <cell r="M156">
            <v>2655</v>
          </cell>
          <cell r="N156">
            <v>3530</v>
          </cell>
          <cell r="O156">
            <v>3530</v>
          </cell>
          <cell r="P156">
            <v>3530</v>
          </cell>
          <cell r="Q156">
            <v>2485</v>
          </cell>
          <cell r="R156">
            <v>2570</v>
          </cell>
          <cell r="S156">
            <v>2065</v>
          </cell>
          <cell r="T156">
            <v>2760</v>
          </cell>
          <cell r="U156">
            <v>2870</v>
          </cell>
          <cell r="V156">
            <v>2665</v>
          </cell>
          <cell r="W156">
            <v>2675</v>
          </cell>
        </row>
        <row r="157">
          <cell r="A157">
            <v>500</v>
          </cell>
          <cell r="B157">
            <v>2995</v>
          </cell>
          <cell r="C157">
            <v>3325</v>
          </cell>
          <cell r="D157">
            <v>2910</v>
          </cell>
          <cell r="E157">
            <v>2490</v>
          </cell>
          <cell r="F157">
            <v>3105</v>
          </cell>
          <cell r="G157">
            <v>2755</v>
          </cell>
          <cell r="H157">
            <v>3325</v>
          </cell>
          <cell r="I157">
            <v>2765</v>
          </cell>
          <cell r="J157">
            <v>3325</v>
          </cell>
          <cell r="K157">
            <v>3325</v>
          </cell>
          <cell r="L157">
            <v>3325</v>
          </cell>
          <cell r="M157">
            <v>2635</v>
          </cell>
          <cell r="N157">
            <v>3325</v>
          </cell>
          <cell r="O157">
            <v>3325</v>
          </cell>
          <cell r="P157">
            <v>3325</v>
          </cell>
          <cell r="Q157">
            <v>2330</v>
          </cell>
          <cell r="R157">
            <v>2390</v>
          </cell>
          <cell r="S157">
            <v>1910</v>
          </cell>
          <cell r="T157">
            <v>2570</v>
          </cell>
          <cell r="U157">
            <v>2700</v>
          </cell>
          <cell r="V157">
            <v>2520</v>
          </cell>
          <cell r="W157">
            <v>2530</v>
          </cell>
        </row>
        <row r="158">
          <cell r="A158">
            <v>600</v>
          </cell>
          <cell r="B158">
            <v>2735</v>
          </cell>
          <cell r="C158">
            <v>3025</v>
          </cell>
          <cell r="D158">
            <v>2665</v>
          </cell>
          <cell r="E158">
            <v>2285</v>
          </cell>
          <cell r="F158">
            <v>3025</v>
          </cell>
          <cell r="G158">
            <v>2665</v>
          </cell>
          <cell r="H158">
            <v>3025</v>
          </cell>
          <cell r="I158">
            <v>2765</v>
          </cell>
          <cell r="J158">
            <v>3025</v>
          </cell>
          <cell r="K158">
            <v>3025</v>
          </cell>
          <cell r="L158">
            <v>3025</v>
          </cell>
          <cell r="M158">
            <v>2590</v>
          </cell>
          <cell r="N158">
            <v>3025</v>
          </cell>
          <cell r="O158">
            <v>3025</v>
          </cell>
          <cell r="P158">
            <v>3025</v>
          </cell>
          <cell r="Q158">
            <v>2185</v>
          </cell>
          <cell r="R158">
            <v>2255</v>
          </cell>
          <cell r="S158">
            <v>1800</v>
          </cell>
          <cell r="T158">
            <v>2435</v>
          </cell>
          <cell r="U158">
            <v>2570</v>
          </cell>
          <cell r="V158">
            <v>2390</v>
          </cell>
          <cell r="W158">
            <v>2400</v>
          </cell>
        </row>
        <row r="159">
          <cell r="A159">
            <v>650</v>
          </cell>
          <cell r="B159">
            <v>2685</v>
          </cell>
          <cell r="C159">
            <v>2940</v>
          </cell>
          <cell r="D159">
            <v>2615</v>
          </cell>
          <cell r="E159">
            <v>2245</v>
          </cell>
          <cell r="F159">
            <v>2940</v>
          </cell>
          <cell r="G159">
            <v>2615</v>
          </cell>
          <cell r="H159">
            <v>2940</v>
          </cell>
          <cell r="I159">
            <v>2765</v>
          </cell>
          <cell r="J159">
            <v>2940</v>
          </cell>
          <cell r="K159">
            <v>2940</v>
          </cell>
          <cell r="L159">
            <v>2940</v>
          </cell>
          <cell r="M159">
            <v>2560</v>
          </cell>
          <cell r="N159">
            <v>2940</v>
          </cell>
          <cell r="O159">
            <v>2940</v>
          </cell>
          <cell r="P159">
            <v>2940</v>
          </cell>
          <cell r="Q159">
            <v>2150</v>
          </cell>
          <cell r="R159">
            <v>2220</v>
          </cell>
          <cell r="S159">
            <v>1750</v>
          </cell>
          <cell r="T159">
            <v>2390</v>
          </cell>
          <cell r="U159">
            <v>2520</v>
          </cell>
          <cell r="V159">
            <v>2330</v>
          </cell>
          <cell r="W159">
            <v>2340</v>
          </cell>
        </row>
        <row r="160">
          <cell r="A160">
            <v>700</v>
          </cell>
          <cell r="B160">
            <v>2665</v>
          </cell>
          <cell r="C160">
            <v>2840</v>
          </cell>
          <cell r="D160">
            <v>2590</v>
          </cell>
          <cell r="E160">
            <v>2245</v>
          </cell>
          <cell r="F160">
            <v>2840</v>
          </cell>
          <cell r="G160">
            <v>2560</v>
          </cell>
          <cell r="H160">
            <v>2840</v>
          </cell>
          <cell r="I160">
            <v>2715</v>
          </cell>
          <cell r="J160">
            <v>2840</v>
          </cell>
          <cell r="K160">
            <v>2840</v>
          </cell>
          <cell r="L160">
            <v>2840</v>
          </cell>
          <cell r="M160">
            <v>2520</v>
          </cell>
          <cell r="N160">
            <v>2840</v>
          </cell>
          <cell r="O160">
            <v>2840</v>
          </cell>
          <cell r="P160">
            <v>2840</v>
          </cell>
          <cell r="Q160">
            <v>2125</v>
          </cell>
          <cell r="R160">
            <v>2170</v>
          </cell>
          <cell r="S160">
            <v>1715</v>
          </cell>
          <cell r="T160">
            <v>2330</v>
          </cell>
          <cell r="U160">
            <v>2470</v>
          </cell>
          <cell r="V160">
            <v>2280</v>
          </cell>
          <cell r="W160">
            <v>2280</v>
          </cell>
        </row>
        <row r="161">
          <cell r="A161">
            <v>750</v>
          </cell>
          <cell r="B161">
            <v>2520</v>
          </cell>
          <cell r="C161">
            <v>2520</v>
          </cell>
          <cell r="D161">
            <v>2365</v>
          </cell>
          <cell r="E161">
            <v>2210</v>
          </cell>
          <cell r="F161">
            <v>2660</v>
          </cell>
          <cell r="G161">
            <v>2365</v>
          </cell>
          <cell r="H161">
            <v>2660</v>
          </cell>
          <cell r="I161">
            <v>2570</v>
          </cell>
          <cell r="J161">
            <v>2660</v>
          </cell>
          <cell r="K161">
            <v>2660</v>
          </cell>
          <cell r="L161">
            <v>2660</v>
          </cell>
          <cell r="M161">
            <v>2265</v>
          </cell>
          <cell r="N161">
            <v>2640</v>
          </cell>
          <cell r="O161">
            <v>2660</v>
          </cell>
          <cell r="P161">
            <v>2660</v>
          </cell>
          <cell r="Q161">
            <v>2075</v>
          </cell>
          <cell r="R161">
            <v>2135</v>
          </cell>
          <cell r="S161">
            <v>1680</v>
          </cell>
          <cell r="T161">
            <v>2290</v>
          </cell>
          <cell r="U161">
            <v>2460</v>
          </cell>
          <cell r="V161">
            <v>2230</v>
          </cell>
          <cell r="W161">
            <v>2245</v>
          </cell>
        </row>
        <row r="162">
          <cell r="A162">
            <v>800</v>
          </cell>
          <cell r="B162">
            <v>2060</v>
          </cell>
          <cell r="C162">
            <v>2060</v>
          </cell>
          <cell r="D162">
            <v>1995</v>
          </cell>
          <cell r="E162">
            <v>1850</v>
          </cell>
          <cell r="F162">
            <v>2540</v>
          </cell>
          <cell r="G162">
            <v>2365</v>
          </cell>
          <cell r="H162">
            <v>2540</v>
          </cell>
          <cell r="I162">
            <v>2540</v>
          </cell>
          <cell r="J162">
            <v>2540</v>
          </cell>
          <cell r="K162">
            <v>2540</v>
          </cell>
          <cell r="L162">
            <v>2540</v>
          </cell>
          <cell r="M162">
            <v>2195</v>
          </cell>
          <cell r="N162">
            <v>2540</v>
          </cell>
          <cell r="O162">
            <v>2540</v>
          </cell>
          <cell r="P162">
            <v>2540</v>
          </cell>
          <cell r="Q162">
            <v>2015</v>
          </cell>
          <cell r="R162">
            <v>2110</v>
          </cell>
          <cell r="S162">
            <v>1645</v>
          </cell>
          <cell r="T162">
            <v>2255</v>
          </cell>
          <cell r="U162">
            <v>2435</v>
          </cell>
          <cell r="V162">
            <v>2170</v>
          </cell>
          <cell r="W162">
            <v>2185</v>
          </cell>
        </row>
        <row r="163">
          <cell r="A163">
            <v>850</v>
          </cell>
          <cell r="B163">
            <v>1340</v>
          </cell>
          <cell r="C163">
            <v>1340</v>
          </cell>
          <cell r="D163">
            <v>1340</v>
          </cell>
          <cell r="E163">
            <v>1340</v>
          </cell>
          <cell r="F163">
            <v>2435</v>
          </cell>
          <cell r="G163">
            <v>2295</v>
          </cell>
          <cell r="H163">
            <v>2435</v>
          </cell>
          <cell r="I163">
            <v>2435</v>
          </cell>
          <cell r="J163">
            <v>2435</v>
          </cell>
          <cell r="K163">
            <v>2435</v>
          </cell>
          <cell r="L163">
            <v>2435</v>
          </cell>
          <cell r="M163">
            <v>2075</v>
          </cell>
          <cell r="N163">
            <v>2415</v>
          </cell>
          <cell r="O163">
            <v>2435</v>
          </cell>
          <cell r="P163">
            <v>2435</v>
          </cell>
          <cell r="Q163">
            <v>1980</v>
          </cell>
          <cell r="R163">
            <v>2090</v>
          </cell>
          <cell r="S163">
            <v>1610</v>
          </cell>
          <cell r="T163">
            <v>2230</v>
          </cell>
          <cell r="U163">
            <v>2425</v>
          </cell>
          <cell r="V163">
            <v>2125</v>
          </cell>
          <cell r="W163">
            <v>2135</v>
          </cell>
        </row>
        <row r="164">
          <cell r="A164">
            <v>900</v>
          </cell>
          <cell r="B164">
            <v>860</v>
          </cell>
          <cell r="C164">
            <v>860</v>
          </cell>
          <cell r="D164">
            <v>860</v>
          </cell>
          <cell r="E164">
            <v>860</v>
          </cell>
          <cell r="F164">
            <v>2245</v>
          </cell>
          <cell r="G164">
            <v>2210</v>
          </cell>
          <cell r="H164">
            <v>2245</v>
          </cell>
          <cell r="I164">
            <v>2245</v>
          </cell>
          <cell r="J164">
            <v>2245</v>
          </cell>
          <cell r="K164">
            <v>2245</v>
          </cell>
          <cell r="L164">
            <v>2245</v>
          </cell>
          <cell r="M164">
            <v>1870</v>
          </cell>
          <cell r="N164">
            <v>1850</v>
          </cell>
          <cell r="O164">
            <v>2245</v>
          </cell>
          <cell r="P164">
            <v>2245</v>
          </cell>
          <cell r="Q164">
            <v>1945</v>
          </cell>
          <cell r="R164">
            <v>2075</v>
          </cell>
          <cell r="S164">
            <v>2210</v>
          </cell>
          <cell r="T164">
            <v>2210</v>
          </cell>
          <cell r="U164">
            <v>2245</v>
          </cell>
          <cell r="V164">
            <v>2075</v>
          </cell>
          <cell r="W164">
            <v>2090</v>
          </cell>
        </row>
        <row r="165">
          <cell r="A165">
            <v>950</v>
          </cell>
          <cell r="B165">
            <v>515</v>
          </cell>
          <cell r="C165">
            <v>515</v>
          </cell>
          <cell r="D165">
            <v>515</v>
          </cell>
          <cell r="E165">
            <v>515</v>
          </cell>
          <cell r="F165">
            <v>1405</v>
          </cell>
          <cell r="G165">
            <v>1575</v>
          </cell>
          <cell r="H165">
            <v>1575</v>
          </cell>
          <cell r="I165">
            <v>1595</v>
          </cell>
          <cell r="J165">
            <v>1595</v>
          </cell>
          <cell r="K165">
            <v>1885</v>
          </cell>
          <cell r="L165">
            <v>1405</v>
          </cell>
          <cell r="M165">
            <v>1370</v>
          </cell>
          <cell r="N165">
            <v>1370</v>
          </cell>
          <cell r="O165">
            <v>1885</v>
          </cell>
          <cell r="P165">
            <v>1930</v>
          </cell>
          <cell r="Q165">
            <v>1910</v>
          </cell>
          <cell r="R165">
            <v>1930</v>
          </cell>
          <cell r="S165">
            <v>1930</v>
          </cell>
          <cell r="T165">
            <v>1930</v>
          </cell>
          <cell r="U165">
            <v>1930</v>
          </cell>
          <cell r="V165">
            <v>1930</v>
          </cell>
          <cell r="W165">
            <v>1930</v>
          </cell>
        </row>
        <row r="166">
          <cell r="A166">
            <v>1000</v>
          </cell>
          <cell r="B166">
            <v>260</v>
          </cell>
          <cell r="C166">
            <v>260</v>
          </cell>
          <cell r="D166">
            <v>260</v>
          </cell>
          <cell r="E166">
            <v>260</v>
          </cell>
          <cell r="F166">
            <v>825</v>
          </cell>
          <cell r="G166">
            <v>1010</v>
          </cell>
          <cell r="H166">
            <v>1010</v>
          </cell>
          <cell r="I166">
            <v>1080</v>
          </cell>
          <cell r="J166">
            <v>1080</v>
          </cell>
          <cell r="K166">
            <v>1305</v>
          </cell>
          <cell r="L166">
            <v>825</v>
          </cell>
          <cell r="M166">
            <v>995</v>
          </cell>
          <cell r="N166">
            <v>995</v>
          </cell>
          <cell r="O166">
            <v>1270</v>
          </cell>
          <cell r="P166">
            <v>1820</v>
          </cell>
          <cell r="Q166">
            <v>1605</v>
          </cell>
          <cell r="R166">
            <v>1750</v>
          </cell>
          <cell r="S166">
            <v>1785</v>
          </cell>
          <cell r="T166">
            <v>1785</v>
          </cell>
          <cell r="U166">
            <v>1820</v>
          </cell>
          <cell r="V166">
            <v>1680</v>
          </cell>
          <cell r="W166">
            <v>1720</v>
          </cell>
        </row>
        <row r="167">
          <cell r="A167">
            <v>1050</v>
          </cell>
          <cell r="B167">
            <v>770</v>
          </cell>
          <cell r="C167">
            <v>790</v>
          </cell>
          <cell r="D167">
            <v>720</v>
          </cell>
          <cell r="E167">
            <v>720</v>
          </cell>
          <cell r="F167">
            <v>875</v>
          </cell>
          <cell r="G167">
            <v>770</v>
          </cell>
          <cell r="H167">
            <v>790</v>
          </cell>
          <cell r="I167">
            <v>720</v>
          </cell>
          <cell r="J167">
            <v>720</v>
          </cell>
          <cell r="K167">
            <v>875</v>
          </cell>
          <cell r="L167">
            <v>825</v>
          </cell>
          <cell r="M167">
            <v>720</v>
          </cell>
          <cell r="N167">
            <v>720</v>
          </cell>
          <cell r="O167">
            <v>855</v>
          </cell>
          <cell r="P167">
            <v>1800</v>
          </cell>
          <cell r="Q167">
            <v>1545</v>
          </cell>
          <cell r="R167">
            <v>1720</v>
          </cell>
          <cell r="S167">
            <v>0</v>
          </cell>
          <cell r="T167">
            <v>1565</v>
          </cell>
          <cell r="U167">
            <v>1800</v>
          </cell>
          <cell r="V167">
            <v>1460</v>
          </cell>
          <cell r="W167">
            <v>1680</v>
          </cell>
        </row>
        <row r="168">
          <cell r="A168">
            <v>1100</v>
          </cell>
          <cell r="B168">
            <v>480</v>
          </cell>
          <cell r="C168">
            <v>480</v>
          </cell>
          <cell r="D168">
            <v>480</v>
          </cell>
          <cell r="E168">
            <v>550</v>
          </cell>
          <cell r="F168">
            <v>550</v>
          </cell>
          <cell r="G168">
            <v>480</v>
          </cell>
          <cell r="H168">
            <v>495</v>
          </cell>
          <cell r="I168">
            <v>480</v>
          </cell>
          <cell r="J168">
            <v>480</v>
          </cell>
          <cell r="K168">
            <v>550</v>
          </cell>
          <cell r="L168">
            <v>550</v>
          </cell>
          <cell r="M168">
            <v>495</v>
          </cell>
          <cell r="N168">
            <v>495</v>
          </cell>
          <cell r="O168">
            <v>565</v>
          </cell>
          <cell r="P168">
            <v>1510</v>
          </cell>
          <cell r="Q168">
            <v>1285</v>
          </cell>
          <cell r="R168">
            <v>1525</v>
          </cell>
          <cell r="S168">
            <v>0</v>
          </cell>
          <cell r="T168">
            <v>1360</v>
          </cell>
          <cell r="U168">
            <v>1610</v>
          </cell>
          <cell r="V168">
            <v>1115</v>
          </cell>
          <cell r="W168">
            <v>1305</v>
          </cell>
        </row>
        <row r="169">
          <cell r="A169">
            <v>1150</v>
          </cell>
          <cell r="B169">
            <v>310</v>
          </cell>
          <cell r="C169">
            <v>310</v>
          </cell>
          <cell r="D169">
            <v>310</v>
          </cell>
          <cell r="E169">
            <v>345</v>
          </cell>
          <cell r="F169">
            <v>410</v>
          </cell>
          <cell r="G169">
            <v>310</v>
          </cell>
          <cell r="H169">
            <v>310</v>
          </cell>
          <cell r="I169">
            <v>310</v>
          </cell>
          <cell r="J169">
            <v>310</v>
          </cell>
          <cell r="K169">
            <v>345</v>
          </cell>
          <cell r="L169">
            <v>410</v>
          </cell>
          <cell r="M169">
            <v>310</v>
          </cell>
          <cell r="N169">
            <v>310</v>
          </cell>
          <cell r="O169">
            <v>375</v>
          </cell>
          <cell r="P169">
            <v>1115</v>
          </cell>
          <cell r="Q169">
            <v>995</v>
          </cell>
          <cell r="R169">
            <v>1185</v>
          </cell>
          <cell r="S169">
            <v>0</v>
          </cell>
          <cell r="T169">
            <v>1185</v>
          </cell>
          <cell r="U169">
            <v>1370</v>
          </cell>
          <cell r="V169">
            <v>860</v>
          </cell>
          <cell r="W169">
            <v>945</v>
          </cell>
        </row>
        <row r="170">
          <cell r="A170">
            <v>1200</v>
          </cell>
          <cell r="B170">
            <v>190</v>
          </cell>
          <cell r="C170">
            <v>190</v>
          </cell>
          <cell r="D170">
            <v>190</v>
          </cell>
          <cell r="E170">
            <v>205</v>
          </cell>
          <cell r="F170">
            <v>225</v>
          </cell>
          <cell r="G170">
            <v>190</v>
          </cell>
          <cell r="H170">
            <v>170</v>
          </cell>
          <cell r="I170">
            <v>190</v>
          </cell>
          <cell r="J170">
            <v>190</v>
          </cell>
          <cell r="K170">
            <v>205</v>
          </cell>
          <cell r="L170">
            <v>225</v>
          </cell>
          <cell r="M170">
            <v>170</v>
          </cell>
          <cell r="N170">
            <v>170</v>
          </cell>
          <cell r="O170">
            <v>255</v>
          </cell>
          <cell r="P170">
            <v>720</v>
          </cell>
          <cell r="Q170">
            <v>770</v>
          </cell>
          <cell r="R170">
            <v>925</v>
          </cell>
          <cell r="S170">
            <v>0</v>
          </cell>
          <cell r="T170">
            <v>925</v>
          </cell>
          <cell r="U170">
            <v>855</v>
          </cell>
          <cell r="V170">
            <v>650</v>
          </cell>
          <cell r="W170">
            <v>685</v>
          </cell>
        </row>
        <row r="171">
          <cell r="A171">
            <v>1250</v>
          </cell>
          <cell r="B171">
            <v>565</v>
          </cell>
          <cell r="C171">
            <v>735</v>
          </cell>
          <cell r="D171">
            <v>705</v>
          </cell>
          <cell r="E171">
            <v>615</v>
          </cell>
          <cell r="F171">
            <v>495</v>
          </cell>
          <cell r="G171">
            <v>515</v>
          </cell>
          <cell r="H171">
            <v>0</v>
          </cell>
          <cell r="I171">
            <v>0</v>
          </cell>
          <cell r="J171">
            <v>0</v>
          </cell>
          <cell r="K171">
            <v>0</v>
          </cell>
          <cell r="L171">
            <v>0</v>
          </cell>
          <cell r="M171">
            <v>0</v>
          </cell>
          <cell r="N171">
            <v>0</v>
          </cell>
          <cell r="O171">
            <v>0</v>
          </cell>
          <cell r="P171">
            <v>0</v>
          </cell>
          <cell r="Q171">
            <v>565</v>
          </cell>
          <cell r="R171">
            <v>735</v>
          </cell>
          <cell r="S171">
            <v>0</v>
          </cell>
          <cell r="T171">
            <v>705</v>
          </cell>
          <cell r="U171">
            <v>615</v>
          </cell>
          <cell r="V171">
            <v>495</v>
          </cell>
          <cell r="W171">
            <v>515</v>
          </cell>
        </row>
        <row r="172">
          <cell r="A172">
            <v>1300</v>
          </cell>
          <cell r="B172">
            <v>430</v>
          </cell>
          <cell r="C172">
            <v>585</v>
          </cell>
          <cell r="D172">
            <v>550</v>
          </cell>
          <cell r="E172">
            <v>465</v>
          </cell>
          <cell r="F172">
            <v>395</v>
          </cell>
          <cell r="G172">
            <v>375</v>
          </cell>
          <cell r="H172">
            <v>0</v>
          </cell>
          <cell r="I172">
            <v>0</v>
          </cell>
          <cell r="J172">
            <v>0</v>
          </cell>
          <cell r="K172">
            <v>0</v>
          </cell>
          <cell r="L172">
            <v>0</v>
          </cell>
          <cell r="M172">
            <v>0</v>
          </cell>
          <cell r="N172">
            <v>0</v>
          </cell>
          <cell r="O172">
            <v>0</v>
          </cell>
          <cell r="P172">
            <v>0</v>
          </cell>
          <cell r="Q172">
            <v>430</v>
          </cell>
          <cell r="R172">
            <v>585</v>
          </cell>
          <cell r="S172">
            <v>0</v>
          </cell>
          <cell r="T172">
            <v>550</v>
          </cell>
          <cell r="U172">
            <v>465</v>
          </cell>
          <cell r="V172">
            <v>395</v>
          </cell>
          <cell r="W172">
            <v>375</v>
          </cell>
        </row>
        <row r="173">
          <cell r="A173">
            <v>1350</v>
          </cell>
          <cell r="B173">
            <v>310</v>
          </cell>
          <cell r="C173">
            <v>480</v>
          </cell>
          <cell r="D173">
            <v>430</v>
          </cell>
          <cell r="E173">
            <v>345</v>
          </cell>
          <cell r="F173">
            <v>290</v>
          </cell>
          <cell r="G173">
            <v>290</v>
          </cell>
          <cell r="H173">
            <v>0</v>
          </cell>
          <cell r="I173">
            <v>0</v>
          </cell>
          <cell r="J173">
            <v>0</v>
          </cell>
          <cell r="K173">
            <v>0</v>
          </cell>
          <cell r="L173">
            <v>0</v>
          </cell>
          <cell r="M173">
            <v>0</v>
          </cell>
          <cell r="N173">
            <v>0</v>
          </cell>
          <cell r="O173">
            <v>0</v>
          </cell>
          <cell r="P173">
            <v>0</v>
          </cell>
          <cell r="Q173">
            <v>310</v>
          </cell>
          <cell r="R173">
            <v>480</v>
          </cell>
          <cell r="S173">
            <v>0</v>
          </cell>
          <cell r="T173">
            <v>430</v>
          </cell>
          <cell r="U173">
            <v>345</v>
          </cell>
          <cell r="V173">
            <v>290</v>
          </cell>
          <cell r="W173">
            <v>290</v>
          </cell>
        </row>
        <row r="174">
          <cell r="A174">
            <v>1400</v>
          </cell>
          <cell r="B174">
            <v>240</v>
          </cell>
          <cell r="C174">
            <v>380</v>
          </cell>
          <cell r="D174">
            <v>325</v>
          </cell>
          <cell r="E174">
            <v>275</v>
          </cell>
          <cell r="F174">
            <v>225</v>
          </cell>
          <cell r="G174">
            <v>225</v>
          </cell>
          <cell r="H174">
            <v>0</v>
          </cell>
          <cell r="I174">
            <v>0</v>
          </cell>
          <cell r="J174">
            <v>0</v>
          </cell>
          <cell r="K174">
            <v>0</v>
          </cell>
          <cell r="L174">
            <v>0</v>
          </cell>
          <cell r="M174">
            <v>0</v>
          </cell>
          <cell r="N174">
            <v>0</v>
          </cell>
          <cell r="O174">
            <v>0</v>
          </cell>
          <cell r="P174">
            <v>0</v>
          </cell>
          <cell r="Q174">
            <v>240</v>
          </cell>
          <cell r="R174">
            <v>380</v>
          </cell>
          <cell r="S174">
            <v>0</v>
          </cell>
          <cell r="T174">
            <v>325</v>
          </cell>
          <cell r="U174">
            <v>275</v>
          </cell>
          <cell r="V174">
            <v>225</v>
          </cell>
          <cell r="W174">
            <v>225</v>
          </cell>
        </row>
        <row r="175">
          <cell r="A175">
            <v>1450</v>
          </cell>
          <cell r="B175">
            <v>170</v>
          </cell>
          <cell r="C175">
            <v>290</v>
          </cell>
          <cell r="D175">
            <v>255</v>
          </cell>
          <cell r="E175">
            <v>205</v>
          </cell>
          <cell r="F175">
            <v>155</v>
          </cell>
          <cell r="G175">
            <v>165</v>
          </cell>
          <cell r="H175">
            <v>0</v>
          </cell>
          <cell r="I175">
            <v>0</v>
          </cell>
          <cell r="J175">
            <v>0</v>
          </cell>
          <cell r="K175">
            <v>0</v>
          </cell>
          <cell r="L175">
            <v>0</v>
          </cell>
          <cell r="M175">
            <v>0</v>
          </cell>
          <cell r="N175">
            <v>0</v>
          </cell>
          <cell r="O175">
            <v>0</v>
          </cell>
          <cell r="P175">
            <v>0</v>
          </cell>
          <cell r="Q175">
            <v>170</v>
          </cell>
          <cell r="R175">
            <v>290</v>
          </cell>
          <cell r="S175">
            <v>0</v>
          </cell>
          <cell r="T175">
            <v>255</v>
          </cell>
          <cell r="U175">
            <v>205</v>
          </cell>
          <cell r="V175">
            <v>155</v>
          </cell>
          <cell r="W175">
            <v>165</v>
          </cell>
        </row>
        <row r="176">
          <cell r="A176">
            <v>1500</v>
          </cell>
          <cell r="B176">
            <v>135</v>
          </cell>
          <cell r="C176">
            <v>205</v>
          </cell>
          <cell r="D176">
            <v>190</v>
          </cell>
          <cell r="E176">
            <v>170</v>
          </cell>
          <cell r="F176">
            <v>120</v>
          </cell>
          <cell r="G176">
            <v>130</v>
          </cell>
          <cell r="H176">
            <v>0</v>
          </cell>
          <cell r="I176">
            <v>0</v>
          </cell>
          <cell r="J176">
            <v>0</v>
          </cell>
          <cell r="K176">
            <v>0</v>
          </cell>
          <cell r="L176">
            <v>0</v>
          </cell>
          <cell r="M176">
            <v>0</v>
          </cell>
          <cell r="N176">
            <v>0</v>
          </cell>
          <cell r="O176">
            <v>0</v>
          </cell>
          <cell r="P176">
            <v>0</v>
          </cell>
          <cell r="Q176">
            <v>135</v>
          </cell>
          <cell r="R176">
            <v>205</v>
          </cell>
          <cell r="S176">
            <v>0</v>
          </cell>
          <cell r="T176">
            <v>190</v>
          </cell>
          <cell r="U176">
            <v>170</v>
          </cell>
          <cell r="V176">
            <v>120</v>
          </cell>
          <cell r="W176">
            <v>130</v>
          </cell>
        </row>
        <row r="181">
          <cell r="A181">
            <v>-20</v>
          </cell>
          <cell r="B181">
            <v>6170</v>
          </cell>
          <cell r="C181">
            <v>6250</v>
          </cell>
          <cell r="D181">
            <v>5785</v>
          </cell>
          <cell r="E181">
            <v>5145</v>
          </cell>
          <cell r="F181">
            <v>5785</v>
          </cell>
          <cell r="G181">
            <v>4930</v>
          </cell>
          <cell r="H181">
            <v>6250</v>
          </cell>
          <cell r="I181">
            <v>5145</v>
          </cell>
          <cell r="J181">
            <v>6250</v>
          </cell>
          <cell r="K181">
            <v>6250</v>
          </cell>
          <cell r="L181">
            <v>6250</v>
          </cell>
          <cell r="M181">
            <v>5145</v>
          </cell>
          <cell r="N181">
            <v>6250</v>
          </cell>
          <cell r="O181">
            <v>6250</v>
          </cell>
          <cell r="P181">
            <v>6250</v>
          </cell>
          <cell r="Q181">
            <v>6000</v>
          </cell>
          <cell r="R181">
            <v>6000</v>
          </cell>
          <cell r="S181">
            <v>5000</v>
          </cell>
          <cell r="T181">
            <v>6000</v>
          </cell>
          <cell r="U181">
            <v>6000</v>
          </cell>
          <cell r="V181">
            <v>5600</v>
          </cell>
          <cell r="W181">
            <v>5600</v>
          </cell>
        </row>
        <row r="182">
          <cell r="A182">
            <v>100</v>
          </cell>
          <cell r="B182">
            <v>6170</v>
          </cell>
          <cell r="C182">
            <v>6250</v>
          </cell>
          <cell r="D182">
            <v>5785</v>
          </cell>
          <cell r="E182">
            <v>5145</v>
          </cell>
          <cell r="F182">
            <v>5785</v>
          </cell>
          <cell r="G182">
            <v>4930</v>
          </cell>
          <cell r="H182">
            <v>6250</v>
          </cell>
          <cell r="I182">
            <v>5145</v>
          </cell>
          <cell r="J182">
            <v>6250</v>
          </cell>
          <cell r="K182">
            <v>6250</v>
          </cell>
          <cell r="L182">
            <v>6250</v>
          </cell>
          <cell r="M182">
            <v>5145</v>
          </cell>
          <cell r="N182">
            <v>6250</v>
          </cell>
          <cell r="O182">
            <v>6250</v>
          </cell>
          <cell r="P182">
            <v>6250</v>
          </cell>
          <cell r="Q182">
            <v>6000</v>
          </cell>
          <cell r="R182">
            <v>6000</v>
          </cell>
          <cell r="S182">
            <v>5000</v>
          </cell>
          <cell r="T182">
            <v>6000</v>
          </cell>
          <cell r="U182">
            <v>6000</v>
          </cell>
          <cell r="V182">
            <v>5600</v>
          </cell>
          <cell r="W182">
            <v>5600</v>
          </cell>
        </row>
        <row r="183">
          <cell r="A183">
            <v>200</v>
          </cell>
          <cell r="B183">
            <v>5625</v>
          </cell>
          <cell r="C183">
            <v>6250</v>
          </cell>
          <cell r="D183">
            <v>5470</v>
          </cell>
          <cell r="E183">
            <v>4680</v>
          </cell>
          <cell r="F183">
            <v>5660</v>
          </cell>
          <cell r="G183">
            <v>4930</v>
          </cell>
          <cell r="H183">
            <v>6250</v>
          </cell>
          <cell r="I183">
            <v>4765</v>
          </cell>
          <cell r="J183">
            <v>6250</v>
          </cell>
          <cell r="K183">
            <v>6250</v>
          </cell>
          <cell r="L183">
            <v>6250</v>
          </cell>
          <cell r="M183">
            <v>4645</v>
          </cell>
          <cell r="N183">
            <v>6205</v>
          </cell>
          <cell r="O183">
            <v>6250</v>
          </cell>
          <cell r="P183">
            <v>6070</v>
          </cell>
          <cell r="Q183">
            <v>5000</v>
          </cell>
          <cell r="R183">
            <v>5160</v>
          </cell>
          <cell r="S183">
            <v>4220</v>
          </cell>
          <cell r="T183">
            <v>5380</v>
          </cell>
          <cell r="U183">
            <v>5500</v>
          </cell>
          <cell r="V183">
            <v>5040</v>
          </cell>
          <cell r="W183">
            <v>5060</v>
          </cell>
        </row>
        <row r="184">
          <cell r="A184">
            <v>300</v>
          </cell>
          <cell r="B184">
            <v>5470</v>
          </cell>
          <cell r="C184">
            <v>6070</v>
          </cell>
          <cell r="D184">
            <v>5315</v>
          </cell>
          <cell r="E184">
            <v>4560</v>
          </cell>
          <cell r="F184">
            <v>5435</v>
          </cell>
          <cell r="G184">
            <v>4930</v>
          </cell>
          <cell r="H184">
            <v>6015</v>
          </cell>
          <cell r="I184">
            <v>4645</v>
          </cell>
          <cell r="J184">
            <v>6015</v>
          </cell>
          <cell r="K184">
            <v>6070</v>
          </cell>
          <cell r="L184">
            <v>6070</v>
          </cell>
          <cell r="M184">
            <v>4475</v>
          </cell>
          <cell r="N184">
            <v>5965</v>
          </cell>
          <cell r="O184">
            <v>6070</v>
          </cell>
          <cell r="P184">
            <v>5880</v>
          </cell>
          <cell r="Q184">
            <v>4500</v>
          </cell>
          <cell r="R184">
            <v>4660</v>
          </cell>
          <cell r="S184">
            <v>3780</v>
          </cell>
          <cell r="T184">
            <v>4960</v>
          </cell>
          <cell r="U184">
            <v>5120</v>
          </cell>
          <cell r="V184">
            <v>4740</v>
          </cell>
          <cell r="W184">
            <v>4740</v>
          </cell>
        </row>
        <row r="185">
          <cell r="A185">
            <v>400</v>
          </cell>
          <cell r="B185">
            <v>5280</v>
          </cell>
          <cell r="C185">
            <v>5880</v>
          </cell>
          <cell r="D185">
            <v>5145</v>
          </cell>
          <cell r="E185">
            <v>4405</v>
          </cell>
          <cell r="F185">
            <v>5330</v>
          </cell>
          <cell r="G185">
            <v>4765</v>
          </cell>
          <cell r="H185">
            <v>5775</v>
          </cell>
          <cell r="I185">
            <v>4610</v>
          </cell>
          <cell r="J185">
            <v>5775</v>
          </cell>
          <cell r="K185">
            <v>5880</v>
          </cell>
          <cell r="L185">
            <v>5880</v>
          </cell>
          <cell r="M185">
            <v>4425</v>
          </cell>
          <cell r="N185">
            <v>5880</v>
          </cell>
          <cell r="O185">
            <v>5880</v>
          </cell>
          <cell r="P185">
            <v>5540</v>
          </cell>
          <cell r="Q185">
            <v>4140</v>
          </cell>
          <cell r="R185">
            <v>4280</v>
          </cell>
          <cell r="S185">
            <v>3440</v>
          </cell>
          <cell r="T185">
            <v>4600</v>
          </cell>
          <cell r="U185">
            <v>4780</v>
          </cell>
          <cell r="V185">
            <v>4440</v>
          </cell>
          <cell r="W185">
            <v>4460</v>
          </cell>
        </row>
        <row r="186">
          <cell r="A186">
            <v>500</v>
          </cell>
          <cell r="B186">
            <v>4990</v>
          </cell>
          <cell r="C186">
            <v>5540</v>
          </cell>
          <cell r="D186">
            <v>4850</v>
          </cell>
          <cell r="E186">
            <v>4150</v>
          </cell>
          <cell r="F186">
            <v>5180</v>
          </cell>
          <cell r="G186">
            <v>4595</v>
          </cell>
          <cell r="H186">
            <v>5540</v>
          </cell>
          <cell r="I186">
            <v>4610</v>
          </cell>
          <cell r="J186">
            <v>5540</v>
          </cell>
          <cell r="K186">
            <v>5540</v>
          </cell>
          <cell r="L186">
            <v>5540</v>
          </cell>
          <cell r="M186">
            <v>4390</v>
          </cell>
          <cell r="N186">
            <v>5540</v>
          </cell>
          <cell r="O186">
            <v>5540</v>
          </cell>
          <cell r="P186">
            <v>5040</v>
          </cell>
          <cell r="Q186">
            <v>3880</v>
          </cell>
          <cell r="R186">
            <v>3980</v>
          </cell>
          <cell r="S186">
            <v>3180</v>
          </cell>
          <cell r="T186">
            <v>4285</v>
          </cell>
          <cell r="U186">
            <v>4500</v>
          </cell>
          <cell r="V186">
            <v>4200</v>
          </cell>
          <cell r="W186">
            <v>4220</v>
          </cell>
        </row>
        <row r="187">
          <cell r="A187">
            <v>600</v>
          </cell>
          <cell r="B187">
            <v>4560</v>
          </cell>
          <cell r="C187">
            <v>5040</v>
          </cell>
          <cell r="D187">
            <v>4440</v>
          </cell>
          <cell r="E187">
            <v>3805</v>
          </cell>
          <cell r="F187">
            <v>5040</v>
          </cell>
          <cell r="G187">
            <v>4440</v>
          </cell>
          <cell r="H187">
            <v>5040</v>
          </cell>
          <cell r="I187">
            <v>4610</v>
          </cell>
          <cell r="J187">
            <v>5040</v>
          </cell>
          <cell r="K187">
            <v>5040</v>
          </cell>
          <cell r="L187">
            <v>5040</v>
          </cell>
          <cell r="M187">
            <v>4320</v>
          </cell>
          <cell r="N187">
            <v>5040</v>
          </cell>
          <cell r="O187">
            <v>5040</v>
          </cell>
          <cell r="P187">
            <v>4905</v>
          </cell>
          <cell r="Q187">
            <v>3640</v>
          </cell>
          <cell r="R187">
            <v>3760</v>
          </cell>
          <cell r="S187">
            <v>3000</v>
          </cell>
          <cell r="T187">
            <v>4060</v>
          </cell>
          <cell r="U187">
            <v>4280</v>
          </cell>
          <cell r="V187">
            <v>3980</v>
          </cell>
          <cell r="W187">
            <v>4000</v>
          </cell>
        </row>
        <row r="188">
          <cell r="A188">
            <v>650</v>
          </cell>
          <cell r="B188">
            <v>4475</v>
          </cell>
          <cell r="C188">
            <v>4905</v>
          </cell>
          <cell r="D188">
            <v>4355</v>
          </cell>
          <cell r="E188">
            <v>3740</v>
          </cell>
          <cell r="F188">
            <v>4905</v>
          </cell>
          <cell r="G188">
            <v>4355</v>
          </cell>
          <cell r="H188">
            <v>4905</v>
          </cell>
          <cell r="I188">
            <v>4610</v>
          </cell>
          <cell r="J188">
            <v>4905</v>
          </cell>
          <cell r="K188">
            <v>4905</v>
          </cell>
          <cell r="L188">
            <v>4905</v>
          </cell>
          <cell r="M188">
            <v>4270</v>
          </cell>
          <cell r="N188">
            <v>4905</v>
          </cell>
          <cell r="O188">
            <v>4905</v>
          </cell>
          <cell r="P188">
            <v>4730</v>
          </cell>
          <cell r="Q188">
            <v>3580</v>
          </cell>
          <cell r="R188">
            <v>3700</v>
          </cell>
          <cell r="S188">
            <v>2920</v>
          </cell>
          <cell r="T188">
            <v>3980</v>
          </cell>
          <cell r="U188">
            <v>4200</v>
          </cell>
          <cell r="V188">
            <v>3880</v>
          </cell>
          <cell r="W188">
            <v>3900</v>
          </cell>
        </row>
        <row r="189">
          <cell r="A189">
            <v>700</v>
          </cell>
          <cell r="B189">
            <v>4440</v>
          </cell>
          <cell r="C189">
            <v>4730</v>
          </cell>
          <cell r="D189">
            <v>4320</v>
          </cell>
          <cell r="E189">
            <v>3740</v>
          </cell>
          <cell r="F189">
            <v>4730</v>
          </cell>
          <cell r="G189">
            <v>4270</v>
          </cell>
          <cell r="H189">
            <v>4730</v>
          </cell>
          <cell r="I189">
            <v>4525</v>
          </cell>
          <cell r="J189">
            <v>4730</v>
          </cell>
          <cell r="K189">
            <v>4730</v>
          </cell>
          <cell r="L189">
            <v>4730</v>
          </cell>
          <cell r="M189">
            <v>4200</v>
          </cell>
          <cell r="N189">
            <v>4730</v>
          </cell>
          <cell r="O189">
            <v>4730</v>
          </cell>
          <cell r="P189">
            <v>4430</v>
          </cell>
          <cell r="Q189">
            <v>3540</v>
          </cell>
          <cell r="R189">
            <v>3620</v>
          </cell>
          <cell r="S189">
            <v>2660</v>
          </cell>
          <cell r="T189">
            <v>3880</v>
          </cell>
          <cell r="U189">
            <v>4120</v>
          </cell>
          <cell r="V189">
            <v>3800</v>
          </cell>
          <cell r="W189">
            <v>3800</v>
          </cell>
        </row>
        <row r="190">
          <cell r="A190">
            <v>750</v>
          </cell>
          <cell r="B190">
            <v>4200</v>
          </cell>
          <cell r="C190">
            <v>4200</v>
          </cell>
          <cell r="D190">
            <v>3945</v>
          </cell>
          <cell r="E190">
            <v>3685</v>
          </cell>
          <cell r="F190">
            <v>4430</v>
          </cell>
          <cell r="G190">
            <v>3945</v>
          </cell>
          <cell r="H190">
            <v>4430</v>
          </cell>
          <cell r="I190">
            <v>4285</v>
          </cell>
          <cell r="J190">
            <v>4430</v>
          </cell>
          <cell r="K190">
            <v>4430</v>
          </cell>
          <cell r="L190">
            <v>4430</v>
          </cell>
          <cell r="M190">
            <v>3770</v>
          </cell>
          <cell r="N190">
            <v>4400</v>
          </cell>
          <cell r="O190">
            <v>4430</v>
          </cell>
          <cell r="P190">
            <v>4230</v>
          </cell>
          <cell r="Q190">
            <v>3460</v>
          </cell>
          <cell r="R190">
            <v>3560</v>
          </cell>
          <cell r="S190">
            <v>2800</v>
          </cell>
          <cell r="T190">
            <v>3820</v>
          </cell>
          <cell r="U190">
            <v>4100</v>
          </cell>
          <cell r="V190">
            <v>3720</v>
          </cell>
          <cell r="W190">
            <v>3740</v>
          </cell>
        </row>
        <row r="191">
          <cell r="A191">
            <v>800</v>
          </cell>
          <cell r="B191">
            <v>3430</v>
          </cell>
          <cell r="C191">
            <v>3430</v>
          </cell>
          <cell r="D191">
            <v>3260</v>
          </cell>
          <cell r="E191">
            <v>3085</v>
          </cell>
          <cell r="F191">
            <v>4230</v>
          </cell>
          <cell r="G191">
            <v>3945</v>
          </cell>
          <cell r="H191">
            <v>4230</v>
          </cell>
          <cell r="I191">
            <v>4230</v>
          </cell>
          <cell r="J191">
            <v>4230</v>
          </cell>
          <cell r="K191">
            <v>4230</v>
          </cell>
          <cell r="L191">
            <v>4230</v>
          </cell>
          <cell r="M191">
            <v>3655</v>
          </cell>
          <cell r="N191">
            <v>4230</v>
          </cell>
          <cell r="O191">
            <v>4230</v>
          </cell>
          <cell r="P191">
            <v>4060</v>
          </cell>
          <cell r="Q191">
            <v>3360</v>
          </cell>
          <cell r="R191">
            <v>3520</v>
          </cell>
          <cell r="S191">
            <v>2740</v>
          </cell>
          <cell r="T191">
            <v>3760</v>
          </cell>
          <cell r="U191">
            <v>4060</v>
          </cell>
          <cell r="V191">
            <v>3620</v>
          </cell>
          <cell r="W191">
            <v>3640</v>
          </cell>
        </row>
        <row r="192">
          <cell r="A192">
            <v>850</v>
          </cell>
          <cell r="B192">
            <v>2230</v>
          </cell>
          <cell r="C192">
            <v>2230</v>
          </cell>
          <cell r="D192">
            <v>2230</v>
          </cell>
          <cell r="E192">
            <v>2230</v>
          </cell>
          <cell r="F192">
            <v>4060</v>
          </cell>
          <cell r="G192">
            <v>3830</v>
          </cell>
          <cell r="H192">
            <v>4060</v>
          </cell>
          <cell r="I192">
            <v>4060</v>
          </cell>
          <cell r="J192">
            <v>4060</v>
          </cell>
          <cell r="K192">
            <v>4060</v>
          </cell>
          <cell r="L192">
            <v>4060</v>
          </cell>
          <cell r="M192">
            <v>3455</v>
          </cell>
          <cell r="N192">
            <v>4030</v>
          </cell>
          <cell r="O192">
            <v>4060</v>
          </cell>
          <cell r="P192">
            <v>3745</v>
          </cell>
          <cell r="Q192">
            <v>3300</v>
          </cell>
          <cell r="R192">
            <v>3480</v>
          </cell>
          <cell r="S192">
            <v>2680</v>
          </cell>
          <cell r="T192">
            <v>3720</v>
          </cell>
          <cell r="U192">
            <v>4040</v>
          </cell>
          <cell r="V192">
            <v>3540</v>
          </cell>
          <cell r="W192">
            <v>3560</v>
          </cell>
        </row>
        <row r="193">
          <cell r="A193">
            <v>900</v>
          </cell>
          <cell r="B193">
            <v>1430</v>
          </cell>
          <cell r="C193">
            <v>1430</v>
          </cell>
          <cell r="D193">
            <v>1430</v>
          </cell>
          <cell r="E193">
            <v>1430</v>
          </cell>
          <cell r="F193">
            <v>3745</v>
          </cell>
          <cell r="G193">
            <v>3685</v>
          </cell>
          <cell r="H193">
            <v>3745</v>
          </cell>
          <cell r="I193">
            <v>3745</v>
          </cell>
          <cell r="J193">
            <v>3745</v>
          </cell>
          <cell r="K193">
            <v>3745</v>
          </cell>
          <cell r="L193">
            <v>3745</v>
          </cell>
          <cell r="M193">
            <v>3115</v>
          </cell>
          <cell r="N193">
            <v>3085</v>
          </cell>
          <cell r="O193">
            <v>3745</v>
          </cell>
          <cell r="P193">
            <v>3220</v>
          </cell>
          <cell r="Q193">
            <v>3240</v>
          </cell>
          <cell r="R193">
            <v>3460</v>
          </cell>
          <cell r="S193">
            <v>3680</v>
          </cell>
          <cell r="T193">
            <v>3680</v>
          </cell>
          <cell r="U193">
            <v>3745</v>
          </cell>
          <cell r="V193">
            <v>3460</v>
          </cell>
          <cell r="W193">
            <v>3480</v>
          </cell>
        </row>
        <row r="194">
          <cell r="A194">
            <v>950</v>
          </cell>
          <cell r="B194">
            <v>860</v>
          </cell>
          <cell r="C194">
            <v>860</v>
          </cell>
          <cell r="D194">
            <v>860</v>
          </cell>
          <cell r="E194">
            <v>860</v>
          </cell>
          <cell r="F194">
            <v>2345</v>
          </cell>
          <cell r="G194">
            <v>2630</v>
          </cell>
          <cell r="H194">
            <v>2630</v>
          </cell>
          <cell r="I194">
            <v>2655</v>
          </cell>
          <cell r="J194">
            <v>2655</v>
          </cell>
          <cell r="K194">
            <v>3145</v>
          </cell>
          <cell r="L194">
            <v>2345</v>
          </cell>
          <cell r="M194">
            <v>2285</v>
          </cell>
          <cell r="N194">
            <v>2285</v>
          </cell>
          <cell r="O194">
            <v>3145</v>
          </cell>
          <cell r="P194">
            <v>3030</v>
          </cell>
          <cell r="Q194">
            <v>3180</v>
          </cell>
          <cell r="R194">
            <v>3220</v>
          </cell>
          <cell r="S194">
            <v>3220</v>
          </cell>
          <cell r="T194">
            <v>3220</v>
          </cell>
          <cell r="U194">
            <v>3220</v>
          </cell>
          <cell r="V194">
            <v>3220</v>
          </cell>
          <cell r="W194">
            <v>3220</v>
          </cell>
        </row>
        <row r="195">
          <cell r="A195">
            <v>1000</v>
          </cell>
          <cell r="B195">
            <v>430</v>
          </cell>
          <cell r="C195">
            <v>430</v>
          </cell>
          <cell r="D195">
            <v>430</v>
          </cell>
          <cell r="E195">
            <v>430</v>
          </cell>
          <cell r="F195">
            <v>1370</v>
          </cell>
          <cell r="G195">
            <v>1685</v>
          </cell>
          <cell r="H195">
            <v>1685</v>
          </cell>
          <cell r="I195">
            <v>1800</v>
          </cell>
          <cell r="J195">
            <v>1800</v>
          </cell>
          <cell r="K195">
            <v>2170</v>
          </cell>
          <cell r="L195">
            <v>1370</v>
          </cell>
          <cell r="M195">
            <v>1655</v>
          </cell>
          <cell r="N195">
            <v>1655</v>
          </cell>
          <cell r="O195">
            <v>2115</v>
          </cell>
          <cell r="P195">
            <v>3000</v>
          </cell>
          <cell r="Q195">
            <v>2675</v>
          </cell>
          <cell r="R195">
            <v>2915</v>
          </cell>
          <cell r="S195">
            <v>2970</v>
          </cell>
          <cell r="T195">
            <v>2970</v>
          </cell>
          <cell r="U195">
            <v>3030</v>
          </cell>
          <cell r="V195">
            <v>2800</v>
          </cell>
          <cell r="W195">
            <v>2865</v>
          </cell>
        </row>
        <row r="196">
          <cell r="A196">
            <v>1050</v>
          </cell>
          <cell r="B196">
            <v>1285</v>
          </cell>
          <cell r="C196">
            <v>1315</v>
          </cell>
          <cell r="D196">
            <v>1200</v>
          </cell>
          <cell r="E196">
            <v>1200</v>
          </cell>
          <cell r="F196">
            <v>1455</v>
          </cell>
          <cell r="G196">
            <v>1285</v>
          </cell>
          <cell r="H196">
            <v>1315</v>
          </cell>
          <cell r="I196">
            <v>1200</v>
          </cell>
          <cell r="J196">
            <v>1200</v>
          </cell>
          <cell r="K196">
            <v>1455</v>
          </cell>
          <cell r="L196">
            <v>1370</v>
          </cell>
          <cell r="M196">
            <v>1200</v>
          </cell>
          <cell r="N196">
            <v>1200</v>
          </cell>
          <cell r="O196">
            <v>1430</v>
          </cell>
          <cell r="P196">
            <v>2515</v>
          </cell>
          <cell r="Q196">
            <v>2570</v>
          </cell>
          <cell r="R196">
            <v>2865</v>
          </cell>
          <cell r="S196">
            <v>0</v>
          </cell>
          <cell r="T196">
            <v>2605</v>
          </cell>
          <cell r="U196">
            <v>3000</v>
          </cell>
          <cell r="V196">
            <v>2430</v>
          </cell>
          <cell r="W196">
            <v>2800</v>
          </cell>
        </row>
        <row r="197">
          <cell r="A197">
            <v>1100</v>
          </cell>
          <cell r="B197">
            <v>800</v>
          </cell>
          <cell r="C197">
            <v>800</v>
          </cell>
          <cell r="D197">
            <v>800</v>
          </cell>
          <cell r="E197">
            <v>915</v>
          </cell>
          <cell r="F197">
            <v>915</v>
          </cell>
          <cell r="G197">
            <v>800</v>
          </cell>
          <cell r="H197">
            <v>830</v>
          </cell>
          <cell r="I197">
            <v>800</v>
          </cell>
          <cell r="J197">
            <v>800</v>
          </cell>
          <cell r="K197">
            <v>915</v>
          </cell>
          <cell r="L197">
            <v>915</v>
          </cell>
          <cell r="M197">
            <v>830</v>
          </cell>
          <cell r="N197">
            <v>830</v>
          </cell>
          <cell r="O197">
            <v>945</v>
          </cell>
          <cell r="P197">
            <v>1855</v>
          </cell>
          <cell r="Q197">
            <v>2145</v>
          </cell>
          <cell r="R197">
            <v>2545</v>
          </cell>
          <cell r="S197">
            <v>0</v>
          </cell>
          <cell r="T197">
            <v>2265</v>
          </cell>
          <cell r="U197">
            <v>2685</v>
          </cell>
          <cell r="V197">
            <v>1860</v>
          </cell>
          <cell r="W197">
            <v>2170</v>
          </cell>
        </row>
        <row r="198">
          <cell r="A198">
            <v>1150</v>
          </cell>
          <cell r="B198">
            <v>515</v>
          </cell>
          <cell r="C198">
            <v>515</v>
          </cell>
          <cell r="D198">
            <v>515</v>
          </cell>
          <cell r="E198">
            <v>570</v>
          </cell>
          <cell r="F198">
            <v>685</v>
          </cell>
          <cell r="G198">
            <v>515</v>
          </cell>
          <cell r="H198">
            <v>515</v>
          </cell>
          <cell r="I198">
            <v>515</v>
          </cell>
          <cell r="J198">
            <v>515</v>
          </cell>
          <cell r="K198">
            <v>570</v>
          </cell>
          <cell r="L198">
            <v>685</v>
          </cell>
          <cell r="M198">
            <v>515</v>
          </cell>
          <cell r="N198">
            <v>515</v>
          </cell>
          <cell r="O198">
            <v>630</v>
          </cell>
          <cell r="P198">
            <v>1200</v>
          </cell>
          <cell r="Q198">
            <v>1655</v>
          </cell>
          <cell r="R198">
            <v>1970</v>
          </cell>
          <cell r="S198">
            <v>0</v>
          </cell>
          <cell r="T198">
            <v>1970</v>
          </cell>
          <cell r="U198">
            <v>2285</v>
          </cell>
          <cell r="V198">
            <v>1430</v>
          </cell>
          <cell r="W198">
            <v>1570</v>
          </cell>
        </row>
        <row r="199">
          <cell r="A199">
            <v>1200</v>
          </cell>
          <cell r="B199">
            <v>315</v>
          </cell>
          <cell r="C199">
            <v>315</v>
          </cell>
          <cell r="D199">
            <v>315</v>
          </cell>
          <cell r="E199">
            <v>345</v>
          </cell>
          <cell r="F199">
            <v>370</v>
          </cell>
          <cell r="G199">
            <v>315</v>
          </cell>
          <cell r="H199">
            <v>285</v>
          </cell>
          <cell r="I199">
            <v>315</v>
          </cell>
          <cell r="J199">
            <v>315</v>
          </cell>
          <cell r="K199">
            <v>345</v>
          </cell>
          <cell r="L199">
            <v>370</v>
          </cell>
          <cell r="M199">
            <v>285</v>
          </cell>
          <cell r="N199">
            <v>285</v>
          </cell>
          <cell r="O199">
            <v>430</v>
          </cell>
          <cell r="P199">
            <v>0</v>
          </cell>
          <cell r="Q199">
            <v>1285</v>
          </cell>
          <cell r="R199">
            <v>1545</v>
          </cell>
          <cell r="S199">
            <v>0</v>
          </cell>
          <cell r="T199">
            <v>1545</v>
          </cell>
          <cell r="U199">
            <v>1430</v>
          </cell>
          <cell r="V199">
            <v>1085</v>
          </cell>
          <cell r="W199">
            <v>1145</v>
          </cell>
        </row>
        <row r="200">
          <cell r="A200">
            <v>1250</v>
          </cell>
          <cell r="B200">
            <v>945</v>
          </cell>
          <cell r="C200">
            <v>1230</v>
          </cell>
          <cell r="D200">
            <v>1170</v>
          </cell>
          <cell r="E200">
            <v>1030</v>
          </cell>
          <cell r="F200">
            <v>830</v>
          </cell>
          <cell r="G200">
            <v>855</v>
          </cell>
          <cell r="H200">
            <v>0</v>
          </cell>
          <cell r="I200">
            <v>0</v>
          </cell>
          <cell r="J200">
            <v>0</v>
          </cell>
          <cell r="K200">
            <v>0</v>
          </cell>
          <cell r="L200">
            <v>0</v>
          </cell>
          <cell r="M200">
            <v>0</v>
          </cell>
          <cell r="N200">
            <v>0</v>
          </cell>
          <cell r="O200">
            <v>0</v>
          </cell>
          <cell r="P200">
            <v>0</v>
          </cell>
          <cell r="Q200">
            <v>945</v>
          </cell>
          <cell r="R200">
            <v>1230</v>
          </cell>
          <cell r="S200">
            <v>0</v>
          </cell>
          <cell r="T200">
            <v>1170</v>
          </cell>
          <cell r="U200">
            <v>1030</v>
          </cell>
          <cell r="V200">
            <v>830</v>
          </cell>
          <cell r="W200">
            <v>855</v>
          </cell>
        </row>
        <row r="201">
          <cell r="A201">
            <v>1300</v>
          </cell>
          <cell r="B201">
            <v>715</v>
          </cell>
          <cell r="C201">
            <v>970</v>
          </cell>
          <cell r="D201">
            <v>915</v>
          </cell>
          <cell r="E201">
            <v>770</v>
          </cell>
          <cell r="F201">
            <v>660</v>
          </cell>
          <cell r="G201">
            <v>630</v>
          </cell>
          <cell r="H201">
            <v>0</v>
          </cell>
          <cell r="I201">
            <v>0</v>
          </cell>
          <cell r="J201">
            <v>0</v>
          </cell>
          <cell r="K201">
            <v>0</v>
          </cell>
          <cell r="L201">
            <v>0</v>
          </cell>
          <cell r="M201">
            <v>0</v>
          </cell>
          <cell r="N201">
            <v>0</v>
          </cell>
          <cell r="O201">
            <v>0</v>
          </cell>
          <cell r="P201">
            <v>0</v>
          </cell>
          <cell r="Q201">
            <v>715</v>
          </cell>
          <cell r="R201">
            <v>970</v>
          </cell>
          <cell r="S201">
            <v>0</v>
          </cell>
          <cell r="T201">
            <v>915</v>
          </cell>
          <cell r="U201">
            <v>770</v>
          </cell>
          <cell r="V201">
            <v>660</v>
          </cell>
          <cell r="W201">
            <v>630</v>
          </cell>
        </row>
        <row r="202">
          <cell r="A202">
            <v>1350</v>
          </cell>
          <cell r="B202">
            <v>515</v>
          </cell>
          <cell r="C202">
            <v>800</v>
          </cell>
          <cell r="D202">
            <v>715</v>
          </cell>
          <cell r="E202">
            <v>570</v>
          </cell>
          <cell r="F202">
            <v>485</v>
          </cell>
          <cell r="G202">
            <v>485</v>
          </cell>
          <cell r="H202">
            <v>0</v>
          </cell>
          <cell r="I202">
            <v>0</v>
          </cell>
          <cell r="J202">
            <v>0</v>
          </cell>
          <cell r="K202">
            <v>0</v>
          </cell>
          <cell r="L202">
            <v>0</v>
          </cell>
          <cell r="M202">
            <v>0</v>
          </cell>
          <cell r="N202">
            <v>0</v>
          </cell>
          <cell r="O202">
            <v>0</v>
          </cell>
          <cell r="P202">
            <v>0</v>
          </cell>
          <cell r="Q202">
            <v>515</v>
          </cell>
          <cell r="R202">
            <v>800</v>
          </cell>
          <cell r="S202">
            <v>0</v>
          </cell>
          <cell r="T202">
            <v>715</v>
          </cell>
          <cell r="U202">
            <v>570</v>
          </cell>
          <cell r="V202">
            <v>485</v>
          </cell>
          <cell r="W202">
            <v>485</v>
          </cell>
        </row>
        <row r="203">
          <cell r="A203">
            <v>1400</v>
          </cell>
          <cell r="B203">
            <v>400</v>
          </cell>
          <cell r="C203">
            <v>630</v>
          </cell>
          <cell r="D203">
            <v>545</v>
          </cell>
          <cell r="E203">
            <v>455</v>
          </cell>
          <cell r="F203">
            <v>370</v>
          </cell>
          <cell r="G203">
            <v>370</v>
          </cell>
          <cell r="H203">
            <v>0</v>
          </cell>
          <cell r="I203">
            <v>0</v>
          </cell>
          <cell r="J203">
            <v>0</v>
          </cell>
          <cell r="K203">
            <v>0</v>
          </cell>
          <cell r="L203">
            <v>0</v>
          </cell>
          <cell r="M203">
            <v>0</v>
          </cell>
          <cell r="N203">
            <v>0</v>
          </cell>
          <cell r="O203">
            <v>0</v>
          </cell>
          <cell r="P203">
            <v>0</v>
          </cell>
          <cell r="Q203">
            <v>400</v>
          </cell>
          <cell r="R203">
            <v>630</v>
          </cell>
          <cell r="S203">
            <v>0</v>
          </cell>
          <cell r="T203">
            <v>545</v>
          </cell>
          <cell r="U203">
            <v>455</v>
          </cell>
          <cell r="V203">
            <v>370</v>
          </cell>
          <cell r="W203">
            <v>370</v>
          </cell>
        </row>
        <row r="204">
          <cell r="A204">
            <v>1450</v>
          </cell>
          <cell r="B204">
            <v>285</v>
          </cell>
          <cell r="C204">
            <v>485</v>
          </cell>
          <cell r="D204">
            <v>430</v>
          </cell>
          <cell r="E204">
            <v>345</v>
          </cell>
          <cell r="F204">
            <v>260</v>
          </cell>
          <cell r="G204">
            <v>275</v>
          </cell>
          <cell r="H204">
            <v>0</v>
          </cell>
          <cell r="I204">
            <v>0</v>
          </cell>
          <cell r="J204">
            <v>0</v>
          </cell>
          <cell r="K204">
            <v>0</v>
          </cell>
          <cell r="L204">
            <v>0</v>
          </cell>
          <cell r="M204">
            <v>0</v>
          </cell>
          <cell r="N204">
            <v>0</v>
          </cell>
          <cell r="O204">
            <v>0</v>
          </cell>
          <cell r="P204">
            <v>0</v>
          </cell>
          <cell r="Q204">
            <v>285</v>
          </cell>
          <cell r="R204">
            <v>485</v>
          </cell>
          <cell r="S204">
            <v>0</v>
          </cell>
          <cell r="T204">
            <v>430</v>
          </cell>
          <cell r="U204">
            <v>345</v>
          </cell>
          <cell r="V204">
            <v>260</v>
          </cell>
          <cell r="W204">
            <v>275</v>
          </cell>
        </row>
        <row r="205">
          <cell r="A205">
            <v>1500</v>
          </cell>
          <cell r="B205">
            <v>230</v>
          </cell>
          <cell r="C205">
            <v>345</v>
          </cell>
          <cell r="D205">
            <v>315</v>
          </cell>
          <cell r="E205">
            <v>285</v>
          </cell>
          <cell r="F205">
            <v>200</v>
          </cell>
          <cell r="G205">
            <v>215</v>
          </cell>
          <cell r="H205">
            <v>0</v>
          </cell>
          <cell r="I205">
            <v>0</v>
          </cell>
          <cell r="J205">
            <v>0</v>
          </cell>
          <cell r="K205">
            <v>0</v>
          </cell>
          <cell r="L205">
            <v>0</v>
          </cell>
          <cell r="M205">
            <v>0</v>
          </cell>
          <cell r="N205">
            <v>0</v>
          </cell>
          <cell r="O205">
            <v>0</v>
          </cell>
          <cell r="P205">
            <v>0</v>
          </cell>
          <cell r="Q205">
            <v>230</v>
          </cell>
          <cell r="R205">
            <v>345</v>
          </cell>
          <cell r="S205">
            <v>0</v>
          </cell>
          <cell r="T205">
            <v>315</v>
          </cell>
          <cell r="U205">
            <v>285</v>
          </cell>
          <cell r="V205">
            <v>200</v>
          </cell>
          <cell r="W205">
            <v>215</v>
          </cell>
        </row>
        <row r="209">
          <cell r="A209">
            <v>-20</v>
          </cell>
          <cell r="B209">
            <v>11110</v>
          </cell>
          <cell r="C209">
            <v>11250</v>
          </cell>
          <cell r="D209">
            <v>10415</v>
          </cell>
          <cell r="E209">
            <v>9260</v>
          </cell>
          <cell r="F209">
            <v>10415</v>
          </cell>
          <cell r="G209">
            <v>8870</v>
          </cell>
          <cell r="H209">
            <v>11250</v>
          </cell>
          <cell r="I209">
            <v>9260</v>
          </cell>
          <cell r="J209">
            <v>11250</v>
          </cell>
          <cell r="K209">
            <v>11250</v>
          </cell>
          <cell r="L209">
            <v>11250</v>
          </cell>
          <cell r="M209">
            <v>9260</v>
          </cell>
          <cell r="N209">
            <v>11250</v>
          </cell>
          <cell r="O209">
            <v>11250</v>
          </cell>
          <cell r="P209">
            <v>11250</v>
          </cell>
          <cell r="Q209">
            <v>10800</v>
          </cell>
          <cell r="R209">
            <v>10800</v>
          </cell>
          <cell r="S209">
            <v>9000</v>
          </cell>
          <cell r="T209">
            <v>10800</v>
          </cell>
          <cell r="U209">
            <v>10800</v>
          </cell>
          <cell r="V209">
            <v>10080</v>
          </cell>
          <cell r="W209">
            <v>10080</v>
          </cell>
        </row>
        <row r="210">
          <cell r="A210">
            <v>100</v>
          </cell>
          <cell r="B210">
            <v>11110</v>
          </cell>
          <cell r="C210">
            <v>11250</v>
          </cell>
          <cell r="D210">
            <v>10415</v>
          </cell>
          <cell r="E210">
            <v>9260</v>
          </cell>
          <cell r="F210">
            <v>10415</v>
          </cell>
          <cell r="G210">
            <v>8870</v>
          </cell>
          <cell r="H210">
            <v>11250</v>
          </cell>
          <cell r="I210">
            <v>9260</v>
          </cell>
          <cell r="J210">
            <v>11250</v>
          </cell>
          <cell r="K210">
            <v>11250</v>
          </cell>
          <cell r="L210">
            <v>11250</v>
          </cell>
          <cell r="M210">
            <v>9255</v>
          </cell>
          <cell r="N210">
            <v>11250</v>
          </cell>
          <cell r="O210">
            <v>11250</v>
          </cell>
          <cell r="P210">
            <v>11250</v>
          </cell>
          <cell r="Q210">
            <v>10800</v>
          </cell>
          <cell r="R210">
            <v>10800</v>
          </cell>
          <cell r="S210">
            <v>9000</v>
          </cell>
          <cell r="T210">
            <v>10800</v>
          </cell>
          <cell r="U210">
            <v>10800</v>
          </cell>
          <cell r="V210">
            <v>10080</v>
          </cell>
          <cell r="W210">
            <v>10080</v>
          </cell>
        </row>
        <row r="211">
          <cell r="A211">
            <v>200</v>
          </cell>
          <cell r="B211">
            <v>10120</v>
          </cell>
          <cell r="C211">
            <v>11250</v>
          </cell>
          <cell r="D211">
            <v>9845</v>
          </cell>
          <cell r="E211">
            <v>8425</v>
          </cell>
          <cell r="F211">
            <v>10185</v>
          </cell>
          <cell r="G211">
            <v>8870</v>
          </cell>
          <cell r="H211">
            <v>11250</v>
          </cell>
          <cell r="I211">
            <v>8580</v>
          </cell>
          <cell r="J211">
            <v>11250</v>
          </cell>
          <cell r="K211">
            <v>11250</v>
          </cell>
          <cell r="L211">
            <v>11250</v>
          </cell>
          <cell r="M211">
            <v>8360</v>
          </cell>
          <cell r="N211">
            <v>11170</v>
          </cell>
          <cell r="O211">
            <v>11250</v>
          </cell>
          <cell r="P211">
            <v>11250</v>
          </cell>
          <cell r="Q211">
            <v>9000</v>
          </cell>
          <cell r="R211">
            <v>9290</v>
          </cell>
          <cell r="S211">
            <v>7595</v>
          </cell>
          <cell r="T211">
            <v>9685</v>
          </cell>
          <cell r="U211">
            <v>9900</v>
          </cell>
          <cell r="V211">
            <v>9070</v>
          </cell>
          <cell r="W211">
            <v>9110</v>
          </cell>
        </row>
        <row r="212">
          <cell r="A212">
            <v>300</v>
          </cell>
          <cell r="B212">
            <v>9845</v>
          </cell>
          <cell r="C212">
            <v>10925</v>
          </cell>
          <cell r="D212">
            <v>9565</v>
          </cell>
          <cell r="E212">
            <v>8210</v>
          </cell>
          <cell r="F212">
            <v>9780</v>
          </cell>
          <cell r="G212">
            <v>8870</v>
          </cell>
          <cell r="H212">
            <v>10830</v>
          </cell>
          <cell r="I212">
            <v>8360</v>
          </cell>
          <cell r="J212">
            <v>10830</v>
          </cell>
          <cell r="K212">
            <v>10925</v>
          </cell>
          <cell r="L212">
            <v>10925</v>
          </cell>
          <cell r="M212">
            <v>8055</v>
          </cell>
          <cell r="N212">
            <v>10740</v>
          </cell>
          <cell r="O212">
            <v>10925</v>
          </cell>
          <cell r="P212">
            <v>10925</v>
          </cell>
          <cell r="Q212">
            <v>8100</v>
          </cell>
          <cell r="R212">
            <v>8390</v>
          </cell>
          <cell r="S212">
            <v>6805</v>
          </cell>
          <cell r="T212">
            <v>8930</v>
          </cell>
          <cell r="U212">
            <v>9215</v>
          </cell>
          <cell r="V212">
            <v>8530</v>
          </cell>
          <cell r="W212">
            <v>8530</v>
          </cell>
        </row>
        <row r="213">
          <cell r="A213">
            <v>400</v>
          </cell>
          <cell r="B213">
            <v>9505</v>
          </cell>
          <cell r="C213">
            <v>10585</v>
          </cell>
          <cell r="D213">
            <v>9260</v>
          </cell>
          <cell r="E213">
            <v>7930</v>
          </cell>
          <cell r="F213">
            <v>9595</v>
          </cell>
          <cell r="G213">
            <v>8580</v>
          </cell>
          <cell r="H213">
            <v>10400</v>
          </cell>
          <cell r="I213">
            <v>8300</v>
          </cell>
          <cell r="J213">
            <v>10400</v>
          </cell>
          <cell r="K213">
            <v>10585</v>
          </cell>
          <cell r="L213">
            <v>10585</v>
          </cell>
          <cell r="M213">
            <v>7960</v>
          </cell>
          <cell r="N213">
            <v>10585</v>
          </cell>
          <cell r="O213">
            <v>10585</v>
          </cell>
          <cell r="P213">
            <v>10585</v>
          </cell>
          <cell r="Q213">
            <v>7450</v>
          </cell>
          <cell r="R213">
            <v>7705</v>
          </cell>
          <cell r="S213">
            <v>6190</v>
          </cell>
          <cell r="T213">
            <v>8280</v>
          </cell>
          <cell r="U213">
            <v>8605</v>
          </cell>
          <cell r="V213">
            <v>7990</v>
          </cell>
          <cell r="W213">
            <v>8030</v>
          </cell>
        </row>
        <row r="214">
          <cell r="A214">
            <v>500</v>
          </cell>
          <cell r="B214">
            <v>8980</v>
          </cell>
          <cell r="C214">
            <v>9965</v>
          </cell>
          <cell r="D214">
            <v>8735</v>
          </cell>
          <cell r="E214">
            <v>7470</v>
          </cell>
          <cell r="F214">
            <v>9320</v>
          </cell>
          <cell r="G214">
            <v>8270</v>
          </cell>
          <cell r="H214">
            <v>9965</v>
          </cell>
          <cell r="I214">
            <v>8300</v>
          </cell>
          <cell r="J214">
            <v>9965</v>
          </cell>
          <cell r="K214">
            <v>9965</v>
          </cell>
          <cell r="L214">
            <v>9965</v>
          </cell>
          <cell r="M214">
            <v>7900</v>
          </cell>
          <cell r="N214">
            <v>9965</v>
          </cell>
          <cell r="O214">
            <v>9965</v>
          </cell>
          <cell r="P214">
            <v>9965</v>
          </cell>
          <cell r="Q214">
            <v>6985</v>
          </cell>
          <cell r="R214">
            <v>7165</v>
          </cell>
          <cell r="S214">
            <v>5725</v>
          </cell>
          <cell r="T214">
            <v>7715</v>
          </cell>
          <cell r="U214">
            <v>8100</v>
          </cell>
          <cell r="V214">
            <v>7560</v>
          </cell>
          <cell r="W214">
            <v>7595</v>
          </cell>
        </row>
        <row r="215">
          <cell r="A215">
            <v>600</v>
          </cell>
          <cell r="B215">
            <v>8210</v>
          </cell>
          <cell r="C215">
            <v>9070</v>
          </cell>
          <cell r="D215">
            <v>7990</v>
          </cell>
          <cell r="E215">
            <v>6850</v>
          </cell>
          <cell r="F215">
            <v>9070</v>
          </cell>
          <cell r="G215">
            <v>7990</v>
          </cell>
          <cell r="H215">
            <v>9070</v>
          </cell>
          <cell r="I215">
            <v>8300</v>
          </cell>
          <cell r="J215">
            <v>9070</v>
          </cell>
          <cell r="K215">
            <v>9070</v>
          </cell>
          <cell r="L215">
            <v>9070</v>
          </cell>
          <cell r="M215">
            <v>7775</v>
          </cell>
          <cell r="N215">
            <v>9070</v>
          </cell>
          <cell r="O215">
            <v>9070</v>
          </cell>
          <cell r="P215">
            <v>9070</v>
          </cell>
          <cell r="Q215">
            <v>6550</v>
          </cell>
          <cell r="R215">
            <v>6770</v>
          </cell>
          <cell r="S215">
            <v>5400</v>
          </cell>
          <cell r="T215">
            <v>7310</v>
          </cell>
          <cell r="U215">
            <v>7705</v>
          </cell>
          <cell r="V215">
            <v>7165</v>
          </cell>
          <cell r="W215">
            <v>7200</v>
          </cell>
        </row>
        <row r="216">
          <cell r="A216">
            <v>650</v>
          </cell>
          <cell r="B216">
            <v>8055</v>
          </cell>
          <cell r="C216">
            <v>8825</v>
          </cell>
          <cell r="D216">
            <v>7840</v>
          </cell>
          <cell r="E216">
            <v>6725</v>
          </cell>
          <cell r="F216">
            <v>8825</v>
          </cell>
          <cell r="G216">
            <v>7840</v>
          </cell>
          <cell r="H216">
            <v>8825</v>
          </cell>
          <cell r="I216">
            <v>8300</v>
          </cell>
          <cell r="J216">
            <v>8825</v>
          </cell>
          <cell r="K216">
            <v>8825</v>
          </cell>
          <cell r="L216">
            <v>8825</v>
          </cell>
          <cell r="M216">
            <v>7685</v>
          </cell>
          <cell r="N216">
            <v>8825</v>
          </cell>
          <cell r="O216">
            <v>8825</v>
          </cell>
          <cell r="P216">
            <v>8825</v>
          </cell>
          <cell r="Q216">
            <v>6445</v>
          </cell>
          <cell r="R216">
            <v>6660</v>
          </cell>
          <cell r="S216">
            <v>5255</v>
          </cell>
          <cell r="T216">
            <v>7164</v>
          </cell>
          <cell r="U216">
            <v>7560</v>
          </cell>
          <cell r="V216">
            <v>6985</v>
          </cell>
          <cell r="W216">
            <v>7020</v>
          </cell>
        </row>
        <row r="217">
          <cell r="A217">
            <v>700</v>
          </cell>
          <cell r="B217">
            <v>7990</v>
          </cell>
          <cell r="C217">
            <v>8515</v>
          </cell>
          <cell r="D217">
            <v>7775</v>
          </cell>
          <cell r="E217">
            <v>6725</v>
          </cell>
          <cell r="F217">
            <v>8515</v>
          </cell>
          <cell r="G217">
            <v>7685</v>
          </cell>
          <cell r="H217">
            <v>8515</v>
          </cell>
          <cell r="I217">
            <v>8145</v>
          </cell>
          <cell r="J217">
            <v>8515</v>
          </cell>
          <cell r="K217">
            <v>8515</v>
          </cell>
          <cell r="L217">
            <v>8515</v>
          </cell>
          <cell r="M217">
            <v>7560</v>
          </cell>
          <cell r="N217">
            <v>8515</v>
          </cell>
          <cell r="O217">
            <v>8515</v>
          </cell>
          <cell r="P217">
            <v>8515</v>
          </cell>
          <cell r="Q217">
            <v>6370</v>
          </cell>
          <cell r="R217">
            <v>6515</v>
          </cell>
          <cell r="S217">
            <v>5150</v>
          </cell>
          <cell r="T217">
            <v>6985</v>
          </cell>
          <cell r="U217">
            <v>7415</v>
          </cell>
          <cell r="V217">
            <v>6840</v>
          </cell>
          <cell r="W217">
            <v>6840</v>
          </cell>
        </row>
        <row r="218">
          <cell r="A218">
            <v>750</v>
          </cell>
          <cell r="B218">
            <v>7560</v>
          </cell>
          <cell r="C218">
            <v>7560</v>
          </cell>
          <cell r="D218">
            <v>7100</v>
          </cell>
          <cell r="E218">
            <v>6635</v>
          </cell>
          <cell r="F218">
            <v>7970</v>
          </cell>
          <cell r="G218">
            <v>7095</v>
          </cell>
          <cell r="H218">
            <v>7970</v>
          </cell>
          <cell r="I218">
            <v>7715</v>
          </cell>
          <cell r="J218">
            <v>7970</v>
          </cell>
          <cell r="K218">
            <v>7970</v>
          </cell>
          <cell r="L218">
            <v>7970</v>
          </cell>
          <cell r="M218">
            <v>6790</v>
          </cell>
          <cell r="N218">
            <v>7920</v>
          </cell>
          <cell r="O218">
            <v>7970</v>
          </cell>
          <cell r="P218">
            <v>7970</v>
          </cell>
          <cell r="Q218">
            <v>6230</v>
          </cell>
          <cell r="R218">
            <v>6410</v>
          </cell>
          <cell r="S218">
            <v>5040</v>
          </cell>
          <cell r="T218">
            <v>6875</v>
          </cell>
          <cell r="U218">
            <v>7380</v>
          </cell>
          <cell r="V218">
            <v>6695</v>
          </cell>
          <cell r="W218">
            <v>6730</v>
          </cell>
        </row>
        <row r="219">
          <cell r="A219">
            <v>800</v>
          </cell>
          <cell r="B219">
            <v>6170</v>
          </cell>
          <cell r="C219">
            <v>6170</v>
          </cell>
          <cell r="D219">
            <v>5865</v>
          </cell>
          <cell r="E219">
            <v>5555</v>
          </cell>
          <cell r="F219">
            <v>7610</v>
          </cell>
          <cell r="G219">
            <v>7095</v>
          </cell>
          <cell r="H219">
            <v>7610</v>
          </cell>
          <cell r="I219">
            <v>7610</v>
          </cell>
          <cell r="J219">
            <v>7610</v>
          </cell>
          <cell r="K219">
            <v>7610</v>
          </cell>
          <cell r="L219">
            <v>7610</v>
          </cell>
          <cell r="M219">
            <v>6585</v>
          </cell>
          <cell r="N219">
            <v>7610</v>
          </cell>
          <cell r="O219">
            <v>7610</v>
          </cell>
          <cell r="P219">
            <v>7610</v>
          </cell>
          <cell r="Q219">
            <v>6050</v>
          </cell>
          <cell r="R219">
            <v>6335</v>
          </cell>
          <cell r="S219">
            <v>4930</v>
          </cell>
          <cell r="T219">
            <v>6770</v>
          </cell>
          <cell r="U219">
            <v>7310</v>
          </cell>
          <cell r="V219">
            <v>6515</v>
          </cell>
          <cell r="W219">
            <v>6550</v>
          </cell>
        </row>
        <row r="220">
          <cell r="A220">
            <v>850</v>
          </cell>
          <cell r="B220">
            <v>4010</v>
          </cell>
          <cell r="C220">
            <v>4010</v>
          </cell>
          <cell r="D220">
            <v>4010</v>
          </cell>
          <cell r="E220">
            <v>4010</v>
          </cell>
          <cell r="F220">
            <v>7305</v>
          </cell>
          <cell r="G220">
            <v>6890</v>
          </cell>
          <cell r="H220">
            <v>7305</v>
          </cell>
          <cell r="I220">
            <v>7305</v>
          </cell>
          <cell r="J220">
            <v>7305</v>
          </cell>
          <cell r="K220">
            <v>7305</v>
          </cell>
          <cell r="L220">
            <v>7305</v>
          </cell>
          <cell r="M220">
            <v>6225</v>
          </cell>
          <cell r="N220">
            <v>7250</v>
          </cell>
          <cell r="O220">
            <v>7305</v>
          </cell>
          <cell r="P220">
            <v>7305</v>
          </cell>
          <cell r="Q220">
            <v>5940</v>
          </cell>
          <cell r="R220">
            <v>6265</v>
          </cell>
          <cell r="S220">
            <v>4825</v>
          </cell>
          <cell r="T220">
            <v>6695</v>
          </cell>
          <cell r="U220">
            <v>7270</v>
          </cell>
          <cell r="V220">
            <v>6370</v>
          </cell>
          <cell r="W220">
            <v>6410</v>
          </cell>
        </row>
        <row r="221">
          <cell r="A221">
            <v>900</v>
          </cell>
          <cell r="B221">
            <v>2570</v>
          </cell>
          <cell r="C221">
            <v>2570</v>
          </cell>
          <cell r="D221">
            <v>2570</v>
          </cell>
          <cell r="E221">
            <v>2570</v>
          </cell>
          <cell r="F221">
            <v>6740</v>
          </cell>
          <cell r="G221">
            <v>6635</v>
          </cell>
          <cell r="H221">
            <v>6740</v>
          </cell>
          <cell r="I221">
            <v>6740</v>
          </cell>
          <cell r="J221">
            <v>6740</v>
          </cell>
          <cell r="K221">
            <v>6740</v>
          </cell>
          <cell r="L221">
            <v>6735</v>
          </cell>
          <cell r="M221">
            <v>5605</v>
          </cell>
          <cell r="N221">
            <v>5555</v>
          </cell>
          <cell r="O221">
            <v>6740</v>
          </cell>
          <cell r="P221">
            <v>6740</v>
          </cell>
          <cell r="Q221">
            <v>5830</v>
          </cell>
          <cell r="R221">
            <v>6230</v>
          </cell>
          <cell r="S221">
            <v>6625</v>
          </cell>
          <cell r="T221">
            <v>6625</v>
          </cell>
          <cell r="U221">
            <v>6740</v>
          </cell>
          <cell r="V221">
            <v>6230</v>
          </cell>
          <cell r="W221">
            <v>6265</v>
          </cell>
        </row>
        <row r="222">
          <cell r="A222">
            <v>950</v>
          </cell>
          <cell r="B222">
            <v>1545</v>
          </cell>
          <cell r="C222">
            <v>1545</v>
          </cell>
          <cell r="D222">
            <v>1545</v>
          </cell>
          <cell r="E222">
            <v>1545</v>
          </cell>
          <cell r="F222">
            <v>4215</v>
          </cell>
          <cell r="G222">
            <v>4730</v>
          </cell>
          <cell r="H222">
            <v>4730</v>
          </cell>
          <cell r="I222">
            <v>4785</v>
          </cell>
          <cell r="J222">
            <v>4785</v>
          </cell>
          <cell r="K222">
            <v>5665</v>
          </cell>
          <cell r="L222">
            <v>4215</v>
          </cell>
          <cell r="M222">
            <v>4115</v>
          </cell>
          <cell r="N222">
            <v>4115</v>
          </cell>
          <cell r="O222">
            <v>5655</v>
          </cell>
          <cell r="P222">
            <v>5795</v>
          </cell>
          <cell r="Q222">
            <v>5725</v>
          </cell>
          <cell r="R222">
            <v>5795</v>
          </cell>
          <cell r="S222">
            <v>5795</v>
          </cell>
          <cell r="T222">
            <v>5795</v>
          </cell>
          <cell r="U222">
            <v>5795</v>
          </cell>
          <cell r="V222">
            <v>5795</v>
          </cell>
          <cell r="W222">
            <v>5795</v>
          </cell>
        </row>
        <row r="223">
          <cell r="A223">
            <v>1000</v>
          </cell>
          <cell r="B223">
            <v>770</v>
          </cell>
          <cell r="C223">
            <v>770</v>
          </cell>
          <cell r="D223">
            <v>770</v>
          </cell>
          <cell r="E223">
            <v>770</v>
          </cell>
          <cell r="F223">
            <v>2470</v>
          </cell>
          <cell r="G223">
            <v>3035</v>
          </cell>
          <cell r="H223">
            <v>3035</v>
          </cell>
          <cell r="I223">
            <v>3240</v>
          </cell>
          <cell r="J223">
            <v>3240</v>
          </cell>
          <cell r="K223">
            <v>3910</v>
          </cell>
          <cell r="L223">
            <v>2470</v>
          </cell>
          <cell r="M223">
            <v>2985</v>
          </cell>
          <cell r="N223">
            <v>2985</v>
          </cell>
          <cell r="O223">
            <v>3805</v>
          </cell>
          <cell r="P223">
            <v>5450</v>
          </cell>
          <cell r="Q223">
            <v>4815</v>
          </cell>
          <cell r="R223">
            <v>5245</v>
          </cell>
          <cell r="S223">
            <v>5350</v>
          </cell>
          <cell r="T223">
            <v>5350</v>
          </cell>
          <cell r="U223">
            <v>5450</v>
          </cell>
          <cell r="V223">
            <v>5040</v>
          </cell>
          <cell r="W223">
            <v>5155</v>
          </cell>
        </row>
        <row r="224">
          <cell r="A224">
            <v>1050</v>
          </cell>
          <cell r="B224">
            <v>2315</v>
          </cell>
          <cell r="C224">
            <v>2365</v>
          </cell>
          <cell r="D224">
            <v>2160</v>
          </cell>
          <cell r="E224">
            <v>2160</v>
          </cell>
          <cell r="F224">
            <v>2625</v>
          </cell>
          <cell r="G224">
            <v>2315</v>
          </cell>
          <cell r="H224">
            <v>2365</v>
          </cell>
          <cell r="I224">
            <v>2160</v>
          </cell>
          <cell r="J224">
            <v>2160</v>
          </cell>
          <cell r="K224">
            <v>2625</v>
          </cell>
          <cell r="L224">
            <v>2470</v>
          </cell>
          <cell r="M224">
            <v>2160</v>
          </cell>
          <cell r="N224">
            <v>2160</v>
          </cell>
          <cell r="O224">
            <v>2570</v>
          </cell>
          <cell r="P224">
            <v>5400</v>
          </cell>
          <cell r="Q224">
            <v>4630</v>
          </cell>
          <cell r="R224">
            <v>5155</v>
          </cell>
          <cell r="S224">
            <v>0</v>
          </cell>
          <cell r="T224">
            <v>4690</v>
          </cell>
          <cell r="U224">
            <v>5400</v>
          </cell>
          <cell r="V224">
            <v>4370</v>
          </cell>
          <cell r="W224">
            <v>5040</v>
          </cell>
        </row>
        <row r="225">
          <cell r="A225">
            <v>1100</v>
          </cell>
          <cell r="B225">
            <v>1440</v>
          </cell>
          <cell r="C225" t="str">
            <v/>
          </cell>
          <cell r="D225">
            <v>1440</v>
          </cell>
          <cell r="E225">
            <v>1440</v>
          </cell>
          <cell r="F225">
            <v>1645</v>
          </cell>
          <cell r="G225">
            <v>1440</v>
          </cell>
          <cell r="H225" t="str">
            <v/>
          </cell>
          <cell r="I225">
            <v>1440</v>
          </cell>
          <cell r="J225">
            <v>1440</v>
          </cell>
          <cell r="K225">
            <v>1645</v>
          </cell>
          <cell r="L225">
            <v>1645</v>
          </cell>
          <cell r="M225">
            <v>1490</v>
          </cell>
          <cell r="N225">
            <v>1490</v>
          </cell>
          <cell r="O225">
            <v>1695</v>
          </cell>
          <cell r="P225">
            <v>4525</v>
          </cell>
          <cell r="Q225">
            <v>3855</v>
          </cell>
          <cell r="R225">
            <v>4575</v>
          </cell>
          <cell r="S225">
            <v>0</v>
          </cell>
          <cell r="T225">
            <v>4075</v>
          </cell>
          <cell r="U225">
            <v>4835</v>
          </cell>
          <cell r="V225">
            <v>3345</v>
          </cell>
          <cell r="W225">
            <v>3910</v>
          </cell>
        </row>
        <row r="226">
          <cell r="A226">
            <v>1150</v>
          </cell>
          <cell r="B226">
            <v>925</v>
          </cell>
          <cell r="C226">
            <v>925</v>
          </cell>
          <cell r="D226">
            <v>925</v>
          </cell>
          <cell r="E226">
            <v>1030</v>
          </cell>
          <cell r="F226">
            <v>1235</v>
          </cell>
          <cell r="G226">
            <v>925</v>
          </cell>
          <cell r="H226">
            <v>925</v>
          </cell>
          <cell r="I226">
            <v>925</v>
          </cell>
          <cell r="J226">
            <v>925</v>
          </cell>
          <cell r="K226">
            <v>1030</v>
          </cell>
          <cell r="L226">
            <v>1235</v>
          </cell>
          <cell r="M226">
            <v>925</v>
          </cell>
          <cell r="N226">
            <v>925</v>
          </cell>
          <cell r="O226">
            <v>1130</v>
          </cell>
          <cell r="P226">
            <v>3345</v>
          </cell>
          <cell r="Q226">
            <v>2985</v>
          </cell>
          <cell r="R226">
            <v>3550</v>
          </cell>
          <cell r="S226">
            <v>0</v>
          </cell>
          <cell r="T226">
            <v>3550</v>
          </cell>
          <cell r="U226">
            <v>4115</v>
          </cell>
          <cell r="V226">
            <v>2570</v>
          </cell>
          <cell r="W226">
            <v>2830</v>
          </cell>
        </row>
        <row r="227">
          <cell r="A227">
            <v>1200</v>
          </cell>
          <cell r="B227">
            <v>565</v>
          </cell>
          <cell r="C227">
            <v>565</v>
          </cell>
          <cell r="D227">
            <v>565</v>
          </cell>
          <cell r="E227">
            <v>615</v>
          </cell>
          <cell r="F227">
            <v>670</v>
          </cell>
          <cell r="G227">
            <v>565</v>
          </cell>
          <cell r="H227">
            <v>515</v>
          </cell>
          <cell r="I227">
            <v>565</v>
          </cell>
          <cell r="J227">
            <v>565</v>
          </cell>
          <cell r="K227">
            <v>615</v>
          </cell>
          <cell r="L227">
            <v>670</v>
          </cell>
          <cell r="M227">
            <v>515</v>
          </cell>
          <cell r="N227">
            <v>515</v>
          </cell>
          <cell r="O227">
            <v>770</v>
          </cell>
          <cell r="P227">
            <v>2160</v>
          </cell>
          <cell r="Q227">
            <v>2315</v>
          </cell>
          <cell r="R227">
            <v>2775</v>
          </cell>
          <cell r="S227">
            <v>0</v>
          </cell>
          <cell r="T227">
            <v>2725</v>
          </cell>
          <cell r="U227">
            <v>2570</v>
          </cell>
          <cell r="V227">
            <v>1955</v>
          </cell>
          <cell r="W227">
            <v>2055</v>
          </cell>
        </row>
        <row r="228">
          <cell r="A228">
            <v>1250</v>
          </cell>
          <cell r="B228">
            <v>1695</v>
          </cell>
          <cell r="C228">
            <v>2210</v>
          </cell>
          <cell r="D228">
            <v>2110</v>
          </cell>
          <cell r="E228">
            <v>1850</v>
          </cell>
          <cell r="F228">
            <v>1490</v>
          </cell>
          <cell r="G228">
            <v>1545</v>
          </cell>
          <cell r="H228">
            <v>0</v>
          </cell>
          <cell r="I228">
            <v>0</v>
          </cell>
          <cell r="J228">
            <v>0</v>
          </cell>
          <cell r="K228">
            <v>0</v>
          </cell>
          <cell r="L228">
            <v>0</v>
          </cell>
          <cell r="M228">
            <v>0</v>
          </cell>
          <cell r="N228">
            <v>0</v>
          </cell>
          <cell r="O228">
            <v>0</v>
          </cell>
          <cell r="P228">
            <v>0</v>
          </cell>
          <cell r="Q228">
            <v>1695</v>
          </cell>
          <cell r="R228">
            <v>2210</v>
          </cell>
          <cell r="S228">
            <v>0</v>
          </cell>
          <cell r="T228">
            <v>2110</v>
          </cell>
          <cell r="U228">
            <v>1850</v>
          </cell>
          <cell r="V228">
            <v>1490</v>
          </cell>
          <cell r="W228">
            <v>1545</v>
          </cell>
        </row>
        <row r="229">
          <cell r="A229">
            <v>1300</v>
          </cell>
          <cell r="B229">
            <v>1285</v>
          </cell>
          <cell r="C229">
            <v>1750</v>
          </cell>
          <cell r="D229">
            <v>1645</v>
          </cell>
          <cell r="E229">
            <v>1390</v>
          </cell>
          <cell r="F229">
            <v>1185</v>
          </cell>
          <cell r="G229">
            <v>1130</v>
          </cell>
          <cell r="H229">
            <v>0</v>
          </cell>
          <cell r="I229">
            <v>0</v>
          </cell>
          <cell r="J229">
            <v>0</v>
          </cell>
          <cell r="K229">
            <v>0</v>
          </cell>
          <cell r="L229">
            <v>0</v>
          </cell>
          <cell r="M229">
            <v>0</v>
          </cell>
          <cell r="N229">
            <v>0</v>
          </cell>
          <cell r="O229">
            <v>0</v>
          </cell>
          <cell r="P229">
            <v>0</v>
          </cell>
          <cell r="Q229">
            <v>1285</v>
          </cell>
          <cell r="R229">
            <v>1750</v>
          </cell>
          <cell r="S229">
            <v>0</v>
          </cell>
          <cell r="T229">
            <v>1645</v>
          </cell>
          <cell r="U229">
            <v>1390</v>
          </cell>
          <cell r="V229">
            <v>1185</v>
          </cell>
          <cell r="W229">
            <v>1130</v>
          </cell>
        </row>
        <row r="230">
          <cell r="A230">
            <v>1350</v>
          </cell>
          <cell r="B230">
            <v>925</v>
          </cell>
          <cell r="C230">
            <v>1440</v>
          </cell>
          <cell r="D230">
            <v>1285</v>
          </cell>
          <cell r="E230">
            <v>1030</v>
          </cell>
          <cell r="F230">
            <v>875</v>
          </cell>
          <cell r="G230">
            <v>875</v>
          </cell>
          <cell r="H230">
            <v>0</v>
          </cell>
          <cell r="I230">
            <v>0</v>
          </cell>
          <cell r="J230">
            <v>0</v>
          </cell>
          <cell r="K230">
            <v>0</v>
          </cell>
          <cell r="L230">
            <v>0</v>
          </cell>
          <cell r="M230">
            <v>0</v>
          </cell>
          <cell r="N230">
            <v>0</v>
          </cell>
          <cell r="O230">
            <v>0</v>
          </cell>
          <cell r="P230">
            <v>0</v>
          </cell>
          <cell r="Q230">
            <v>925</v>
          </cell>
          <cell r="R230">
            <v>1440</v>
          </cell>
          <cell r="S230">
            <v>0</v>
          </cell>
          <cell r="T230">
            <v>1285</v>
          </cell>
          <cell r="U230">
            <v>1030</v>
          </cell>
          <cell r="V230">
            <v>875</v>
          </cell>
          <cell r="W230">
            <v>875</v>
          </cell>
        </row>
        <row r="231">
          <cell r="A231">
            <v>1400</v>
          </cell>
          <cell r="B231">
            <v>720</v>
          </cell>
          <cell r="C231">
            <v>1130</v>
          </cell>
          <cell r="D231">
            <v>975</v>
          </cell>
          <cell r="E231">
            <v>825</v>
          </cell>
          <cell r="F231">
            <v>670</v>
          </cell>
          <cell r="G231">
            <v>670</v>
          </cell>
          <cell r="H231">
            <v>0</v>
          </cell>
          <cell r="I231">
            <v>0</v>
          </cell>
          <cell r="J231">
            <v>0</v>
          </cell>
          <cell r="K231">
            <v>0</v>
          </cell>
          <cell r="L231">
            <v>0</v>
          </cell>
          <cell r="M231">
            <v>0</v>
          </cell>
          <cell r="N231">
            <v>0</v>
          </cell>
          <cell r="O231">
            <v>0</v>
          </cell>
          <cell r="P231">
            <v>0</v>
          </cell>
          <cell r="Q231">
            <v>720</v>
          </cell>
          <cell r="R231">
            <v>1130</v>
          </cell>
          <cell r="S231">
            <v>0</v>
          </cell>
          <cell r="T231">
            <v>975</v>
          </cell>
          <cell r="U231">
            <v>825</v>
          </cell>
          <cell r="V231">
            <v>670</v>
          </cell>
          <cell r="W231">
            <v>670</v>
          </cell>
        </row>
        <row r="232">
          <cell r="A232">
            <v>1450</v>
          </cell>
          <cell r="B232">
            <v>515</v>
          </cell>
          <cell r="C232">
            <v>875</v>
          </cell>
          <cell r="D232">
            <v>770</v>
          </cell>
          <cell r="E232">
            <v>615</v>
          </cell>
          <cell r="F232">
            <v>465</v>
          </cell>
          <cell r="G232">
            <v>500</v>
          </cell>
          <cell r="H232">
            <v>0</v>
          </cell>
          <cell r="I232">
            <v>0</v>
          </cell>
          <cell r="J232">
            <v>0</v>
          </cell>
          <cell r="K232">
            <v>0</v>
          </cell>
          <cell r="L232">
            <v>0</v>
          </cell>
          <cell r="M232">
            <v>0</v>
          </cell>
          <cell r="N232">
            <v>0</v>
          </cell>
          <cell r="O232">
            <v>0</v>
          </cell>
          <cell r="P232">
            <v>0</v>
          </cell>
          <cell r="Q232">
            <v>515</v>
          </cell>
          <cell r="R232">
            <v>875</v>
          </cell>
          <cell r="S232">
            <v>0</v>
          </cell>
          <cell r="T232">
            <v>770</v>
          </cell>
          <cell r="U232">
            <v>615</v>
          </cell>
          <cell r="V232">
            <v>465</v>
          </cell>
          <cell r="W232">
            <v>500</v>
          </cell>
        </row>
        <row r="233">
          <cell r="A233">
            <v>1500</v>
          </cell>
          <cell r="B233">
            <v>410</v>
          </cell>
          <cell r="C233">
            <v>620</v>
          </cell>
          <cell r="D233">
            <v>565</v>
          </cell>
          <cell r="E233">
            <v>515</v>
          </cell>
          <cell r="F233">
            <v>360</v>
          </cell>
          <cell r="G233">
            <v>385</v>
          </cell>
          <cell r="H233">
            <v>0</v>
          </cell>
          <cell r="I233">
            <v>0</v>
          </cell>
          <cell r="J233">
            <v>0</v>
          </cell>
          <cell r="K233">
            <v>0</v>
          </cell>
          <cell r="L233">
            <v>0</v>
          </cell>
          <cell r="M233">
            <v>0</v>
          </cell>
          <cell r="N233">
            <v>0</v>
          </cell>
          <cell r="O233">
            <v>0</v>
          </cell>
          <cell r="P233">
            <v>0</v>
          </cell>
          <cell r="Q233">
            <v>410</v>
          </cell>
          <cell r="R233">
            <v>620</v>
          </cell>
          <cell r="S233">
            <v>0</v>
          </cell>
          <cell r="T233">
            <v>565</v>
          </cell>
          <cell r="U233">
            <v>515</v>
          </cell>
          <cell r="V233">
            <v>360</v>
          </cell>
          <cell r="W233">
            <v>385</v>
          </cell>
        </row>
        <row r="238">
          <cell r="A238">
            <v>-20</v>
          </cell>
          <cell r="B238">
            <v>290</v>
          </cell>
          <cell r="C238">
            <v>290</v>
          </cell>
          <cell r="D238">
            <v>265</v>
          </cell>
          <cell r="E238">
            <v>245</v>
          </cell>
          <cell r="F238">
            <v>265</v>
          </cell>
          <cell r="G238">
            <v>225</v>
          </cell>
          <cell r="H238">
            <v>290</v>
          </cell>
          <cell r="I238">
            <v>245</v>
          </cell>
          <cell r="J238">
            <v>290</v>
          </cell>
          <cell r="K238">
            <v>290</v>
          </cell>
          <cell r="L238">
            <v>290</v>
          </cell>
          <cell r="M238">
            <v>245</v>
          </cell>
          <cell r="N238">
            <v>290</v>
          </cell>
          <cell r="O238">
            <v>290</v>
          </cell>
          <cell r="P238">
            <v>290</v>
          </cell>
          <cell r="Q238">
            <v>290</v>
          </cell>
          <cell r="R238">
            <v>290</v>
          </cell>
          <cell r="S238">
            <v>255</v>
          </cell>
          <cell r="T238">
            <v>290</v>
          </cell>
          <cell r="U238">
            <v>290</v>
          </cell>
          <cell r="V238">
            <v>265</v>
          </cell>
          <cell r="W238">
            <v>270</v>
          </cell>
        </row>
        <row r="239">
          <cell r="A239">
            <v>100</v>
          </cell>
          <cell r="B239">
            <v>290</v>
          </cell>
          <cell r="C239">
            <v>290</v>
          </cell>
          <cell r="D239">
            <v>265</v>
          </cell>
          <cell r="E239">
            <v>245</v>
          </cell>
          <cell r="F239">
            <v>265</v>
          </cell>
          <cell r="G239">
            <v>225</v>
          </cell>
          <cell r="H239">
            <v>290</v>
          </cell>
          <cell r="I239">
            <v>245</v>
          </cell>
          <cell r="J239">
            <v>290</v>
          </cell>
          <cell r="K239">
            <v>290</v>
          </cell>
          <cell r="L239">
            <v>290</v>
          </cell>
          <cell r="M239">
            <v>245</v>
          </cell>
          <cell r="N239">
            <v>290</v>
          </cell>
          <cell r="O239">
            <v>290</v>
          </cell>
          <cell r="P239">
            <v>290</v>
          </cell>
          <cell r="Q239">
            <v>290</v>
          </cell>
          <cell r="R239">
            <v>290</v>
          </cell>
          <cell r="S239">
            <v>255</v>
          </cell>
          <cell r="T239">
            <v>290</v>
          </cell>
          <cell r="U239">
            <v>290</v>
          </cell>
          <cell r="V239">
            <v>265</v>
          </cell>
          <cell r="W239">
            <v>270</v>
          </cell>
        </row>
        <row r="240">
          <cell r="A240">
            <v>200</v>
          </cell>
          <cell r="B240">
            <v>290</v>
          </cell>
          <cell r="C240">
            <v>290</v>
          </cell>
          <cell r="D240">
            <v>265</v>
          </cell>
          <cell r="E240">
            <v>245</v>
          </cell>
          <cell r="F240">
            <v>265</v>
          </cell>
          <cell r="G240">
            <v>225</v>
          </cell>
          <cell r="H240">
            <v>290</v>
          </cell>
          <cell r="I240">
            <v>245</v>
          </cell>
          <cell r="J240">
            <v>290</v>
          </cell>
          <cell r="K240">
            <v>290</v>
          </cell>
          <cell r="L240">
            <v>290</v>
          </cell>
          <cell r="M240">
            <v>245</v>
          </cell>
          <cell r="N240">
            <v>290</v>
          </cell>
          <cell r="O240">
            <v>290</v>
          </cell>
          <cell r="P240">
            <v>290</v>
          </cell>
          <cell r="Q240">
            <v>255</v>
          </cell>
          <cell r="R240">
            <v>265</v>
          </cell>
          <cell r="S240">
            <v>215</v>
          </cell>
          <cell r="T240">
            <v>260</v>
          </cell>
          <cell r="U240">
            <v>275</v>
          </cell>
          <cell r="V240">
            <v>245</v>
          </cell>
          <cell r="W240">
            <v>245</v>
          </cell>
        </row>
        <row r="241">
          <cell r="A241">
            <v>300</v>
          </cell>
          <cell r="B241">
            <v>290</v>
          </cell>
          <cell r="C241">
            <v>290</v>
          </cell>
          <cell r="D241">
            <v>265</v>
          </cell>
          <cell r="E241">
            <v>245</v>
          </cell>
          <cell r="F241">
            <v>265</v>
          </cell>
          <cell r="G241">
            <v>225</v>
          </cell>
          <cell r="H241">
            <v>290</v>
          </cell>
          <cell r="I241">
            <v>245</v>
          </cell>
          <cell r="J241">
            <v>290</v>
          </cell>
          <cell r="K241">
            <v>285</v>
          </cell>
          <cell r="L241">
            <v>290</v>
          </cell>
          <cell r="M241">
            <v>240</v>
          </cell>
          <cell r="N241">
            <v>280</v>
          </cell>
          <cell r="O241">
            <v>290</v>
          </cell>
          <cell r="P241">
            <v>290</v>
          </cell>
          <cell r="Q241">
            <v>230</v>
          </cell>
          <cell r="R241">
            <v>240</v>
          </cell>
          <cell r="S241">
            <v>195</v>
          </cell>
          <cell r="T241">
            <v>235</v>
          </cell>
          <cell r="U241">
            <v>250</v>
          </cell>
          <cell r="V241">
            <v>235</v>
          </cell>
          <cell r="W241">
            <v>235</v>
          </cell>
        </row>
        <row r="242">
          <cell r="A242">
            <v>400</v>
          </cell>
          <cell r="B242">
            <v>290</v>
          </cell>
          <cell r="C242">
            <v>290</v>
          </cell>
          <cell r="D242">
            <v>265</v>
          </cell>
          <cell r="E242">
            <v>245</v>
          </cell>
          <cell r="F242">
            <v>265</v>
          </cell>
          <cell r="G242">
            <v>225</v>
          </cell>
          <cell r="H242">
            <v>290</v>
          </cell>
          <cell r="I242">
            <v>245</v>
          </cell>
          <cell r="J242">
            <v>290</v>
          </cell>
          <cell r="K242">
            <v>280</v>
          </cell>
          <cell r="L242">
            <v>285</v>
          </cell>
          <cell r="M242">
            <v>235</v>
          </cell>
          <cell r="N242">
            <v>275</v>
          </cell>
          <cell r="O242">
            <v>290</v>
          </cell>
          <cell r="P242">
            <v>290</v>
          </cell>
          <cell r="Q242">
            <v>210</v>
          </cell>
          <cell r="R242">
            <v>220</v>
          </cell>
          <cell r="S242">
            <v>175</v>
          </cell>
          <cell r="T242">
            <v>210</v>
          </cell>
          <cell r="U242">
            <v>235</v>
          </cell>
          <cell r="V242">
            <v>225</v>
          </cell>
          <cell r="W242">
            <v>225</v>
          </cell>
        </row>
        <row r="243">
          <cell r="A243">
            <v>500</v>
          </cell>
          <cell r="B243">
            <v>290</v>
          </cell>
          <cell r="C243">
            <v>290</v>
          </cell>
          <cell r="D243">
            <v>265</v>
          </cell>
          <cell r="E243">
            <v>245</v>
          </cell>
          <cell r="F243">
            <v>265</v>
          </cell>
          <cell r="G243">
            <v>225</v>
          </cell>
          <cell r="H243">
            <v>290</v>
          </cell>
          <cell r="I243">
            <v>245</v>
          </cell>
          <cell r="J243">
            <v>290</v>
          </cell>
          <cell r="K243">
            <v>275</v>
          </cell>
          <cell r="L243">
            <v>285</v>
          </cell>
          <cell r="M243">
            <v>235</v>
          </cell>
          <cell r="N243">
            <v>275</v>
          </cell>
          <cell r="O243">
            <v>290</v>
          </cell>
          <cell r="P243">
            <v>290</v>
          </cell>
          <cell r="Q243">
            <v>200</v>
          </cell>
          <cell r="R243">
            <v>205</v>
          </cell>
          <cell r="S243">
            <v>165</v>
          </cell>
          <cell r="T243">
            <v>195</v>
          </cell>
          <cell r="U243">
            <v>230</v>
          </cell>
          <cell r="V243">
            <v>215</v>
          </cell>
          <cell r="W243">
            <v>215</v>
          </cell>
        </row>
        <row r="244">
          <cell r="A244">
            <v>600</v>
          </cell>
          <cell r="B244">
            <v>275</v>
          </cell>
          <cell r="C244">
            <v>290</v>
          </cell>
          <cell r="D244">
            <v>265</v>
          </cell>
          <cell r="E244">
            <v>230</v>
          </cell>
          <cell r="F244">
            <v>265</v>
          </cell>
          <cell r="G244">
            <v>225</v>
          </cell>
          <cell r="H244">
            <v>290</v>
          </cell>
          <cell r="I244">
            <v>245</v>
          </cell>
          <cell r="J244">
            <v>290</v>
          </cell>
          <cell r="K244">
            <v>275</v>
          </cell>
          <cell r="L244">
            <v>285</v>
          </cell>
          <cell r="M244">
            <v>235</v>
          </cell>
          <cell r="N244">
            <v>270</v>
          </cell>
          <cell r="O244">
            <v>290</v>
          </cell>
          <cell r="P244">
            <v>290</v>
          </cell>
          <cell r="Q244">
            <v>185</v>
          </cell>
          <cell r="R244">
            <v>195</v>
          </cell>
          <cell r="S244">
            <v>155</v>
          </cell>
          <cell r="T244">
            <v>185</v>
          </cell>
          <cell r="U244">
            <v>220</v>
          </cell>
          <cell r="V244">
            <v>205</v>
          </cell>
          <cell r="W244">
            <v>205</v>
          </cell>
        </row>
        <row r="245">
          <cell r="A245">
            <v>650</v>
          </cell>
          <cell r="B245">
            <v>270</v>
          </cell>
          <cell r="C245">
            <v>290</v>
          </cell>
          <cell r="D245">
            <v>260</v>
          </cell>
          <cell r="E245">
            <v>225</v>
          </cell>
          <cell r="F245">
            <v>265</v>
          </cell>
          <cell r="G245">
            <v>225</v>
          </cell>
          <cell r="H245">
            <v>290</v>
          </cell>
          <cell r="I245">
            <v>245</v>
          </cell>
          <cell r="J245">
            <v>290</v>
          </cell>
          <cell r="K245">
            <v>275</v>
          </cell>
          <cell r="L245">
            <v>285</v>
          </cell>
          <cell r="M245">
            <v>230</v>
          </cell>
          <cell r="N245">
            <v>270</v>
          </cell>
          <cell r="O245">
            <v>290</v>
          </cell>
          <cell r="P245">
            <v>290</v>
          </cell>
          <cell r="Q245">
            <v>185</v>
          </cell>
          <cell r="R245">
            <v>190</v>
          </cell>
          <cell r="S245">
            <v>150</v>
          </cell>
          <cell r="T245">
            <v>185</v>
          </cell>
          <cell r="U245">
            <v>215</v>
          </cell>
          <cell r="V245">
            <v>200</v>
          </cell>
          <cell r="W245">
            <v>200</v>
          </cell>
        </row>
        <row r="246">
          <cell r="A246">
            <v>700</v>
          </cell>
          <cell r="B246">
            <v>265</v>
          </cell>
          <cell r="C246">
            <v>275</v>
          </cell>
          <cell r="D246">
            <v>255</v>
          </cell>
          <cell r="E246">
            <v>220</v>
          </cell>
          <cell r="F246">
            <v>265</v>
          </cell>
          <cell r="G246">
            <v>225</v>
          </cell>
          <cell r="H246">
            <v>280</v>
          </cell>
          <cell r="I246">
            <v>245</v>
          </cell>
          <cell r="J246">
            <v>280</v>
          </cell>
          <cell r="K246">
            <v>275</v>
          </cell>
          <cell r="L246">
            <v>280</v>
          </cell>
          <cell r="M246">
            <v>225</v>
          </cell>
          <cell r="N246">
            <v>265</v>
          </cell>
          <cell r="O246">
            <v>280</v>
          </cell>
          <cell r="P246">
            <v>280</v>
          </cell>
          <cell r="Q246">
            <v>180</v>
          </cell>
          <cell r="R246">
            <v>185</v>
          </cell>
          <cell r="S246">
            <v>145</v>
          </cell>
          <cell r="T246">
            <v>180</v>
          </cell>
          <cell r="U246">
            <v>210</v>
          </cell>
          <cell r="V246">
            <v>195</v>
          </cell>
          <cell r="W246">
            <v>195</v>
          </cell>
        </row>
        <row r="247">
          <cell r="A247">
            <v>750</v>
          </cell>
          <cell r="B247">
            <v>240</v>
          </cell>
          <cell r="C247">
            <v>240</v>
          </cell>
          <cell r="D247">
            <v>225</v>
          </cell>
          <cell r="E247">
            <v>210</v>
          </cell>
          <cell r="F247">
            <v>265</v>
          </cell>
          <cell r="G247">
            <v>225</v>
          </cell>
          <cell r="H247">
            <v>280</v>
          </cell>
          <cell r="I247">
            <v>245</v>
          </cell>
          <cell r="J247">
            <v>280</v>
          </cell>
          <cell r="K247">
            <v>265</v>
          </cell>
          <cell r="L247">
            <v>280</v>
          </cell>
          <cell r="M247">
            <v>215</v>
          </cell>
          <cell r="N247">
            <v>255</v>
          </cell>
          <cell r="O247">
            <v>280</v>
          </cell>
          <cell r="P247">
            <v>280</v>
          </cell>
          <cell r="Q247">
            <v>175</v>
          </cell>
          <cell r="R247">
            <v>180</v>
          </cell>
          <cell r="S247">
            <v>145</v>
          </cell>
          <cell r="T247">
            <v>180</v>
          </cell>
          <cell r="U247">
            <v>210</v>
          </cell>
          <cell r="V247">
            <v>190</v>
          </cell>
          <cell r="W247">
            <v>190</v>
          </cell>
        </row>
        <row r="248">
          <cell r="A248">
            <v>800</v>
          </cell>
          <cell r="B248">
            <v>200</v>
          </cell>
          <cell r="C248">
            <v>195</v>
          </cell>
          <cell r="D248">
            <v>190</v>
          </cell>
          <cell r="E248">
            <v>180</v>
          </cell>
          <cell r="F248">
            <v>265</v>
          </cell>
          <cell r="G248">
            <v>225</v>
          </cell>
          <cell r="H248">
            <v>275</v>
          </cell>
          <cell r="I248">
            <v>245</v>
          </cell>
          <cell r="J248">
            <v>275</v>
          </cell>
          <cell r="K248">
            <v>260</v>
          </cell>
          <cell r="L248">
            <v>275</v>
          </cell>
          <cell r="M248">
            <v>210</v>
          </cell>
          <cell r="N248">
            <v>245</v>
          </cell>
          <cell r="O248">
            <v>275</v>
          </cell>
          <cell r="P248">
            <v>275</v>
          </cell>
          <cell r="Q248">
            <v>175</v>
          </cell>
          <cell r="R248">
            <v>180</v>
          </cell>
          <cell r="S248">
            <v>140</v>
          </cell>
          <cell r="T248">
            <v>175</v>
          </cell>
          <cell r="U248">
            <v>210</v>
          </cell>
          <cell r="V248">
            <v>185</v>
          </cell>
          <cell r="W248">
            <v>185</v>
          </cell>
        </row>
        <row r="249">
          <cell r="A249">
            <v>850</v>
          </cell>
          <cell r="B249">
            <v>130</v>
          </cell>
          <cell r="C249">
            <v>130</v>
          </cell>
          <cell r="D249">
            <v>130</v>
          </cell>
          <cell r="E249">
            <v>130</v>
          </cell>
          <cell r="F249">
            <v>260</v>
          </cell>
          <cell r="G249">
            <v>220</v>
          </cell>
          <cell r="H249">
            <v>260</v>
          </cell>
          <cell r="I249">
            <v>235</v>
          </cell>
          <cell r="J249">
            <v>260</v>
          </cell>
          <cell r="K249">
            <v>245</v>
          </cell>
          <cell r="L249">
            <v>260</v>
          </cell>
          <cell r="M249">
            <v>200</v>
          </cell>
          <cell r="N249">
            <v>230</v>
          </cell>
          <cell r="O249">
            <v>260</v>
          </cell>
          <cell r="P249">
            <v>260</v>
          </cell>
          <cell r="Q249">
            <v>170</v>
          </cell>
          <cell r="R249">
            <v>180</v>
          </cell>
          <cell r="S249">
            <v>140</v>
          </cell>
          <cell r="T249">
            <v>175</v>
          </cell>
          <cell r="U249">
            <v>205</v>
          </cell>
          <cell r="V249">
            <v>180</v>
          </cell>
          <cell r="W249">
            <v>180</v>
          </cell>
        </row>
        <row r="250">
          <cell r="A250">
            <v>900</v>
          </cell>
          <cell r="B250">
            <v>85</v>
          </cell>
          <cell r="C250">
            <v>80</v>
          </cell>
          <cell r="D250">
            <v>85</v>
          </cell>
          <cell r="E250">
            <v>85</v>
          </cell>
          <cell r="F250">
            <v>225</v>
          </cell>
          <cell r="G250">
            <v>210</v>
          </cell>
          <cell r="H250">
            <v>230</v>
          </cell>
          <cell r="I250">
            <v>225</v>
          </cell>
          <cell r="J250">
            <v>225</v>
          </cell>
          <cell r="K250">
            <v>230</v>
          </cell>
          <cell r="L250">
            <v>215</v>
          </cell>
          <cell r="M250">
            <v>180</v>
          </cell>
          <cell r="N250">
            <v>175</v>
          </cell>
          <cell r="O250">
            <v>230</v>
          </cell>
          <cell r="P250">
            <v>230</v>
          </cell>
          <cell r="Q250">
            <v>165</v>
          </cell>
          <cell r="R250">
            <v>175</v>
          </cell>
          <cell r="S250">
            <v>175</v>
          </cell>
          <cell r="T250">
            <v>175</v>
          </cell>
          <cell r="U250">
            <v>205</v>
          </cell>
          <cell r="V250">
            <v>180</v>
          </cell>
          <cell r="W250">
            <v>180</v>
          </cell>
        </row>
        <row r="251">
          <cell r="A251">
            <v>950</v>
          </cell>
          <cell r="B251">
            <v>50</v>
          </cell>
          <cell r="C251">
            <v>50</v>
          </cell>
          <cell r="D251">
            <v>50</v>
          </cell>
          <cell r="E251">
            <v>50</v>
          </cell>
          <cell r="F251">
            <v>135</v>
          </cell>
          <cell r="G251">
            <v>150</v>
          </cell>
          <cell r="H251">
            <v>150</v>
          </cell>
          <cell r="I251">
            <v>155</v>
          </cell>
          <cell r="J251">
            <v>155</v>
          </cell>
          <cell r="K251">
            <v>180</v>
          </cell>
          <cell r="L251">
            <v>135</v>
          </cell>
          <cell r="M251">
            <v>130</v>
          </cell>
          <cell r="N251">
            <v>130</v>
          </cell>
          <cell r="O251">
            <v>180</v>
          </cell>
          <cell r="P251">
            <v>180</v>
          </cell>
          <cell r="Q251">
            <v>165</v>
          </cell>
          <cell r="R251">
            <v>175</v>
          </cell>
          <cell r="S251">
            <v>175</v>
          </cell>
          <cell r="T251">
            <v>175</v>
          </cell>
          <cell r="U251">
            <v>180</v>
          </cell>
          <cell r="V251">
            <v>175</v>
          </cell>
          <cell r="W251">
            <v>175</v>
          </cell>
        </row>
        <row r="252">
          <cell r="A252">
            <v>1000</v>
          </cell>
          <cell r="B252">
            <v>25</v>
          </cell>
          <cell r="C252">
            <v>25</v>
          </cell>
          <cell r="D252">
            <v>25</v>
          </cell>
          <cell r="E252">
            <v>25</v>
          </cell>
          <cell r="F252">
            <v>80</v>
          </cell>
          <cell r="G252">
            <v>95</v>
          </cell>
          <cell r="H252">
            <v>95</v>
          </cell>
          <cell r="I252">
            <v>105</v>
          </cell>
          <cell r="J252">
            <v>105</v>
          </cell>
          <cell r="K252">
            <v>125</v>
          </cell>
          <cell r="L252">
            <v>80</v>
          </cell>
          <cell r="M252">
            <v>95</v>
          </cell>
          <cell r="N252">
            <v>95</v>
          </cell>
          <cell r="O252">
            <v>120</v>
          </cell>
          <cell r="P252">
            <v>160</v>
          </cell>
          <cell r="Q252">
            <v>155</v>
          </cell>
          <cell r="R252">
            <v>160</v>
          </cell>
          <cell r="S252">
            <v>160</v>
          </cell>
          <cell r="T252">
            <v>160</v>
          </cell>
          <cell r="U252">
            <v>160</v>
          </cell>
          <cell r="V252">
            <v>160</v>
          </cell>
          <cell r="W252">
            <v>160</v>
          </cell>
        </row>
        <row r="253">
          <cell r="A253">
            <v>1050</v>
          </cell>
          <cell r="B253">
            <v>75</v>
          </cell>
          <cell r="C253">
            <v>75</v>
          </cell>
          <cell r="D253">
            <v>70</v>
          </cell>
          <cell r="E253">
            <v>70</v>
          </cell>
          <cell r="F253">
            <v>85</v>
          </cell>
          <cell r="G253">
            <v>75</v>
          </cell>
          <cell r="H253">
            <v>75</v>
          </cell>
          <cell r="I253">
            <v>70</v>
          </cell>
          <cell r="J253">
            <v>70</v>
          </cell>
          <cell r="K253">
            <v>85</v>
          </cell>
          <cell r="L253">
            <v>80</v>
          </cell>
          <cell r="M253">
            <v>70</v>
          </cell>
          <cell r="N253">
            <v>70</v>
          </cell>
          <cell r="O253">
            <v>80</v>
          </cell>
          <cell r="P253">
            <v>160</v>
          </cell>
          <cell r="Q253">
            <v>150</v>
          </cell>
          <cell r="R253">
            <v>160</v>
          </cell>
          <cell r="S253">
            <v>0</v>
          </cell>
          <cell r="T253">
            <v>155</v>
          </cell>
          <cell r="U253">
            <v>160</v>
          </cell>
          <cell r="V253">
            <v>140</v>
          </cell>
          <cell r="W253">
            <v>160</v>
          </cell>
        </row>
        <row r="254">
          <cell r="A254">
            <v>1100</v>
          </cell>
          <cell r="B254">
            <v>45</v>
          </cell>
          <cell r="C254">
            <v>45</v>
          </cell>
          <cell r="D254">
            <v>45</v>
          </cell>
          <cell r="E254">
            <v>55</v>
          </cell>
          <cell r="F254">
            <v>55</v>
          </cell>
          <cell r="G254">
            <v>45</v>
          </cell>
          <cell r="H254">
            <v>50</v>
          </cell>
          <cell r="I254">
            <v>45</v>
          </cell>
          <cell r="J254">
            <v>45</v>
          </cell>
          <cell r="K254">
            <v>55</v>
          </cell>
          <cell r="L254">
            <v>55</v>
          </cell>
          <cell r="M254">
            <v>50</v>
          </cell>
          <cell r="N254">
            <v>50</v>
          </cell>
          <cell r="O254">
            <v>55</v>
          </cell>
          <cell r="P254">
            <v>145</v>
          </cell>
          <cell r="Q254">
            <v>125</v>
          </cell>
          <cell r="R254">
            <v>145</v>
          </cell>
          <cell r="S254">
            <v>0</v>
          </cell>
          <cell r="T254">
            <v>135</v>
          </cell>
          <cell r="U254">
            <v>155</v>
          </cell>
          <cell r="V254">
            <v>105</v>
          </cell>
          <cell r="W254">
            <v>125</v>
          </cell>
        </row>
        <row r="255">
          <cell r="A255">
            <v>1150</v>
          </cell>
          <cell r="B255">
            <v>30</v>
          </cell>
          <cell r="C255" t="str">
            <v/>
          </cell>
          <cell r="D255">
            <v>30</v>
          </cell>
          <cell r="E255">
            <v>30</v>
          </cell>
          <cell r="F255">
            <v>35</v>
          </cell>
          <cell r="G255">
            <v>30</v>
          </cell>
          <cell r="H255" t="str">
            <v/>
          </cell>
          <cell r="I255">
            <v>30</v>
          </cell>
          <cell r="J255">
            <v>30</v>
          </cell>
          <cell r="K255">
            <v>35</v>
          </cell>
          <cell r="L255">
            <v>40</v>
          </cell>
          <cell r="M255">
            <v>30</v>
          </cell>
          <cell r="N255">
            <v>30</v>
          </cell>
          <cell r="O255">
            <v>35</v>
          </cell>
          <cell r="P255">
            <v>105</v>
          </cell>
          <cell r="Q255">
            <v>95</v>
          </cell>
          <cell r="R255">
            <v>115</v>
          </cell>
          <cell r="S255">
            <v>0</v>
          </cell>
          <cell r="T255">
            <v>115</v>
          </cell>
          <cell r="U255">
            <v>130</v>
          </cell>
          <cell r="V255">
            <v>85</v>
          </cell>
          <cell r="W255">
            <v>90</v>
          </cell>
        </row>
        <row r="256">
          <cell r="A256">
            <v>1200</v>
          </cell>
          <cell r="B256">
            <v>20</v>
          </cell>
          <cell r="C256">
            <v>20</v>
          </cell>
          <cell r="D256">
            <v>20</v>
          </cell>
          <cell r="E256">
            <v>25</v>
          </cell>
          <cell r="F256">
            <v>20</v>
          </cell>
          <cell r="G256">
            <v>20</v>
          </cell>
          <cell r="H256">
            <v>15</v>
          </cell>
          <cell r="I256">
            <v>20</v>
          </cell>
          <cell r="J256">
            <v>20</v>
          </cell>
          <cell r="K256">
            <v>25</v>
          </cell>
          <cell r="L256">
            <v>20</v>
          </cell>
          <cell r="M256">
            <v>15</v>
          </cell>
          <cell r="N256">
            <v>15</v>
          </cell>
          <cell r="O256">
            <v>25</v>
          </cell>
          <cell r="P256">
            <v>70</v>
          </cell>
          <cell r="Q256">
            <v>75</v>
          </cell>
          <cell r="R256">
            <v>90</v>
          </cell>
          <cell r="S256">
            <v>0</v>
          </cell>
          <cell r="T256">
            <v>90</v>
          </cell>
          <cell r="U256">
            <v>80</v>
          </cell>
          <cell r="V256">
            <v>60</v>
          </cell>
          <cell r="W256">
            <v>65</v>
          </cell>
        </row>
        <row r="257">
          <cell r="A257">
            <v>1250</v>
          </cell>
          <cell r="B257">
            <v>55</v>
          </cell>
          <cell r="C257">
            <v>70</v>
          </cell>
          <cell r="D257">
            <v>65</v>
          </cell>
          <cell r="E257">
            <v>60</v>
          </cell>
          <cell r="F257">
            <v>50</v>
          </cell>
          <cell r="G257">
            <v>50</v>
          </cell>
          <cell r="H257">
            <v>0</v>
          </cell>
          <cell r="I257">
            <v>0</v>
          </cell>
          <cell r="J257">
            <v>0</v>
          </cell>
          <cell r="K257">
            <v>0</v>
          </cell>
          <cell r="L257">
            <v>0</v>
          </cell>
          <cell r="M257">
            <v>0</v>
          </cell>
          <cell r="N257">
            <v>0</v>
          </cell>
          <cell r="O257">
            <v>0</v>
          </cell>
          <cell r="P257">
            <v>0</v>
          </cell>
          <cell r="Q257">
            <v>55</v>
          </cell>
          <cell r="R257">
            <v>70</v>
          </cell>
          <cell r="S257">
            <v>0</v>
          </cell>
          <cell r="T257">
            <v>65</v>
          </cell>
          <cell r="U257">
            <v>60</v>
          </cell>
          <cell r="V257">
            <v>50</v>
          </cell>
          <cell r="W257">
            <v>50</v>
          </cell>
        </row>
        <row r="258">
          <cell r="A258">
            <v>1300</v>
          </cell>
          <cell r="B258">
            <v>40</v>
          </cell>
          <cell r="C258">
            <v>55</v>
          </cell>
          <cell r="D258">
            <v>55</v>
          </cell>
          <cell r="E258">
            <v>45</v>
          </cell>
          <cell r="F258">
            <v>40</v>
          </cell>
          <cell r="G258">
            <v>35</v>
          </cell>
          <cell r="H258">
            <v>0</v>
          </cell>
          <cell r="I258">
            <v>0</v>
          </cell>
          <cell r="J258">
            <v>0</v>
          </cell>
          <cell r="K258">
            <v>0</v>
          </cell>
          <cell r="L258">
            <v>0</v>
          </cell>
          <cell r="M258">
            <v>0</v>
          </cell>
          <cell r="N258">
            <v>0</v>
          </cell>
          <cell r="O258">
            <v>0</v>
          </cell>
          <cell r="P258">
            <v>0</v>
          </cell>
          <cell r="Q258">
            <v>40</v>
          </cell>
          <cell r="R258">
            <v>55</v>
          </cell>
          <cell r="S258">
            <v>0</v>
          </cell>
          <cell r="T258">
            <v>55</v>
          </cell>
          <cell r="U258">
            <v>45</v>
          </cell>
          <cell r="V258">
            <v>40</v>
          </cell>
          <cell r="W258">
            <v>35</v>
          </cell>
        </row>
        <row r="259">
          <cell r="A259">
            <v>1350</v>
          </cell>
          <cell r="B259">
            <v>30</v>
          </cell>
          <cell r="C259">
            <v>45</v>
          </cell>
          <cell r="D259">
            <v>40</v>
          </cell>
          <cell r="E259">
            <v>35</v>
          </cell>
          <cell r="F259">
            <v>30</v>
          </cell>
          <cell r="G259">
            <v>30</v>
          </cell>
          <cell r="H259">
            <v>0</v>
          </cell>
          <cell r="I259">
            <v>0</v>
          </cell>
          <cell r="J259">
            <v>0</v>
          </cell>
          <cell r="K259">
            <v>0</v>
          </cell>
          <cell r="L259">
            <v>0</v>
          </cell>
          <cell r="M259">
            <v>0</v>
          </cell>
          <cell r="N259">
            <v>0</v>
          </cell>
          <cell r="O259">
            <v>0</v>
          </cell>
          <cell r="P259">
            <v>0</v>
          </cell>
          <cell r="Q259">
            <v>30</v>
          </cell>
          <cell r="R259">
            <v>45</v>
          </cell>
          <cell r="S259">
            <v>0</v>
          </cell>
          <cell r="T259">
            <v>40</v>
          </cell>
          <cell r="U259">
            <v>35</v>
          </cell>
          <cell r="V259">
            <v>30</v>
          </cell>
          <cell r="W259">
            <v>30</v>
          </cell>
        </row>
        <row r="260">
          <cell r="A260">
            <v>1400</v>
          </cell>
          <cell r="B260">
            <v>25</v>
          </cell>
          <cell r="C260">
            <v>35</v>
          </cell>
          <cell r="D260">
            <v>30</v>
          </cell>
          <cell r="E260">
            <v>25</v>
          </cell>
          <cell r="F260">
            <v>20</v>
          </cell>
          <cell r="G260">
            <v>20</v>
          </cell>
          <cell r="H260">
            <v>0</v>
          </cell>
          <cell r="I260">
            <v>0</v>
          </cell>
          <cell r="J260">
            <v>0</v>
          </cell>
          <cell r="K260">
            <v>0</v>
          </cell>
          <cell r="L260">
            <v>0</v>
          </cell>
          <cell r="M260">
            <v>0</v>
          </cell>
          <cell r="N260">
            <v>0</v>
          </cell>
          <cell r="O260">
            <v>0</v>
          </cell>
          <cell r="P260">
            <v>0</v>
          </cell>
          <cell r="Q260">
            <v>25</v>
          </cell>
          <cell r="R260">
            <v>35</v>
          </cell>
          <cell r="S260">
            <v>0</v>
          </cell>
          <cell r="T260">
            <v>30</v>
          </cell>
          <cell r="U260">
            <v>25</v>
          </cell>
          <cell r="V260">
            <v>20</v>
          </cell>
          <cell r="W260">
            <v>20</v>
          </cell>
        </row>
        <row r="261">
          <cell r="A261">
            <v>1450</v>
          </cell>
          <cell r="B261">
            <v>15</v>
          </cell>
          <cell r="C261">
            <v>30</v>
          </cell>
          <cell r="D261">
            <v>25</v>
          </cell>
          <cell r="E261">
            <v>20</v>
          </cell>
          <cell r="F261">
            <v>15</v>
          </cell>
          <cell r="G261">
            <v>15</v>
          </cell>
          <cell r="H261">
            <v>0</v>
          </cell>
          <cell r="I261">
            <v>0</v>
          </cell>
          <cell r="J261">
            <v>0</v>
          </cell>
          <cell r="K261">
            <v>0</v>
          </cell>
          <cell r="L261">
            <v>0</v>
          </cell>
          <cell r="M261">
            <v>0</v>
          </cell>
          <cell r="N261">
            <v>0</v>
          </cell>
          <cell r="O261">
            <v>0</v>
          </cell>
          <cell r="P261">
            <v>0</v>
          </cell>
          <cell r="Q261">
            <v>15</v>
          </cell>
          <cell r="R261">
            <v>30</v>
          </cell>
          <cell r="S261">
            <v>0</v>
          </cell>
          <cell r="T261">
            <v>25</v>
          </cell>
          <cell r="U261">
            <v>20</v>
          </cell>
          <cell r="V261">
            <v>15</v>
          </cell>
          <cell r="W261">
            <v>15</v>
          </cell>
        </row>
        <row r="262">
          <cell r="A262">
            <v>1500</v>
          </cell>
          <cell r="B262">
            <v>15</v>
          </cell>
          <cell r="C262">
            <v>20</v>
          </cell>
          <cell r="D262">
            <v>20</v>
          </cell>
          <cell r="E262">
            <v>15</v>
          </cell>
          <cell r="F262">
            <v>10</v>
          </cell>
          <cell r="G262">
            <v>10</v>
          </cell>
          <cell r="H262">
            <v>0</v>
          </cell>
          <cell r="I262">
            <v>0</v>
          </cell>
          <cell r="J262">
            <v>0</v>
          </cell>
          <cell r="K262">
            <v>0</v>
          </cell>
          <cell r="L262">
            <v>0</v>
          </cell>
          <cell r="M262">
            <v>0</v>
          </cell>
          <cell r="N262">
            <v>0</v>
          </cell>
          <cell r="O262">
            <v>0</v>
          </cell>
          <cell r="P262">
            <v>0</v>
          </cell>
          <cell r="Q262">
            <v>15</v>
          </cell>
          <cell r="R262">
            <v>20</v>
          </cell>
          <cell r="S262">
            <v>0</v>
          </cell>
          <cell r="T262">
            <v>20</v>
          </cell>
          <cell r="U262">
            <v>15</v>
          </cell>
          <cell r="V262">
            <v>10</v>
          </cell>
          <cell r="W262">
            <v>10</v>
          </cell>
        </row>
        <row r="266">
          <cell r="A266">
            <v>-20</v>
          </cell>
          <cell r="B266">
            <v>750</v>
          </cell>
          <cell r="C266">
            <v>750</v>
          </cell>
          <cell r="D266">
            <v>695</v>
          </cell>
          <cell r="E266">
            <v>645</v>
          </cell>
          <cell r="F266">
            <v>695</v>
          </cell>
          <cell r="G266">
            <v>590</v>
          </cell>
          <cell r="H266">
            <v>750</v>
          </cell>
          <cell r="I266">
            <v>645</v>
          </cell>
          <cell r="J266">
            <v>750</v>
          </cell>
          <cell r="K266">
            <v>750</v>
          </cell>
          <cell r="L266">
            <v>750</v>
          </cell>
          <cell r="M266">
            <v>645</v>
          </cell>
          <cell r="N266">
            <v>750</v>
          </cell>
          <cell r="O266">
            <v>750</v>
          </cell>
          <cell r="P266">
            <v>750</v>
          </cell>
          <cell r="Q266">
            <v>750</v>
          </cell>
          <cell r="R266">
            <v>750</v>
          </cell>
          <cell r="S266">
            <v>670</v>
          </cell>
          <cell r="T266">
            <v>750</v>
          </cell>
          <cell r="U266">
            <v>750</v>
          </cell>
          <cell r="V266">
            <v>695</v>
          </cell>
          <cell r="W266">
            <v>695</v>
          </cell>
        </row>
        <row r="267">
          <cell r="A267">
            <v>100</v>
          </cell>
          <cell r="B267">
            <v>750</v>
          </cell>
          <cell r="C267">
            <v>750</v>
          </cell>
          <cell r="D267">
            <v>695</v>
          </cell>
          <cell r="E267">
            <v>645</v>
          </cell>
          <cell r="F267">
            <v>695</v>
          </cell>
          <cell r="G267">
            <v>590</v>
          </cell>
          <cell r="H267">
            <v>750</v>
          </cell>
          <cell r="I267">
            <v>645</v>
          </cell>
          <cell r="J267">
            <v>750</v>
          </cell>
          <cell r="K267">
            <v>750</v>
          </cell>
          <cell r="L267">
            <v>750</v>
          </cell>
          <cell r="M267">
            <v>645</v>
          </cell>
          <cell r="N267">
            <v>750</v>
          </cell>
          <cell r="O267">
            <v>750</v>
          </cell>
          <cell r="P267">
            <v>750</v>
          </cell>
          <cell r="Q267">
            <v>750</v>
          </cell>
          <cell r="R267">
            <v>750</v>
          </cell>
          <cell r="S267">
            <v>670</v>
          </cell>
          <cell r="T267">
            <v>750</v>
          </cell>
          <cell r="U267">
            <v>750</v>
          </cell>
          <cell r="V267">
            <v>695</v>
          </cell>
          <cell r="W267">
            <v>700</v>
          </cell>
        </row>
        <row r="268">
          <cell r="A268">
            <v>200</v>
          </cell>
          <cell r="B268">
            <v>750</v>
          </cell>
          <cell r="C268">
            <v>750</v>
          </cell>
          <cell r="D268">
            <v>695</v>
          </cell>
          <cell r="E268">
            <v>645</v>
          </cell>
          <cell r="F268">
            <v>695</v>
          </cell>
          <cell r="G268">
            <v>590</v>
          </cell>
          <cell r="H268">
            <v>750</v>
          </cell>
          <cell r="I268">
            <v>645</v>
          </cell>
          <cell r="J268">
            <v>750</v>
          </cell>
          <cell r="K268">
            <v>750</v>
          </cell>
          <cell r="L268">
            <v>750</v>
          </cell>
          <cell r="M268">
            <v>645</v>
          </cell>
          <cell r="N268">
            <v>750</v>
          </cell>
          <cell r="O268">
            <v>750</v>
          </cell>
          <cell r="P268">
            <v>750</v>
          </cell>
          <cell r="Q268">
            <v>670</v>
          </cell>
          <cell r="R268">
            <v>690</v>
          </cell>
          <cell r="S268">
            <v>565</v>
          </cell>
          <cell r="T268">
            <v>680</v>
          </cell>
          <cell r="U268">
            <v>715</v>
          </cell>
          <cell r="V268">
            <v>640</v>
          </cell>
          <cell r="W268">
            <v>640</v>
          </cell>
        </row>
        <row r="269">
          <cell r="A269">
            <v>300</v>
          </cell>
          <cell r="B269">
            <v>750</v>
          </cell>
          <cell r="C269">
            <v>750</v>
          </cell>
          <cell r="D269">
            <v>695</v>
          </cell>
          <cell r="E269">
            <v>645</v>
          </cell>
          <cell r="F269">
            <v>695</v>
          </cell>
          <cell r="G269">
            <v>590</v>
          </cell>
          <cell r="H269">
            <v>750</v>
          </cell>
          <cell r="I269">
            <v>645</v>
          </cell>
          <cell r="J269">
            <v>750</v>
          </cell>
          <cell r="K269">
            <v>740</v>
          </cell>
          <cell r="L269">
            <v>750</v>
          </cell>
          <cell r="M269">
            <v>620</v>
          </cell>
          <cell r="N269">
            <v>730</v>
          </cell>
          <cell r="O269">
            <v>750</v>
          </cell>
          <cell r="P269">
            <v>750</v>
          </cell>
          <cell r="Q269">
            <v>600</v>
          </cell>
          <cell r="R269">
            <v>625</v>
          </cell>
          <cell r="S269">
            <v>505</v>
          </cell>
          <cell r="T269">
            <v>610</v>
          </cell>
          <cell r="U269">
            <v>655</v>
          </cell>
          <cell r="V269">
            <v>610</v>
          </cell>
          <cell r="W269">
            <v>610</v>
          </cell>
        </row>
        <row r="270">
          <cell r="A270">
            <v>400</v>
          </cell>
          <cell r="B270">
            <v>750</v>
          </cell>
          <cell r="C270">
            <v>750</v>
          </cell>
          <cell r="D270">
            <v>695</v>
          </cell>
          <cell r="E270">
            <v>645</v>
          </cell>
          <cell r="F270">
            <v>695</v>
          </cell>
          <cell r="G270">
            <v>590</v>
          </cell>
          <cell r="H270">
            <v>750</v>
          </cell>
          <cell r="I270">
            <v>645</v>
          </cell>
          <cell r="J270">
            <v>750</v>
          </cell>
          <cell r="K270">
            <v>725</v>
          </cell>
          <cell r="L270">
            <v>745</v>
          </cell>
          <cell r="M270">
            <v>615</v>
          </cell>
          <cell r="N270">
            <v>720</v>
          </cell>
          <cell r="O270">
            <v>750</v>
          </cell>
          <cell r="P270">
            <v>750</v>
          </cell>
          <cell r="Q270">
            <v>555</v>
          </cell>
          <cell r="R270">
            <v>570</v>
          </cell>
          <cell r="S270">
            <v>460</v>
          </cell>
          <cell r="T270">
            <v>555</v>
          </cell>
          <cell r="U270">
            <v>615</v>
          </cell>
          <cell r="V270">
            <v>590</v>
          </cell>
          <cell r="W270">
            <v>590</v>
          </cell>
        </row>
        <row r="271">
          <cell r="A271">
            <v>500</v>
          </cell>
          <cell r="B271">
            <v>750</v>
          </cell>
          <cell r="C271">
            <v>750</v>
          </cell>
          <cell r="D271">
            <v>695</v>
          </cell>
          <cell r="E271">
            <v>645</v>
          </cell>
          <cell r="F271">
            <v>695</v>
          </cell>
          <cell r="G271">
            <v>590</v>
          </cell>
          <cell r="H271">
            <v>750</v>
          </cell>
          <cell r="I271">
            <v>645</v>
          </cell>
          <cell r="J271">
            <v>750</v>
          </cell>
          <cell r="K271">
            <v>720</v>
          </cell>
          <cell r="L271">
            <v>745</v>
          </cell>
          <cell r="M271">
            <v>615</v>
          </cell>
          <cell r="N271">
            <v>720</v>
          </cell>
          <cell r="O271">
            <v>750</v>
          </cell>
          <cell r="P271">
            <v>750</v>
          </cell>
          <cell r="Q271">
            <v>520</v>
          </cell>
          <cell r="R271">
            <v>530</v>
          </cell>
          <cell r="S271">
            <v>425</v>
          </cell>
          <cell r="T271">
            <v>515</v>
          </cell>
          <cell r="U271">
            <v>595</v>
          </cell>
          <cell r="V271">
            <v>560</v>
          </cell>
          <cell r="W271">
            <v>565</v>
          </cell>
        </row>
        <row r="272">
          <cell r="A272">
            <v>600</v>
          </cell>
          <cell r="B272">
            <v>715</v>
          </cell>
          <cell r="C272">
            <v>750</v>
          </cell>
          <cell r="D272">
            <v>695</v>
          </cell>
          <cell r="E272">
            <v>595</v>
          </cell>
          <cell r="F272">
            <v>695</v>
          </cell>
          <cell r="G272">
            <v>590</v>
          </cell>
          <cell r="H272">
            <v>750</v>
          </cell>
          <cell r="I272">
            <v>645</v>
          </cell>
          <cell r="J272">
            <v>750</v>
          </cell>
          <cell r="K272">
            <v>720</v>
          </cell>
          <cell r="L272">
            <v>745</v>
          </cell>
          <cell r="M272">
            <v>610</v>
          </cell>
          <cell r="N272">
            <v>705</v>
          </cell>
          <cell r="O272">
            <v>750</v>
          </cell>
          <cell r="P272">
            <v>750</v>
          </cell>
          <cell r="Q272">
            <v>490</v>
          </cell>
          <cell r="R272">
            <v>505</v>
          </cell>
          <cell r="S272">
            <v>400</v>
          </cell>
          <cell r="T272">
            <v>490</v>
          </cell>
          <cell r="U272">
            <v>575</v>
          </cell>
          <cell r="V272">
            <v>535</v>
          </cell>
          <cell r="W272">
            <v>535</v>
          </cell>
        </row>
        <row r="273">
          <cell r="A273">
            <v>650</v>
          </cell>
          <cell r="B273">
            <v>700</v>
          </cell>
          <cell r="C273">
            <v>750</v>
          </cell>
          <cell r="D273">
            <v>680</v>
          </cell>
          <cell r="E273">
            <v>585</v>
          </cell>
          <cell r="F273">
            <v>695</v>
          </cell>
          <cell r="G273">
            <v>590</v>
          </cell>
          <cell r="H273">
            <v>750</v>
          </cell>
          <cell r="I273">
            <v>645</v>
          </cell>
          <cell r="J273">
            <v>750</v>
          </cell>
          <cell r="K273">
            <v>715</v>
          </cell>
          <cell r="L273">
            <v>735</v>
          </cell>
          <cell r="M273">
            <v>595</v>
          </cell>
          <cell r="N273">
            <v>700</v>
          </cell>
          <cell r="O273">
            <v>750</v>
          </cell>
          <cell r="P273">
            <v>750</v>
          </cell>
          <cell r="Q273">
            <v>480</v>
          </cell>
          <cell r="R273">
            <v>495</v>
          </cell>
          <cell r="S273">
            <v>390</v>
          </cell>
          <cell r="T273">
            <v>480</v>
          </cell>
          <cell r="U273">
            <v>565</v>
          </cell>
          <cell r="V273">
            <v>520</v>
          </cell>
          <cell r="W273">
            <v>520</v>
          </cell>
        </row>
        <row r="274">
          <cell r="A274">
            <v>700</v>
          </cell>
          <cell r="B274">
            <v>695</v>
          </cell>
          <cell r="C274">
            <v>710</v>
          </cell>
          <cell r="D274">
            <v>665</v>
          </cell>
          <cell r="E274">
            <v>580</v>
          </cell>
          <cell r="F274">
            <v>695</v>
          </cell>
          <cell r="G274">
            <v>590</v>
          </cell>
          <cell r="H274">
            <v>735</v>
          </cell>
          <cell r="I274">
            <v>645</v>
          </cell>
          <cell r="J274">
            <v>735</v>
          </cell>
          <cell r="K274">
            <v>710</v>
          </cell>
          <cell r="L274">
            <v>730</v>
          </cell>
          <cell r="M274">
            <v>585</v>
          </cell>
          <cell r="N274">
            <v>685</v>
          </cell>
          <cell r="O274">
            <v>735</v>
          </cell>
          <cell r="P274">
            <v>735</v>
          </cell>
          <cell r="Q274">
            <v>470</v>
          </cell>
          <cell r="R274">
            <v>485</v>
          </cell>
          <cell r="S274">
            <v>380</v>
          </cell>
          <cell r="T274">
            <v>470</v>
          </cell>
          <cell r="U274">
            <v>550</v>
          </cell>
          <cell r="V274">
            <v>505</v>
          </cell>
          <cell r="W274">
            <v>510</v>
          </cell>
        </row>
        <row r="275">
          <cell r="A275">
            <v>750</v>
          </cell>
          <cell r="B275">
            <v>630</v>
          </cell>
          <cell r="C275">
            <v>630</v>
          </cell>
          <cell r="D275">
            <v>590</v>
          </cell>
          <cell r="E275">
            <v>555</v>
          </cell>
          <cell r="F275">
            <v>695</v>
          </cell>
          <cell r="G275">
            <v>590</v>
          </cell>
          <cell r="H275">
            <v>730</v>
          </cell>
          <cell r="I275">
            <v>645</v>
          </cell>
          <cell r="J275">
            <v>730</v>
          </cell>
          <cell r="K275">
            <v>690</v>
          </cell>
          <cell r="L275">
            <v>730</v>
          </cell>
          <cell r="M275">
            <v>565</v>
          </cell>
          <cell r="N275">
            <v>660</v>
          </cell>
          <cell r="O275">
            <v>730</v>
          </cell>
          <cell r="P275">
            <v>730</v>
          </cell>
          <cell r="Q275">
            <v>465</v>
          </cell>
          <cell r="R275">
            <v>475</v>
          </cell>
          <cell r="S275">
            <v>375</v>
          </cell>
          <cell r="T275">
            <v>465</v>
          </cell>
          <cell r="U275">
            <v>550</v>
          </cell>
          <cell r="V275">
            <v>500</v>
          </cell>
          <cell r="W275">
            <v>500</v>
          </cell>
        </row>
        <row r="276">
          <cell r="A276">
            <v>800</v>
          </cell>
          <cell r="B276">
            <v>515</v>
          </cell>
          <cell r="C276">
            <v>515</v>
          </cell>
          <cell r="D276">
            <v>490</v>
          </cell>
          <cell r="E276">
            <v>465</v>
          </cell>
          <cell r="F276">
            <v>695</v>
          </cell>
          <cell r="G276">
            <v>590</v>
          </cell>
          <cell r="H276">
            <v>720</v>
          </cell>
          <cell r="I276">
            <v>645</v>
          </cell>
          <cell r="J276">
            <v>720</v>
          </cell>
          <cell r="K276">
            <v>675</v>
          </cell>
          <cell r="L276">
            <v>720</v>
          </cell>
          <cell r="M276">
            <v>550</v>
          </cell>
          <cell r="N276">
            <v>640</v>
          </cell>
          <cell r="O276">
            <v>720</v>
          </cell>
          <cell r="P276">
            <v>720</v>
          </cell>
          <cell r="Q276">
            <v>450</v>
          </cell>
          <cell r="R276">
            <v>470</v>
          </cell>
          <cell r="S276">
            <v>365</v>
          </cell>
          <cell r="T276">
            <v>465</v>
          </cell>
          <cell r="U276">
            <v>545</v>
          </cell>
          <cell r="V276">
            <v>485</v>
          </cell>
          <cell r="W276">
            <v>490</v>
          </cell>
        </row>
        <row r="277">
          <cell r="A277">
            <v>850</v>
          </cell>
          <cell r="B277">
            <v>335</v>
          </cell>
          <cell r="C277">
            <v>335</v>
          </cell>
          <cell r="D277">
            <v>335</v>
          </cell>
          <cell r="E277">
            <v>335</v>
          </cell>
          <cell r="F277">
            <v>680</v>
          </cell>
          <cell r="G277">
            <v>575</v>
          </cell>
          <cell r="H277">
            <v>680</v>
          </cell>
          <cell r="I277">
            <v>615</v>
          </cell>
          <cell r="J277">
            <v>680</v>
          </cell>
          <cell r="K277">
            <v>645</v>
          </cell>
          <cell r="L277">
            <v>680</v>
          </cell>
          <cell r="M277">
            <v>520</v>
          </cell>
          <cell r="N277">
            <v>605</v>
          </cell>
          <cell r="O277">
            <v>680</v>
          </cell>
          <cell r="P277">
            <v>680</v>
          </cell>
          <cell r="Q277">
            <v>440</v>
          </cell>
          <cell r="R277">
            <v>465</v>
          </cell>
          <cell r="S277">
            <v>360</v>
          </cell>
          <cell r="T277">
            <v>460</v>
          </cell>
          <cell r="U277">
            <v>540</v>
          </cell>
          <cell r="V277">
            <v>475</v>
          </cell>
          <cell r="W277">
            <v>475</v>
          </cell>
        </row>
        <row r="278">
          <cell r="A278">
            <v>900</v>
          </cell>
          <cell r="B278">
            <v>215</v>
          </cell>
          <cell r="C278">
            <v>215</v>
          </cell>
          <cell r="D278">
            <v>215</v>
          </cell>
          <cell r="E278">
            <v>215</v>
          </cell>
          <cell r="F278">
            <v>590</v>
          </cell>
          <cell r="G278">
            <v>555</v>
          </cell>
          <cell r="H278">
            <v>600</v>
          </cell>
          <cell r="I278">
            <v>585</v>
          </cell>
          <cell r="J278">
            <v>585</v>
          </cell>
          <cell r="K278">
            <v>600</v>
          </cell>
          <cell r="L278">
            <v>560</v>
          </cell>
          <cell r="M278">
            <v>465</v>
          </cell>
          <cell r="N278">
            <v>465</v>
          </cell>
          <cell r="O278">
            <v>600</v>
          </cell>
          <cell r="P278">
            <v>600</v>
          </cell>
          <cell r="Q278">
            <v>435</v>
          </cell>
          <cell r="R278">
            <v>465</v>
          </cell>
          <cell r="S278">
            <v>455</v>
          </cell>
          <cell r="T278">
            <v>455</v>
          </cell>
          <cell r="U278">
            <v>540</v>
          </cell>
          <cell r="V278">
            <v>465</v>
          </cell>
          <cell r="W278">
            <v>465</v>
          </cell>
        </row>
        <row r="279">
          <cell r="A279">
            <v>950</v>
          </cell>
          <cell r="B279">
            <v>130</v>
          </cell>
          <cell r="C279">
            <v>130</v>
          </cell>
          <cell r="D279">
            <v>130</v>
          </cell>
          <cell r="E279">
            <v>130</v>
          </cell>
          <cell r="F279">
            <v>350</v>
          </cell>
          <cell r="G279">
            <v>395</v>
          </cell>
          <cell r="H279">
            <v>395</v>
          </cell>
          <cell r="I279">
            <v>400</v>
          </cell>
          <cell r="J279">
            <v>400</v>
          </cell>
          <cell r="K279">
            <v>470</v>
          </cell>
          <cell r="L279">
            <v>350</v>
          </cell>
          <cell r="M279">
            <v>345</v>
          </cell>
          <cell r="N279">
            <v>345</v>
          </cell>
          <cell r="O279">
            <v>470</v>
          </cell>
          <cell r="P279">
            <v>470</v>
          </cell>
          <cell r="Q279">
            <v>425</v>
          </cell>
          <cell r="R279">
            <v>460</v>
          </cell>
          <cell r="S279">
            <v>455</v>
          </cell>
          <cell r="T279">
            <v>455</v>
          </cell>
          <cell r="U279">
            <v>470</v>
          </cell>
          <cell r="V279">
            <v>450</v>
          </cell>
          <cell r="W279">
            <v>455</v>
          </cell>
        </row>
        <row r="280">
          <cell r="A280">
            <v>1000</v>
          </cell>
          <cell r="B280">
            <v>65</v>
          </cell>
          <cell r="C280">
            <v>65</v>
          </cell>
          <cell r="D280">
            <v>65</v>
          </cell>
          <cell r="E280">
            <v>65</v>
          </cell>
          <cell r="F280">
            <v>205</v>
          </cell>
          <cell r="G280">
            <v>255</v>
          </cell>
          <cell r="H280">
            <v>255</v>
          </cell>
          <cell r="I280">
            <v>270</v>
          </cell>
          <cell r="J280">
            <v>270</v>
          </cell>
          <cell r="K280">
            <v>325</v>
          </cell>
          <cell r="L280">
            <v>205</v>
          </cell>
          <cell r="M280">
            <v>250</v>
          </cell>
          <cell r="N280">
            <v>250</v>
          </cell>
          <cell r="O280">
            <v>315</v>
          </cell>
          <cell r="P280">
            <v>420</v>
          </cell>
          <cell r="Q280">
            <v>405</v>
          </cell>
          <cell r="R280">
            <v>420</v>
          </cell>
          <cell r="S280">
            <v>420</v>
          </cell>
          <cell r="T280">
            <v>420</v>
          </cell>
          <cell r="U280">
            <v>420</v>
          </cell>
          <cell r="V280">
            <v>420</v>
          </cell>
          <cell r="W280">
            <v>420</v>
          </cell>
        </row>
        <row r="281">
          <cell r="A281">
            <v>1050</v>
          </cell>
          <cell r="B281">
            <v>195</v>
          </cell>
          <cell r="C281">
            <v>195</v>
          </cell>
          <cell r="D281">
            <v>180</v>
          </cell>
          <cell r="E281">
            <v>180</v>
          </cell>
          <cell r="F281">
            <v>220</v>
          </cell>
          <cell r="G281">
            <v>195</v>
          </cell>
          <cell r="H281">
            <v>195</v>
          </cell>
          <cell r="I281">
            <v>180</v>
          </cell>
          <cell r="J281">
            <v>180</v>
          </cell>
          <cell r="K281">
            <v>220</v>
          </cell>
          <cell r="L281">
            <v>205</v>
          </cell>
          <cell r="M281">
            <v>180</v>
          </cell>
          <cell r="N281">
            <v>180</v>
          </cell>
          <cell r="O281">
            <v>215</v>
          </cell>
          <cell r="P281">
            <v>420</v>
          </cell>
          <cell r="Q281">
            <v>385</v>
          </cell>
          <cell r="R281">
            <v>420</v>
          </cell>
          <cell r="S281">
            <v>0</v>
          </cell>
          <cell r="T281">
            <v>405</v>
          </cell>
          <cell r="U281">
            <v>420</v>
          </cell>
          <cell r="V281">
            <v>365</v>
          </cell>
          <cell r="W281">
            <v>420</v>
          </cell>
        </row>
        <row r="282">
          <cell r="A282">
            <v>1100</v>
          </cell>
          <cell r="B282">
            <v>120</v>
          </cell>
          <cell r="C282">
            <v>120</v>
          </cell>
          <cell r="D282">
            <v>120</v>
          </cell>
          <cell r="E282">
            <v>135</v>
          </cell>
          <cell r="F282">
            <v>135</v>
          </cell>
          <cell r="G282">
            <v>120</v>
          </cell>
          <cell r="H282">
            <v>125</v>
          </cell>
          <cell r="I282">
            <v>120</v>
          </cell>
          <cell r="J282">
            <v>120</v>
          </cell>
          <cell r="K282">
            <v>135</v>
          </cell>
          <cell r="L282">
            <v>135</v>
          </cell>
          <cell r="M282">
            <v>125</v>
          </cell>
          <cell r="N282">
            <v>125</v>
          </cell>
          <cell r="O282">
            <v>140</v>
          </cell>
          <cell r="P282">
            <v>375</v>
          </cell>
          <cell r="Q282">
            <v>320</v>
          </cell>
          <cell r="R282">
            <v>380</v>
          </cell>
          <cell r="S282">
            <v>0</v>
          </cell>
          <cell r="T282">
            <v>355</v>
          </cell>
          <cell r="U282">
            <v>405</v>
          </cell>
          <cell r="V282">
            <v>280</v>
          </cell>
          <cell r="W282">
            <v>325</v>
          </cell>
        </row>
        <row r="283">
          <cell r="A283">
            <v>1150</v>
          </cell>
          <cell r="B283">
            <v>75</v>
          </cell>
          <cell r="C283">
            <v>75</v>
          </cell>
          <cell r="D283">
            <v>75</v>
          </cell>
          <cell r="E283">
            <v>85</v>
          </cell>
          <cell r="F283">
            <v>105</v>
          </cell>
          <cell r="G283">
            <v>75</v>
          </cell>
          <cell r="H283">
            <v>75</v>
          </cell>
          <cell r="I283">
            <v>75</v>
          </cell>
          <cell r="J283">
            <v>75</v>
          </cell>
          <cell r="K283">
            <v>85</v>
          </cell>
          <cell r="L283">
            <v>105</v>
          </cell>
          <cell r="M283">
            <v>75</v>
          </cell>
          <cell r="N283">
            <v>75</v>
          </cell>
          <cell r="O283">
            <v>95</v>
          </cell>
          <cell r="P283">
            <v>280</v>
          </cell>
          <cell r="Q283">
            <v>250</v>
          </cell>
          <cell r="R283">
            <v>295</v>
          </cell>
          <cell r="S283">
            <v>0</v>
          </cell>
          <cell r="T283">
            <v>295</v>
          </cell>
          <cell r="U283">
            <v>345</v>
          </cell>
          <cell r="V283">
            <v>215</v>
          </cell>
          <cell r="W283">
            <v>235</v>
          </cell>
        </row>
        <row r="284">
          <cell r="A284">
            <v>1200</v>
          </cell>
          <cell r="B284">
            <v>45</v>
          </cell>
          <cell r="C284">
            <v>45</v>
          </cell>
          <cell r="D284">
            <v>45</v>
          </cell>
          <cell r="E284">
            <v>50</v>
          </cell>
          <cell r="F284">
            <v>55</v>
          </cell>
          <cell r="G284">
            <v>45</v>
          </cell>
          <cell r="H284">
            <v>45</v>
          </cell>
          <cell r="I284">
            <v>45</v>
          </cell>
          <cell r="J284">
            <v>45</v>
          </cell>
          <cell r="K284">
            <v>50</v>
          </cell>
          <cell r="L284">
            <v>55</v>
          </cell>
          <cell r="M284">
            <v>45</v>
          </cell>
          <cell r="N284">
            <v>45</v>
          </cell>
          <cell r="O284">
            <v>65</v>
          </cell>
          <cell r="P284">
            <v>180</v>
          </cell>
          <cell r="Q284">
            <v>195</v>
          </cell>
          <cell r="R284">
            <v>230</v>
          </cell>
          <cell r="S284">
            <v>0</v>
          </cell>
          <cell r="T284">
            <v>230</v>
          </cell>
          <cell r="U284">
            <v>215</v>
          </cell>
          <cell r="V284">
            <v>165</v>
          </cell>
          <cell r="W284">
            <v>170</v>
          </cell>
        </row>
        <row r="285">
          <cell r="A285">
            <v>1250</v>
          </cell>
          <cell r="B285">
            <v>140</v>
          </cell>
          <cell r="C285">
            <v>185</v>
          </cell>
          <cell r="D285">
            <v>175</v>
          </cell>
          <cell r="E285">
            <v>155</v>
          </cell>
          <cell r="F285">
            <v>125</v>
          </cell>
          <cell r="G285">
            <v>130</v>
          </cell>
          <cell r="H285">
            <v>0</v>
          </cell>
          <cell r="I285">
            <v>0</v>
          </cell>
          <cell r="J285">
            <v>0</v>
          </cell>
          <cell r="K285">
            <v>0</v>
          </cell>
          <cell r="L285">
            <v>0</v>
          </cell>
          <cell r="M285">
            <v>0</v>
          </cell>
          <cell r="N285">
            <v>0</v>
          </cell>
          <cell r="O285">
            <v>0</v>
          </cell>
          <cell r="P285">
            <v>0</v>
          </cell>
          <cell r="Q285">
            <v>140</v>
          </cell>
          <cell r="R285">
            <v>185</v>
          </cell>
          <cell r="S285">
            <v>0</v>
          </cell>
          <cell r="T285">
            <v>175</v>
          </cell>
          <cell r="U285">
            <v>155</v>
          </cell>
          <cell r="V285">
            <v>125</v>
          </cell>
          <cell r="W285">
            <v>130</v>
          </cell>
        </row>
        <row r="286">
          <cell r="A286">
            <v>1300</v>
          </cell>
          <cell r="B286">
            <v>105</v>
          </cell>
          <cell r="C286">
            <v>145</v>
          </cell>
          <cell r="D286">
            <v>135</v>
          </cell>
          <cell r="E286">
            <v>115</v>
          </cell>
          <cell r="F286">
            <v>100</v>
          </cell>
          <cell r="G286">
            <v>95</v>
          </cell>
          <cell r="H286">
            <v>0</v>
          </cell>
          <cell r="I286">
            <v>0</v>
          </cell>
          <cell r="J286">
            <v>0</v>
          </cell>
          <cell r="K286">
            <v>0</v>
          </cell>
          <cell r="L286">
            <v>0</v>
          </cell>
          <cell r="M286">
            <v>0</v>
          </cell>
          <cell r="N286">
            <v>0</v>
          </cell>
          <cell r="O286">
            <v>0</v>
          </cell>
          <cell r="P286">
            <v>0</v>
          </cell>
          <cell r="Q286">
            <v>105</v>
          </cell>
          <cell r="R286">
            <v>145</v>
          </cell>
          <cell r="S286">
            <v>0</v>
          </cell>
          <cell r="T286">
            <v>135</v>
          </cell>
          <cell r="U286">
            <v>115</v>
          </cell>
          <cell r="V286">
            <v>100</v>
          </cell>
          <cell r="W286">
            <v>95</v>
          </cell>
        </row>
        <row r="287">
          <cell r="A287">
            <v>1350</v>
          </cell>
          <cell r="B287">
            <v>75</v>
          </cell>
          <cell r="C287">
            <v>120</v>
          </cell>
          <cell r="D287">
            <v>105</v>
          </cell>
          <cell r="E287">
            <v>85</v>
          </cell>
          <cell r="F287">
            <v>75</v>
          </cell>
          <cell r="G287">
            <v>75</v>
          </cell>
          <cell r="H287">
            <v>0</v>
          </cell>
          <cell r="I287">
            <v>0</v>
          </cell>
          <cell r="J287">
            <v>0</v>
          </cell>
          <cell r="K287">
            <v>0</v>
          </cell>
          <cell r="L287">
            <v>0</v>
          </cell>
          <cell r="M287">
            <v>0</v>
          </cell>
          <cell r="N287">
            <v>0</v>
          </cell>
          <cell r="O287">
            <v>0</v>
          </cell>
          <cell r="P287">
            <v>0</v>
          </cell>
          <cell r="Q287">
            <v>75</v>
          </cell>
          <cell r="R287">
            <v>120</v>
          </cell>
          <cell r="S287">
            <v>0</v>
          </cell>
          <cell r="T287">
            <v>105</v>
          </cell>
          <cell r="U287">
            <v>85</v>
          </cell>
          <cell r="V287">
            <v>75</v>
          </cell>
          <cell r="W287">
            <v>75</v>
          </cell>
        </row>
        <row r="288">
          <cell r="A288">
            <v>1400</v>
          </cell>
          <cell r="B288">
            <v>60</v>
          </cell>
          <cell r="C288">
            <v>95</v>
          </cell>
          <cell r="D288">
            <v>80</v>
          </cell>
          <cell r="E288">
            <v>70</v>
          </cell>
          <cell r="F288">
            <v>55</v>
          </cell>
          <cell r="G288">
            <v>55</v>
          </cell>
          <cell r="H288">
            <v>0</v>
          </cell>
          <cell r="I288">
            <v>0</v>
          </cell>
          <cell r="J288">
            <v>0</v>
          </cell>
          <cell r="K288">
            <v>0</v>
          </cell>
          <cell r="L288">
            <v>0</v>
          </cell>
          <cell r="M288">
            <v>0</v>
          </cell>
          <cell r="N288">
            <v>0</v>
          </cell>
          <cell r="O288">
            <v>0</v>
          </cell>
          <cell r="P288">
            <v>0</v>
          </cell>
          <cell r="Q288">
            <v>60</v>
          </cell>
          <cell r="R288">
            <v>95</v>
          </cell>
          <cell r="S288">
            <v>0</v>
          </cell>
          <cell r="T288">
            <v>80</v>
          </cell>
          <cell r="U288">
            <v>70</v>
          </cell>
          <cell r="V288">
            <v>55</v>
          </cell>
          <cell r="W288">
            <v>55</v>
          </cell>
        </row>
        <row r="289">
          <cell r="A289">
            <v>1450</v>
          </cell>
          <cell r="B289">
            <v>45</v>
          </cell>
          <cell r="C289">
            <v>75</v>
          </cell>
          <cell r="D289">
            <v>65</v>
          </cell>
          <cell r="E289">
            <v>50</v>
          </cell>
          <cell r="F289">
            <v>40</v>
          </cell>
          <cell r="G289">
            <v>40</v>
          </cell>
          <cell r="H289">
            <v>0</v>
          </cell>
          <cell r="I289">
            <v>0</v>
          </cell>
          <cell r="J289">
            <v>0</v>
          </cell>
          <cell r="K289">
            <v>0</v>
          </cell>
          <cell r="L289">
            <v>0</v>
          </cell>
          <cell r="M289">
            <v>0</v>
          </cell>
          <cell r="N289">
            <v>0</v>
          </cell>
          <cell r="O289">
            <v>0</v>
          </cell>
          <cell r="P289">
            <v>0</v>
          </cell>
          <cell r="Q289">
            <v>45</v>
          </cell>
          <cell r="R289">
            <v>75</v>
          </cell>
          <cell r="S289">
            <v>0</v>
          </cell>
          <cell r="T289">
            <v>65</v>
          </cell>
          <cell r="U289">
            <v>50</v>
          </cell>
          <cell r="V289">
            <v>40</v>
          </cell>
          <cell r="W289">
            <v>40</v>
          </cell>
        </row>
        <row r="290">
          <cell r="A290">
            <v>1500</v>
          </cell>
          <cell r="B290">
            <v>35</v>
          </cell>
          <cell r="C290">
            <v>50</v>
          </cell>
          <cell r="D290">
            <v>45</v>
          </cell>
          <cell r="E290">
            <v>45</v>
          </cell>
          <cell r="F290">
            <v>30</v>
          </cell>
          <cell r="G290">
            <v>30</v>
          </cell>
          <cell r="H290">
            <v>0</v>
          </cell>
          <cell r="I290">
            <v>0</v>
          </cell>
          <cell r="J290">
            <v>0</v>
          </cell>
          <cell r="K290">
            <v>0</v>
          </cell>
          <cell r="L290">
            <v>0</v>
          </cell>
          <cell r="M290">
            <v>0</v>
          </cell>
          <cell r="N290">
            <v>0</v>
          </cell>
          <cell r="O290">
            <v>0</v>
          </cell>
          <cell r="P290">
            <v>0</v>
          </cell>
          <cell r="Q290">
            <v>35</v>
          </cell>
          <cell r="R290">
            <v>50</v>
          </cell>
          <cell r="S290">
            <v>0</v>
          </cell>
          <cell r="T290">
            <v>45</v>
          </cell>
          <cell r="U290">
            <v>45</v>
          </cell>
          <cell r="V290">
            <v>30</v>
          </cell>
          <cell r="W290">
            <v>30</v>
          </cell>
        </row>
        <row r="294">
          <cell r="A294">
            <v>-20</v>
          </cell>
          <cell r="B294">
            <v>1000</v>
          </cell>
          <cell r="C294">
            <v>1000</v>
          </cell>
          <cell r="D294">
            <v>925</v>
          </cell>
          <cell r="E294">
            <v>860</v>
          </cell>
          <cell r="F294">
            <v>925</v>
          </cell>
          <cell r="G294">
            <v>790</v>
          </cell>
          <cell r="H294">
            <v>1000</v>
          </cell>
          <cell r="I294">
            <v>860</v>
          </cell>
          <cell r="J294">
            <v>1000</v>
          </cell>
          <cell r="K294">
            <v>1000</v>
          </cell>
          <cell r="L294">
            <v>1000</v>
          </cell>
          <cell r="M294">
            <v>855</v>
          </cell>
          <cell r="N294">
            <v>1000</v>
          </cell>
          <cell r="O294">
            <v>1000</v>
          </cell>
          <cell r="P294">
            <v>1000</v>
          </cell>
          <cell r="Q294">
            <v>1000</v>
          </cell>
          <cell r="R294">
            <v>1000</v>
          </cell>
          <cell r="S294">
            <v>890</v>
          </cell>
          <cell r="T294">
            <v>1000</v>
          </cell>
          <cell r="U294">
            <v>1000</v>
          </cell>
          <cell r="V294">
            <v>925</v>
          </cell>
          <cell r="W294">
            <v>925</v>
          </cell>
        </row>
        <row r="295">
          <cell r="A295">
            <v>100</v>
          </cell>
          <cell r="B295">
            <v>1000</v>
          </cell>
          <cell r="C295">
            <v>1000</v>
          </cell>
          <cell r="D295">
            <v>925</v>
          </cell>
          <cell r="E295">
            <v>860</v>
          </cell>
          <cell r="F295">
            <v>925</v>
          </cell>
          <cell r="G295">
            <v>790</v>
          </cell>
          <cell r="H295">
            <v>1000</v>
          </cell>
          <cell r="I295">
            <v>860</v>
          </cell>
          <cell r="J295">
            <v>1000</v>
          </cell>
          <cell r="K295">
            <v>1000</v>
          </cell>
          <cell r="L295">
            <v>1000</v>
          </cell>
          <cell r="M295">
            <v>855</v>
          </cell>
          <cell r="N295">
            <v>1000</v>
          </cell>
          <cell r="O295">
            <v>1000</v>
          </cell>
          <cell r="P295">
            <v>1000</v>
          </cell>
          <cell r="Q295">
            <v>1000</v>
          </cell>
          <cell r="R295">
            <v>1000</v>
          </cell>
          <cell r="S295">
            <v>890</v>
          </cell>
          <cell r="T295">
            <v>1000</v>
          </cell>
          <cell r="U295">
            <v>1000</v>
          </cell>
          <cell r="V295">
            <v>925</v>
          </cell>
          <cell r="W295">
            <v>930</v>
          </cell>
        </row>
        <row r="296">
          <cell r="A296">
            <v>200</v>
          </cell>
          <cell r="B296">
            <v>1000</v>
          </cell>
          <cell r="C296">
            <v>1000</v>
          </cell>
          <cell r="D296">
            <v>925</v>
          </cell>
          <cell r="E296">
            <v>860</v>
          </cell>
          <cell r="F296">
            <v>925</v>
          </cell>
          <cell r="G296">
            <v>790</v>
          </cell>
          <cell r="H296">
            <v>1000</v>
          </cell>
          <cell r="I296">
            <v>860</v>
          </cell>
          <cell r="J296">
            <v>1000</v>
          </cell>
          <cell r="K296">
            <v>1000</v>
          </cell>
          <cell r="L296">
            <v>1000</v>
          </cell>
          <cell r="M296">
            <v>855</v>
          </cell>
          <cell r="N296">
            <v>1000</v>
          </cell>
          <cell r="O296">
            <v>1000</v>
          </cell>
          <cell r="P296">
            <v>1000</v>
          </cell>
          <cell r="Q296">
            <v>890</v>
          </cell>
          <cell r="R296">
            <v>920</v>
          </cell>
          <cell r="S296">
            <v>755</v>
          </cell>
          <cell r="T296">
            <v>910</v>
          </cell>
          <cell r="U296">
            <v>955</v>
          </cell>
          <cell r="V296">
            <v>850</v>
          </cell>
          <cell r="W296">
            <v>850</v>
          </cell>
        </row>
        <row r="297">
          <cell r="A297">
            <v>300</v>
          </cell>
          <cell r="B297">
            <v>1000</v>
          </cell>
          <cell r="C297">
            <v>1000</v>
          </cell>
          <cell r="D297">
            <v>925</v>
          </cell>
          <cell r="E297">
            <v>860</v>
          </cell>
          <cell r="F297">
            <v>925</v>
          </cell>
          <cell r="G297">
            <v>790</v>
          </cell>
          <cell r="H297">
            <v>1000</v>
          </cell>
          <cell r="I297">
            <v>860</v>
          </cell>
          <cell r="J297">
            <v>1000</v>
          </cell>
          <cell r="K297">
            <v>990</v>
          </cell>
          <cell r="L297">
            <v>1000</v>
          </cell>
          <cell r="M297">
            <v>830</v>
          </cell>
          <cell r="N297">
            <v>970</v>
          </cell>
          <cell r="O297">
            <v>1000</v>
          </cell>
          <cell r="P297">
            <v>1000</v>
          </cell>
          <cell r="Q297">
            <v>800</v>
          </cell>
          <cell r="R297">
            <v>813</v>
          </cell>
          <cell r="S297">
            <v>675</v>
          </cell>
          <cell r="T297">
            <v>810</v>
          </cell>
          <cell r="U297">
            <v>875</v>
          </cell>
          <cell r="V297">
            <v>810</v>
          </cell>
          <cell r="W297">
            <v>810</v>
          </cell>
        </row>
        <row r="298">
          <cell r="A298">
            <v>400</v>
          </cell>
          <cell r="B298">
            <v>1000</v>
          </cell>
          <cell r="C298">
            <v>1000</v>
          </cell>
          <cell r="D298">
            <v>925</v>
          </cell>
          <cell r="E298">
            <v>860</v>
          </cell>
          <cell r="F298">
            <v>925</v>
          </cell>
          <cell r="G298">
            <v>790</v>
          </cell>
          <cell r="H298">
            <v>1000</v>
          </cell>
          <cell r="I298">
            <v>860</v>
          </cell>
          <cell r="J298">
            <v>1000</v>
          </cell>
          <cell r="K298">
            <v>965</v>
          </cell>
          <cell r="L298">
            <v>995</v>
          </cell>
          <cell r="M298">
            <v>825</v>
          </cell>
          <cell r="N298">
            <v>960</v>
          </cell>
          <cell r="O298">
            <v>1000</v>
          </cell>
          <cell r="P298">
            <v>1000</v>
          </cell>
          <cell r="Q298">
            <v>735</v>
          </cell>
          <cell r="R298">
            <v>760</v>
          </cell>
          <cell r="S298">
            <v>615</v>
          </cell>
          <cell r="T298">
            <v>735</v>
          </cell>
          <cell r="U298">
            <v>825</v>
          </cell>
          <cell r="V298">
            <v>785</v>
          </cell>
          <cell r="W298">
            <v>790</v>
          </cell>
        </row>
        <row r="299">
          <cell r="A299">
            <v>500</v>
          </cell>
          <cell r="B299">
            <v>1000</v>
          </cell>
          <cell r="C299">
            <v>1000</v>
          </cell>
          <cell r="D299">
            <v>925</v>
          </cell>
          <cell r="E299">
            <v>860</v>
          </cell>
          <cell r="F299">
            <v>925</v>
          </cell>
          <cell r="G299">
            <v>790</v>
          </cell>
          <cell r="H299">
            <v>1000</v>
          </cell>
          <cell r="I299">
            <v>860</v>
          </cell>
          <cell r="J299">
            <v>1000</v>
          </cell>
          <cell r="K299">
            <v>960</v>
          </cell>
          <cell r="L299">
            <v>995</v>
          </cell>
          <cell r="M299">
            <v>825</v>
          </cell>
          <cell r="N299">
            <v>960</v>
          </cell>
          <cell r="O299">
            <v>1000</v>
          </cell>
          <cell r="P299">
            <v>1000</v>
          </cell>
          <cell r="Q299">
            <v>690</v>
          </cell>
          <cell r="R299">
            <v>710</v>
          </cell>
          <cell r="S299">
            <v>570</v>
          </cell>
          <cell r="T299">
            <v>685</v>
          </cell>
          <cell r="U299">
            <v>795</v>
          </cell>
          <cell r="V299">
            <v>755</v>
          </cell>
          <cell r="W299">
            <v>755</v>
          </cell>
        </row>
        <row r="300">
          <cell r="A300">
            <v>600</v>
          </cell>
          <cell r="B300">
            <v>950</v>
          </cell>
          <cell r="C300">
            <v>1000</v>
          </cell>
          <cell r="D300">
            <v>925</v>
          </cell>
          <cell r="E300">
            <v>795</v>
          </cell>
          <cell r="F300">
            <v>925</v>
          </cell>
          <cell r="G300">
            <v>790</v>
          </cell>
          <cell r="H300">
            <v>1000</v>
          </cell>
          <cell r="I300">
            <v>860</v>
          </cell>
          <cell r="J300">
            <v>1000</v>
          </cell>
          <cell r="K300">
            <v>960</v>
          </cell>
          <cell r="L300">
            <v>995</v>
          </cell>
          <cell r="M300">
            <v>810</v>
          </cell>
          <cell r="N300">
            <v>945</v>
          </cell>
          <cell r="O300">
            <v>1000</v>
          </cell>
          <cell r="P300">
            <v>1000</v>
          </cell>
          <cell r="Q300">
            <v>650</v>
          </cell>
          <cell r="R300">
            <v>670</v>
          </cell>
          <cell r="S300">
            <v>535</v>
          </cell>
          <cell r="T300">
            <v>650</v>
          </cell>
          <cell r="U300">
            <v>765</v>
          </cell>
          <cell r="V300">
            <v>710</v>
          </cell>
          <cell r="W300">
            <v>715</v>
          </cell>
        </row>
        <row r="301">
          <cell r="A301">
            <v>650</v>
          </cell>
          <cell r="B301">
            <v>935</v>
          </cell>
          <cell r="C301">
            <v>1000</v>
          </cell>
          <cell r="D301">
            <v>910</v>
          </cell>
          <cell r="E301">
            <v>780</v>
          </cell>
          <cell r="F301">
            <v>925</v>
          </cell>
          <cell r="G301">
            <v>790</v>
          </cell>
          <cell r="H301">
            <v>1000</v>
          </cell>
          <cell r="I301">
            <v>860</v>
          </cell>
          <cell r="J301">
            <v>1000</v>
          </cell>
          <cell r="K301">
            <v>955</v>
          </cell>
          <cell r="L301">
            <v>985</v>
          </cell>
          <cell r="M301">
            <v>795</v>
          </cell>
          <cell r="N301">
            <v>930</v>
          </cell>
          <cell r="O301">
            <v>1000</v>
          </cell>
          <cell r="P301">
            <v>1000</v>
          </cell>
          <cell r="Q301">
            <v>640</v>
          </cell>
          <cell r="R301">
            <v>655</v>
          </cell>
          <cell r="S301">
            <v>520</v>
          </cell>
          <cell r="T301">
            <v>640</v>
          </cell>
          <cell r="U301">
            <v>750</v>
          </cell>
          <cell r="V301">
            <v>695</v>
          </cell>
          <cell r="W301">
            <v>695</v>
          </cell>
        </row>
        <row r="302">
          <cell r="A302">
            <v>700</v>
          </cell>
          <cell r="B302">
            <v>925</v>
          </cell>
          <cell r="C302">
            <v>950</v>
          </cell>
          <cell r="D302">
            <v>885</v>
          </cell>
          <cell r="E302">
            <v>770</v>
          </cell>
          <cell r="F302">
            <v>925</v>
          </cell>
          <cell r="G302">
            <v>790</v>
          </cell>
          <cell r="H302">
            <v>980</v>
          </cell>
          <cell r="I302">
            <v>860</v>
          </cell>
          <cell r="J302">
            <v>980</v>
          </cell>
          <cell r="K302">
            <v>955</v>
          </cell>
          <cell r="L302">
            <v>970</v>
          </cell>
          <cell r="M302">
            <v>785</v>
          </cell>
          <cell r="N302">
            <v>915</v>
          </cell>
          <cell r="O302">
            <v>980</v>
          </cell>
          <cell r="P302">
            <v>980</v>
          </cell>
          <cell r="Q302">
            <v>630</v>
          </cell>
          <cell r="R302">
            <v>645</v>
          </cell>
          <cell r="S302">
            <v>510</v>
          </cell>
          <cell r="T302">
            <v>630</v>
          </cell>
          <cell r="U302">
            <v>735</v>
          </cell>
          <cell r="V302">
            <v>675</v>
          </cell>
          <cell r="W302">
            <v>680</v>
          </cell>
        </row>
        <row r="303">
          <cell r="A303">
            <v>750</v>
          </cell>
          <cell r="B303">
            <v>840</v>
          </cell>
          <cell r="C303">
            <v>840</v>
          </cell>
          <cell r="D303">
            <v>790</v>
          </cell>
          <cell r="E303">
            <v>740</v>
          </cell>
          <cell r="F303">
            <v>925</v>
          </cell>
          <cell r="G303">
            <v>790</v>
          </cell>
          <cell r="H303">
            <v>970</v>
          </cell>
          <cell r="I303">
            <v>860</v>
          </cell>
          <cell r="J303">
            <v>970</v>
          </cell>
          <cell r="K303">
            <v>920</v>
          </cell>
          <cell r="L303">
            <v>970</v>
          </cell>
          <cell r="M303">
            <v>755</v>
          </cell>
          <cell r="N303">
            <v>880</v>
          </cell>
          <cell r="O303">
            <v>970</v>
          </cell>
          <cell r="P303">
            <v>970</v>
          </cell>
          <cell r="Q303">
            <v>615</v>
          </cell>
          <cell r="R303">
            <v>635</v>
          </cell>
          <cell r="S303">
            <v>500</v>
          </cell>
          <cell r="T303">
            <v>625</v>
          </cell>
          <cell r="U303">
            <v>730</v>
          </cell>
          <cell r="V303">
            <v>665</v>
          </cell>
          <cell r="W303">
            <v>670</v>
          </cell>
        </row>
        <row r="304">
          <cell r="A304">
            <v>800</v>
          </cell>
          <cell r="B304">
            <v>685</v>
          </cell>
          <cell r="C304">
            <v>685</v>
          </cell>
          <cell r="D304">
            <v>650</v>
          </cell>
          <cell r="E304">
            <v>620</v>
          </cell>
          <cell r="F304">
            <v>925</v>
          </cell>
          <cell r="G304">
            <v>790</v>
          </cell>
          <cell r="H304">
            <v>960</v>
          </cell>
          <cell r="I304">
            <v>860</v>
          </cell>
          <cell r="J304">
            <v>960</v>
          </cell>
          <cell r="K304">
            <v>895</v>
          </cell>
          <cell r="L304">
            <v>960</v>
          </cell>
          <cell r="M304">
            <v>730</v>
          </cell>
          <cell r="N304">
            <v>850</v>
          </cell>
          <cell r="O304">
            <v>960</v>
          </cell>
          <cell r="P304">
            <v>960</v>
          </cell>
          <cell r="Q304">
            <v>600</v>
          </cell>
          <cell r="R304">
            <v>630</v>
          </cell>
          <cell r="S304">
            <v>490</v>
          </cell>
          <cell r="T304">
            <v>615</v>
          </cell>
          <cell r="U304">
            <v>725</v>
          </cell>
          <cell r="V304">
            <v>645</v>
          </cell>
          <cell r="W304">
            <v>650</v>
          </cell>
        </row>
        <row r="305">
          <cell r="A305">
            <v>850</v>
          </cell>
          <cell r="B305">
            <v>445</v>
          </cell>
          <cell r="C305">
            <v>445</v>
          </cell>
          <cell r="D305">
            <v>445</v>
          </cell>
          <cell r="E305">
            <v>445</v>
          </cell>
          <cell r="F305">
            <v>905</v>
          </cell>
          <cell r="G305">
            <v>765</v>
          </cell>
          <cell r="H305">
            <v>905</v>
          </cell>
          <cell r="I305">
            <v>825</v>
          </cell>
          <cell r="J305">
            <v>905</v>
          </cell>
          <cell r="K305">
            <v>855</v>
          </cell>
          <cell r="L305">
            <v>905</v>
          </cell>
          <cell r="M305">
            <v>690</v>
          </cell>
          <cell r="N305">
            <v>805</v>
          </cell>
          <cell r="O305">
            <v>905</v>
          </cell>
          <cell r="P305">
            <v>905</v>
          </cell>
          <cell r="Q305">
            <v>590</v>
          </cell>
          <cell r="R305">
            <v>620</v>
          </cell>
          <cell r="S305">
            <v>480</v>
          </cell>
          <cell r="T305">
            <v>610</v>
          </cell>
          <cell r="U305">
            <v>720</v>
          </cell>
          <cell r="V305">
            <v>635</v>
          </cell>
          <cell r="W305">
            <v>635</v>
          </cell>
        </row>
        <row r="306">
          <cell r="A306">
            <v>900</v>
          </cell>
          <cell r="B306">
            <v>285</v>
          </cell>
          <cell r="C306">
            <v>285</v>
          </cell>
          <cell r="D306">
            <v>285</v>
          </cell>
          <cell r="E306">
            <v>285</v>
          </cell>
          <cell r="F306">
            <v>785</v>
          </cell>
          <cell r="G306">
            <v>735</v>
          </cell>
          <cell r="H306">
            <v>800</v>
          </cell>
          <cell r="I306">
            <v>775</v>
          </cell>
          <cell r="J306">
            <v>785</v>
          </cell>
          <cell r="K306">
            <v>800</v>
          </cell>
          <cell r="L306">
            <v>750</v>
          </cell>
          <cell r="M306">
            <v>625</v>
          </cell>
          <cell r="N306">
            <v>615</v>
          </cell>
          <cell r="O306">
            <v>800</v>
          </cell>
          <cell r="P306">
            <v>800</v>
          </cell>
          <cell r="Q306">
            <v>575</v>
          </cell>
          <cell r="R306">
            <v>615</v>
          </cell>
          <cell r="S306">
            <v>605</v>
          </cell>
          <cell r="T306">
            <v>605</v>
          </cell>
          <cell r="U306">
            <v>720</v>
          </cell>
          <cell r="V306">
            <v>620</v>
          </cell>
          <cell r="W306">
            <v>620</v>
          </cell>
        </row>
        <row r="307">
          <cell r="A307">
            <v>950</v>
          </cell>
          <cell r="B307">
            <v>170</v>
          </cell>
          <cell r="C307">
            <v>170</v>
          </cell>
          <cell r="D307">
            <v>170</v>
          </cell>
          <cell r="E307">
            <v>170</v>
          </cell>
          <cell r="F307">
            <v>470</v>
          </cell>
          <cell r="G307">
            <v>525</v>
          </cell>
          <cell r="H307">
            <v>525</v>
          </cell>
          <cell r="I307">
            <v>530</v>
          </cell>
          <cell r="J307">
            <v>530</v>
          </cell>
          <cell r="K307">
            <v>630</v>
          </cell>
          <cell r="L307">
            <v>470</v>
          </cell>
          <cell r="M307">
            <v>455</v>
          </cell>
          <cell r="N307">
            <v>455</v>
          </cell>
          <cell r="O307">
            <v>630</v>
          </cell>
          <cell r="P307">
            <v>630</v>
          </cell>
          <cell r="Q307">
            <v>565</v>
          </cell>
          <cell r="R307">
            <v>610</v>
          </cell>
          <cell r="S307">
            <v>605</v>
          </cell>
          <cell r="T307">
            <v>605</v>
          </cell>
          <cell r="U307">
            <v>630</v>
          </cell>
          <cell r="V307">
            <v>600</v>
          </cell>
          <cell r="W307">
            <v>605</v>
          </cell>
        </row>
        <row r="308">
          <cell r="A308">
            <v>1000</v>
          </cell>
          <cell r="B308">
            <v>85</v>
          </cell>
          <cell r="C308">
            <v>85</v>
          </cell>
          <cell r="D308">
            <v>85</v>
          </cell>
          <cell r="E308">
            <v>85</v>
          </cell>
          <cell r="F308">
            <v>275</v>
          </cell>
          <cell r="G308">
            <v>335</v>
          </cell>
          <cell r="H308">
            <v>335</v>
          </cell>
          <cell r="I308">
            <v>360</v>
          </cell>
          <cell r="J308">
            <v>360</v>
          </cell>
          <cell r="K308">
            <v>435</v>
          </cell>
          <cell r="L308">
            <v>275</v>
          </cell>
          <cell r="M308">
            <v>330</v>
          </cell>
          <cell r="N308">
            <v>330</v>
          </cell>
          <cell r="O308">
            <v>425</v>
          </cell>
          <cell r="P308">
            <v>560</v>
          </cell>
          <cell r="Q308">
            <v>545</v>
          </cell>
          <cell r="R308">
            <v>560</v>
          </cell>
          <cell r="S308">
            <v>560</v>
          </cell>
          <cell r="T308">
            <v>560</v>
          </cell>
          <cell r="U308">
            <v>560</v>
          </cell>
          <cell r="V308">
            <v>560</v>
          </cell>
          <cell r="W308">
            <v>560</v>
          </cell>
        </row>
        <row r="309">
          <cell r="A309">
            <v>1050</v>
          </cell>
          <cell r="B309">
            <v>255</v>
          </cell>
          <cell r="C309">
            <v>265</v>
          </cell>
          <cell r="D309">
            <v>240</v>
          </cell>
          <cell r="E309">
            <v>240</v>
          </cell>
          <cell r="F309">
            <v>290</v>
          </cell>
          <cell r="G309">
            <v>255</v>
          </cell>
          <cell r="H309">
            <v>265</v>
          </cell>
          <cell r="I309">
            <v>240</v>
          </cell>
          <cell r="J309">
            <v>240</v>
          </cell>
          <cell r="K309">
            <v>290</v>
          </cell>
          <cell r="L309">
            <v>275</v>
          </cell>
          <cell r="M309">
            <v>240</v>
          </cell>
          <cell r="N309">
            <v>240</v>
          </cell>
          <cell r="O309">
            <v>285</v>
          </cell>
          <cell r="P309">
            <v>560</v>
          </cell>
          <cell r="Q309">
            <v>515</v>
          </cell>
          <cell r="R309">
            <v>560</v>
          </cell>
          <cell r="S309">
            <v>0</v>
          </cell>
          <cell r="T309">
            <v>545</v>
          </cell>
          <cell r="U309">
            <v>560</v>
          </cell>
          <cell r="V309">
            <v>485</v>
          </cell>
          <cell r="W309">
            <v>560</v>
          </cell>
        </row>
        <row r="310">
          <cell r="A310">
            <v>1100</v>
          </cell>
          <cell r="B310">
            <v>160</v>
          </cell>
          <cell r="C310">
            <v>160</v>
          </cell>
          <cell r="D310">
            <v>160</v>
          </cell>
          <cell r="E310">
            <v>185</v>
          </cell>
          <cell r="F310">
            <v>185</v>
          </cell>
          <cell r="G310">
            <v>160</v>
          </cell>
          <cell r="H310">
            <v>165</v>
          </cell>
          <cell r="I310">
            <v>160</v>
          </cell>
          <cell r="J310">
            <v>160</v>
          </cell>
          <cell r="K310">
            <v>185</v>
          </cell>
          <cell r="L310">
            <v>185</v>
          </cell>
          <cell r="M310">
            <v>165</v>
          </cell>
          <cell r="N310">
            <v>165</v>
          </cell>
          <cell r="O310">
            <v>190</v>
          </cell>
          <cell r="P310">
            <v>505</v>
          </cell>
          <cell r="Q310">
            <v>430</v>
          </cell>
          <cell r="R310">
            <v>510</v>
          </cell>
          <cell r="S310">
            <v>0</v>
          </cell>
          <cell r="T310">
            <v>470</v>
          </cell>
          <cell r="U310">
            <v>540</v>
          </cell>
          <cell r="V310">
            <v>370</v>
          </cell>
          <cell r="W310">
            <v>435</v>
          </cell>
        </row>
        <row r="311">
          <cell r="A311">
            <v>1150</v>
          </cell>
          <cell r="B311">
            <v>105</v>
          </cell>
          <cell r="C311">
            <v>105</v>
          </cell>
          <cell r="D311">
            <v>105</v>
          </cell>
          <cell r="E311">
            <v>115</v>
          </cell>
          <cell r="F311">
            <v>135</v>
          </cell>
          <cell r="G311">
            <v>105</v>
          </cell>
          <cell r="H311">
            <v>105</v>
          </cell>
          <cell r="I311">
            <v>105</v>
          </cell>
          <cell r="J311">
            <v>105</v>
          </cell>
          <cell r="K311">
            <v>115</v>
          </cell>
          <cell r="L311">
            <v>135</v>
          </cell>
          <cell r="M311">
            <v>105</v>
          </cell>
          <cell r="N311">
            <v>105</v>
          </cell>
          <cell r="O311">
            <v>125</v>
          </cell>
          <cell r="P311">
            <v>370</v>
          </cell>
          <cell r="Q311">
            <v>330</v>
          </cell>
          <cell r="R311">
            <v>395</v>
          </cell>
          <cell r="S311">
            <v>0</v>
          </cell>
          <cell r="T311">
            <v>395</v>
          </cell>
          <cell r="U311">
            <v>455</v>
          </cell>
          <cell r="V311">
            <v>285</v>
          </cell>
          <cell r="W311">
            <v>315</v>
          </cell>
        </row>
        <row r="312">
          <cell r="A312">
            <v>1200</v>
          </cell>
          <cell r="B312">
            <v>65</v>
          </cell>
          <cell r="C312">
            <v>65</v>
          </cell>
          <cell r="D312">
            <v>65</v>
          </cell>
          <cell r="E312">
            <v>70</v>
          </cell>
          <cell r="F312">
            <v>75</v>
          </cell>
          <cell r="G312">
            <v>65</v>
          </cell>
          <cell r="H312">
            <v>55</v>
          </cell>
          <cell r="I312">
            <v>65</v>
          </cell>
          <cell r="J312">
            <v>65</v>
          </cell>
          <cell r="K312">
            <v>70</v>
          </cell>
          <cell r="L312">
            <v>75</v>
          </cell>
          <cell r="M312">
            <v>55</v>
          </cell>
          <cell r="N312">
            <v>55</v>
          </cell>
          <cell r="O312">
            <v>85</v>
          </cell>
          <cell r="P312">
            <v>240</v>
          </cell>
          <cell r="Q312">
            <v>255</v>
          </cell>
          <cell r="R312">
            <v>310</v>
          </cell>
          <cell r="S312">
            <v>0</v>
          </cell>
          <cell r="T312">
            <v>310</v>
          </cell>
          <cell r="U312">
            <v>285</v>
          </cell>
          <cell r="V312">
            <v>215</v>
          </cell>
          <cell r="W312">
            <v>230</v>
          </cell>
        </row>
        <row r="313">
          <cell r="A313">
            <v>1250</v>
          </cell>
          <cell r="B313">
            <v>190</v>
          </cell>
          <cell r="C313">
            <v>245</v>
          </cell>
          <cell r="D313">
            <v>235</v>
          </cell>
          <cell r="E313">
            <v>205</v>
          </cell>
          <cell r="F313">
            <v>165</v>
          </cell>
          <cell r="G313">
            <v>170</v>
          </cell>
          <cell r="H313">
            <v>0</v>
          </cell>
          <cell r="I313">
            <v>0</v>
          </cell>
          <cell r="J313">
            <v>0</v>
          </cell>
          <cell r="K313">
            <v>0</v>
          </cell>
          <cell r="L313">
            <v>0</v>
          </cell>
          <cell r="M313">
            <v>0</v>
          </cell>
          <cell r="N313">
            <v>0</v>
          </cell>
          <cell r="O313">
            <v>0</v>
          </cell>
          <cell r="P313">
            <v>0</v>
          </cell>
          <cell r="Q313">
            <v>190</v>
          </cell>
          <cell r="R313">
            <v>245</v>
          </cell>
          <cell r="S313">
            <v>0</v>
          </cell>
          <cell r="T313">
            <v>235</v>
          </cell>
          <cell r="U313">
            <v>205</v>
          </cell>
          <cell r="V313">
            <v>165</v>
          </cell>
          <cell r="W313">
            <v>170</v>
          </cell>
        </row>
        <row r="314">
          <cell r="A314">
            <v>1300</v>
          </cell>
          <cell r="B314">
            <v>145</v>
          </cell>
          <cell r="C314">
            <v>195</v>
          </cell>
          <cell r="D314">
            <v>185</v>
          </cell>
          <cell r="E314">
            <v>155</v>
          </cell>
          <cell r="F314">
            <v>130</v>
          </cell>
          <cell r="G314">
            <v>125</v>
          </cell>
          <cell r="H314">
            <v>0</v>
          </cell>
          <cell r="I314">
            <v>0</v>
          </cell>
          <cell r="J314">
            <v>0</v>
          </cell>
          <cell r="K314">
            <v>0</v>
          </cell>
          <cell r="L314">
            <v>0</v>
          </cell>
          <cell r="M314">
            <v>0</v>
          </cell>
          <cell r="N314">
            <v>0</v>
          </cell>
          <cell r="O314">
            <v>0</v>
          </cell>
          <cell r="P314">
            <v>0</v>
          </cell>
          <cell r="Q314">
            <v>145</v>
          </cell>
          <cell r="R314">
            <v>195</v>
          </cell>
          <cell r="S314">
            <v>0</v>
          </cell>
          <cell r="T314">
            <v>185</v>
          </cell>
          <cell r="U314">
            <v>155</v>
          </cell>
          <cell r="V314">
            <v>130</v>
          </cell>
          <cell r="W314">
            <v>125</v>
          </cell>
        </row>
        <row r="315">
          <cell r="A315">
            <v>1350</v>
          </cell>
          <cell r="B315">
            <v>105</v>
          </cell>
          <cell r="C315">
            <v>160</v>
          </cell>
          <cell r="D315">
            <v>145</v>
          </cell>
          <cell r="E315">
            <v>115</v>
          </cell>
          <cell r="F315">
            <v>100</v>
          </cell>
          <cell r="G315">
            <v>95</v>
          </cell>
          <cell r="H315">
            <v>0</v>
          </cell>
          <cell r="I315">
            <v>0</v>
          </cell>
          <cell r="J315">
            <v>0</v>
          </cell>
          <cell r="K315">
            <v>0</v>
          </cell>
          <cell r="L315">
            <v>0</v>
          </cell>
          <cell r="M315">
            <v>0</v>
          </cell>
          <cell r="N315">
            <v>0</v>
          </cell>
          <cell r="O315">
            <v>0</v>
          </cell>
          <cell r="P315">
            <v>0</v>
          </cell>
          <cell r="Q315">
            <v>105</v>
          </cell>
          <cell r="R315">
            <v>160</v>
          </cell>
          <cell r="S315">
            <v>0</v>
          </cell>
          <cell r="T315">
            <v>145</v>
          </cell>
          <cell r="U315">
            <v>115</v>
          </cell>
          <cell r="V315">
            <v>100</v>
          </cell>
          <cell r="W315">
            <v>95</v>
          </cell>
        </row>
        <row r="316">
          <cell r="A316">
            <v>1400</v>
          </cell>
          <cell r="B316">
            <v>80</v>
          </cell>
          <cell r="C316">
            <v>125</v>
          </cell>
          <cell r="D316">
            <v>110</v>
          </cell>
          <cell r="E316">
            <v>90</v>
          </cell>
          <cell r="F316">
            <v>75</v>
          </cell>
          <cell r="G316">
            <v>75</v>
          </cell>
          <cell r="H316">
            <v>0</v>
          </cell>
          <cell r="I316">
            <v>0</v>
          </cell>
          <cell r="J316">
            <v>0</v>
          </cell>
          <cell r="K316">
            <v>0</v>
          </cell>
          <cell r="L316">
            <v>0</v>
          </cell>
          <cell r="M316">
            <v>0</v>
          </cell>
          <cell r="N316">
            <v>0</v>
          </cell>
          <cell r="O316">
            <v>0</v>
          </cell>
          <cell r="P316">
            <v>0</v>
          </cell>
          <cell r="Q316">
            <v>80</v>
          </cell>
          <cell r="R316">
            <v>125</v>
          </cell>
          <cell r="S316">
            <v>0</v>
          </cell>
          <cell r="T316">
            <v>110</v>
          </cell>
          <cell r="U316">
            <v>90</v>
          </cell>
          <cell r="V316">
            <v>75</v>
          </cell>
          <cell r="W316">
            <v>75</v>
          </cell>
        </row>
        <row r="317">
          <cell r="A317">
            <v>1450</v>
          </cell>
          <cell r="B317">
            <v>55</v>
          </cell>
          <cell r="C317">
            <v>100</v>
          </cell>
          <cell r="D317">
            <v>85</v>
          </cell>
          <cell r="E317">
            <v>70</v>
          </cell>
          <cell r="F317">
            <v>50</v>
          </cell>
          <cell r="G317">
            <v>55</v>
          </cell>
          <cell r="H317">
            <v>0</v>
          </cell>
          <cell r="I317">
            <v>0</v>
          </cell>
          <cell r="J317">
            <v>0</v>
          </cell>
          <cell r="K317">
            <v>0</v>
          </cell>
          <cell r="L317">
            <v>0</v>
          </cell>
          <cell r="M317">
            <v>0</v>
          </cell>
          <cell r="N317">
            <v>0</v>
          </cell>
          <cell r="O317">
            <v>0</v>
          </cell>
          <cell r="P317">
            <v>0</v>
          </cell>
          <cell r="Q317">
            <v>55</v>
          </cell>
          <cell r="R317">
            <v>100</v>
          </cell>
          <cell r="S317">
            <v>0</v>
          </cell>
          <cell r="T317">
            <v>85</v>
          </cell>
          <cell r="U317">
            <v>70</v>
          </cell>
          <cell r="V317">
            <v>50</v>
          </cell>
          <cell r="W317">
            <v>55</v>
          </cell>
        </row>
        <row r="318">
          <cell r="A318">
            <v>1500</v>
          </cell>
          <cell r="B318">
            <v>45</v>
          </cell>
          <cell r="C318">
            <v>70</v>
          </cell>
          <cell r="D318">
            <v>65</v>
          </cell>
          <cell r="E318">
            <v>55</v>
          </cell>
          <cell r="F318">
            <v>40</v>
          </cell>
          <cell r="G318">
            <v>45</v>
          </cell>
          <cell r="H318">
            <v>0</v>
          </cell>
          <cell r="I318">
            <v>0</v>
          </cell>
          <cell r="J318">
            <v>0</v>
          </cell>
          <cell r="K318">
            <v>0</v>
          </cell>
          <cell r="L318">
            <v>0</v>
          </cell>
          <cell r="M318">
            <v>0</v>
          </cell>
          <cell r="N318">
            <v>0</v>
          </cell>
          <cell r="O318">
            <v>0</v>
          </cell>
          <cell r="P318">
            <v>0</v>
          </cell>
          <cell r="Q318">
            <v>45</v>
          </cell>
          <cell r="R318">
            <v>70</v>
          </cell>
          <cell r="S318">
            <v>0</v>
          </cell>
          <cell r="T318">
            <v>65</v>
          </cell>
          <cell r="U318">
            <v>55</v>
          </cell>
          <cell r="V318">
            <v>40</v>
          </cell>
          <cell r="W318">
            <v>45</v>
          </cell>
        </row>
        <row r="323">
          <cell r="A323">
            <v>-20</v>
          </cell>
          <cell r="B323">
            <v>1500</v>
          </cell>
          <cell r="C323">
            <v>1500</v>
          </cell>
          <cell r="D323">
            <v>1390</v>
          </cell>
          <cell r="E323">
            <v>1285</v>
          </cell>
          <cell r="F323">
            <v>1390</v>
          </cell>
          <cell r="G323">
            <v>1175</v>
          </cell>
          <cell r="H323">
            <v>1500</v>
          </cell>
          <cell r="I323">
            <v>1285</v>
          </cell>
          <cell r="J323">
            <v>1500</v>
          </cell>
          <cell r="K323">
            <v>1500</v>
          </cell>
          <cell r="L323">
            <v>1500</v>
          </cell>
          <cell r="M323">
            <v>1285</v>
          </cell>
          <cell r="N323">
            <v>1500</v>
          </cell>
          <cell r="O323">
            <v>1500</v>
          </cell>
          <cell r="P323">
            <v>1500</v>
          </cell>
          <cell r="Q323">
            <v>1500</v>
          </cell>
          <cell r="R323">
            <v>1500</v>
          </cell>
          <cell r="S323">
            <v>1340</v>
          </cell>
          <cell r="T323">
            <v>1500</v>
          </cell>
          <cell r="U323">
            <v>1500</v>
          </cell>
          <cell r="V323">
            <v>1390</v>
          </cell>
          <cell r="W323">
            <v>1395</v>
          </cell>
        </row>
        <row r="324">
          <cell r="A324">
            <v>100</v>
          </cell>
          <cell r="B324">
            <v>1500</v>
          </cell>
          <cell r="C324">
            <v>1500</v>
          </cell>
          <cell r="D324">
            <v>1390</v>
          </cell>
          <cell r="E324">
            <v>1285</v>
          </cell>
          <cell r="F324">
            <v>1390</v>
          </cell>
          <cell r="G324">
            <v>1185</v>
          </cell>
          <cell r="H324">
            <v>1500</v>
          </cell>
          <cell r="I324">
            <v>1285</v>
          </cell>
          <cell r="J324">
            <v>1500</v>
          </cell>
          <cell r="K324">
            <v>1500</v>
          </cell>
          <cell r="L324">
            <v>1500</v>
          </cell>
          <cell r="M324">
            <v>1285</v>
          </cell>
          <cell r="N324">
            <v>1500</v>
          </cell>
          <cell r="O324">
            <v>1500</v>
          </cell>
          <cell r="P324">
            <v>1500</v>
          </cell>
          <cell r="Q324">
            <v>1500</v>
          </cell>
          <cell r="R324">
            <v>1500</v>
          </cell>
          <cell r="S324">
            <v>1340</v>
          </cell>
          <cell r="T324">
            <v>1500</v>
          </cell>
          <cell r="U324">
            <v>1500</v>
          </cell>
          <cell r="V324">
            <v>1390</v>
          </cell>
          <cell r="W324">
            <v>1395</v>
          </cell>
        </row>
        <row r="325">
          <cell r="A325">
            <v>200</v>
          </cell>
          <cell r="B325">
            <v>1500</v>
          </cell>
          <cell r="C325">
            <v>1500</v>
          </cell>
          <cell r="D325">
            <v>1390</v>
          </cell>
          <cell r="E325">
            <v>1285</v>
          </cell>
          <cell r="F325">
            <v>1390</v>
          </cell>
          <cell r="G325">
            <v>1185</v>
          </cell>
          <cell r="H325">
            <v>1500</v>
          </cell>
          <cell r="I325">
            <v>1285</v>
          </cell>
          <cell r="J325">
            <v>1500</v>
          </cell>
          <cell r="K325">
            <v>1500</v>
          </cell>
          <cell r="L325">
            <v>1500</v>
          </cell>
          <cell r="M325">
            <v>1285</v>
          </cell>
          <cell r="N325">
            <v>1500</v>
          </cell>
          <cell r="O325">
            <v>1500</v>
          </cell>
          <cell r="P325">
            <v>1500</v>
          </cell>
          <cell r="Q325">
            <v>1335</v>
          </cell>
          <cell r="R325">
            <v>1380</v>
          </cell>
          <cell r="S325">
            <v>1130</v>
          </cell>
          <cell r="T325">
            <v>1365</v>
          </cell>
          <cell r="U325">
            <v>1430</v>
          </cell>
          <cell r="V325">
            <v>1280</v>
          </cell>
          <cell r="W325">
            <v>1275</v>
          </cell>
        </row>
        <row r="326">
          <cell r="A326">
            <v>300</v>
          </cell>
          <cell r="B326">
            <v>1500</v>
          </cell>
          <cell r="C326">
            <v>1500</v>
          </cell>
          <cell r="D326">
            <v>1390</v>
          </cell>
          <cell r="E326">
            <v>1285</v>
          </cell>
          <cell r="F326">
            <v>1390</v>
          </cell>
          <cell r="G326">
            <v>1185</v>
          </cell>
          <cell r="H326">
            <v>1500</v>
          </cell>
          <cell r="I326">
            <v>1285</v>
          </cell>
          <cell r="J326">
            <v>1500</v>
          </cell>
          <cell r="K326">
            <v>1485</v>
          </cell>
          <cell r="L326">
            <v>1500</v>
          </cell>
          <cell r="M326">
            <v>1245</v>
          </cell>
          <cell r="N326">
            <v>1455</v>
          </cell>
          <cell r="O326">
            <v>1500</v>
          </cell>
          <cell r="P326">
            <v>1500</v>
          </cell>
          <cell r="Q326">
            <v>1200</v>
          </cell>
          <cell r="R326">
            <v>1250</v>
          </cell>
          <cell r="S326">
            <v>1010</v>
          </cell>
          <cell r="T326">
            <v>1215</v>
          </cell>
          <cell r="U326">
            <v>1310</v>
          </cell>
          <cell r="V326">
            <v>1220</v>
          </cell>
          <cell r="W326">
            <v>1215</v>
          </cell>
        </row>
        <row r="327">
          <cell r="A327">
            <v>400</v>
          </cell>
          <cell r="B327">
            <v>1500</v>
          </cell>
          <cell r="C327">
            <v>1500</v>
          </cell>
          <cell r="D327">
            <v>1390</v>
          </cell>
          <cell r="E327">
            <v>1285</v>
          </cell>
          <cell r="F327">
            <v>1390</v>
          </cell>
          <cell r="G327">
            <v>1185</v>
          </cell>
          <cell r="H327">
            <v>1500</v>
          </cell>
          <cell r="I327">
            <v>1285</v>
          </cell>
          <cell r="J327">
            <v>1500</v>
          </cell>
          <cell r="K327">
            <v>1450</v>
          </cell>
          <cell r="L327">
            <v>1490</v>
          </cell>
          <cell r="M327">
            <v>1235</v>
          </cell>
          <cell r="N327">
            <v>1440</v>
          </cell>
          <cell r="O327">
            <v>1500</v>
          </cell>
          <cell r="P327">
            <v>1500</v>
          </cell>
          <cell r="Q327">
            <v>1105</v>
          </cell>
          <cell r="R327">
            <v>1140</v>
          </cell>
          <cell r="S327">
            <v>920</v>
          </cell>
          <cell r="T327">
            <v>1105</v>
          </cell>
          <cell r="U327">
            <v>1235</v>
          </cell>
          <cell r="V327">
            <v>1175</v>
          </cell>
          <cell r="W327">
            <v>1185</v>
          </cell>
        </row>
        <row r="328">
          <cell r="A328">
            <v>500</v>
          </cell>
          <cell r="B328">
            <v>1500</v>
          </cell>
          <cell r="C328">
            <v>1500</v>
          </cell>
          <cell r="D328">
            <v>1390</v>
          </cell>
          <cell r="E328">
            <v>1285</v>
          </cell>
          <cell r="F328">
            <v>1390</v>
          </cell>
          <cell r="G328">
            <v>1185</v>
          </cell>
          <cell r="H328">
            <v>1500</v>
          </cell>
          <cell r="I328">
            <v>1285</v>
          </cell>
          <cell r="J328">
            <v>1500</v>
          </cell>
          <cell r="K328">
            <v>1440</v>
          </cell>
          <cell r="L328">
            <v>1490</v>
          </cell>
          <cell r="M328">
            <v>1235</v>
          </cell>
          <cell r="N328">
            <v>1440</v>
          </cell>
          <cell r="O328">
            <v>1500</v>
          </cell>
          <cell r="P328">
            <v>1500</v>
          </cell>
          <cell r="Q328">
            <v>1035</v>
          </cell>
          <cell r="R328">
            <v>1065</v>
          </cell>
          <cell r="S328">
            <v>850</v>
          </cell>
          <cell r="T328">
            <v>1030</v>
          </cell>
          <cell r="U328">
            <v>1190</v>
          </cell>
          <cell r="V328">
            <v>1125</v>
          </cell>
          <cell r="W328">
            <v>1130</v>
          </cell>
        </row>
        <row r="329">
          <cell r="A329">
            <v>600</v>
          </cell>
          <cell r="B329">
            <v>1425</v>
          </cell>
          <cell r="C329">
            <v>1500</v>
          </cell>
          <cell r="D329">
            <v>1390</v>
          </cell>
          <cell r="E329">
            <v>1190</v>
          </cell>
          <cell r="F329">
            <v>1390</v>
          </cell>
          <cell r="G329">
            <v>1185</v>
          </cell>
          <cell r="H329">
            <v>1500</v>
          </cell>
          <cell r="I329">
            <v>1285</v>
          </cell>
          <cell r="J329">
            <v>1500</v>
          </cell>
          <cell r="K329">
            <v>1440</v>
          </cell>
          <cell r="L329">
            <v>1490</v>
          </cell>
          <cell r="M329">
            <v>1215</v>
          </cell>
          <cell r="N329">
            <v>1415</v>
          </cell>
          <cell r="O329">
            <v>1500</v>
          </cell>
          <cell r="P329">
            <v>1500</v>
          </cell>
          <cell r="Q329">
            <v>975</v>
          </cell>
          <cell r="R329">
            <v>1005</v>
          </cell>
          <cell r="S329">
            <v>805</v>
          </cell>
          <cell r="T329">
            <v>975</v>
          </cell>
          <cell r="U329">
            <v>1145</v>
          </cell>
          <cell r="V329">
            <v>1065</v>
          </cell>
          <cell r="W329">
            <v>1070</v>
          </cell>
        </row>
        <row r="330">
          <cell r="A330">
            <v>650</v>
          </cell>
          <cell r="B330">
            <v>1400</v>
          </cell>
          <cell r="C330">
            <v>1500</v>
          </cell>
          <cell r="D330">
            <v>1360</v>
          </cell>
          <cell r="E330">
            <v>1170</v>
          </cell>
          <cell r="F330">
            <v>1390</v>
          </cell>
          <cell r="G330">
            <v>1185</v>
          </cell>
          <cell r="H330">
            <v>1500</v>
          </cell>
          <cell r="I330">
            <v>1285</v>
          </cell>
          <cell r="J330">
            <v>1500</v>
          </cell>
          <cell r="K330">
            <v>1430</v>
          </cell>
          <cell r="L330">
            <v>1475</v>
          </cell>
          <cell r="M330">
            <v>1190</v>
          </cell>
          <cell r="N330">
            <v>1395</v>
          </cell>
          <cell r="O330">
            <v>1500</v>
          </cell>
          <cell r="P330">
            <v>1500</v>
          </cell>
          <cell r="Q330">
            <v>960</v>
          </cell>
          <cell r="R330">
            <v>985</v>
          </cell>
          <cell r="S330">
            <v>780</v>
          </cell>
          <cell r="T330">
            <v>960</v>
          </cell>
          <cell r="U330">
            <v>1125</v>
          </cell>
          <cell r="V330">
            <v>1040</v>
          </cell>
          <cell r="W330">
            <v>1045</v>
          </cell>
        </row>
        <row r="331">
          <cell r="A331">
            <v>700</v>
          </cell>
          <cell r="B331">
            <v>1390</v>
          </cell>
          <cell r="C331">
            <v>1425</v>
          </cell>
          <cell r="D331">
            <v>1330</v>
          </cell>
          <cell r="E331">
            <v>1160</v>
          </cell>
          <cell r="F331">
            <v>1390</v>
          </cell>
          <cell r="G331">
            <v>1185</v>
          </cell>
          <cell r="H331">
            <v>1465</v>
          </cell>
          <cell r="I331">
            <v>1285</v>
          </cell>
          <cell r="J331">
            <v>1465</v>
          </cell>
          <cell r="K331">
            <v>1425</v>
          </cell>
          <cell r="L331">
            <v>1455</v>
          </cell>
          <cell r="M331">
            <v>1175</v>
          </cell>
          <cell r="N331">
            <v>1370</v>
          </cell>
          <cell r="O331">
            <v>1465</v>
          </cell>
          <cell r="P331">
            <v>1465</v>
          </cell>
          <cell r="Q331">
            <v>945</v>
          </cell>
          <cell r="R331">
            <v>970</v>
          </cell>
          <cell r="S331">
            <v>765</v>
          </cell>
          <cell r="T331">
            <v>945</v>
          </cell>
          <cell r="U331">
            <v>1105</v>
          </cell>
          <cell r="V331">
            <v>1010</v>
          </cell>
          <cell r="W331">
            <v>1020</v>
          </cell>
        </row>
        <row r="332">
          <cell r="A332">
            <v>750</v>
          </cell>
          <cell r="B332">
            <v>1260</v>
          </cell>
          <cell r="C332">
            <v>1260</v>
          </cell>
          <cell r="D332">
            <v>1185</v>
          </cell>
          <cell r="E332">
            <v>1105</v>
          </cell>
          <cell r="F332">
            <v>1390</v>
          </cell>
          <cell r="G332">
            <v>1185</v>
          </cell>
          <cell r="H332">
            <v>1460</v>
          </cell>
          <cell r="I332">
            <v>1285</v>
          </cell>
          <cell r="J332">
            <v>1460</v>
          </cell>
          <cell r="K332">
            <v>1380</v>
          </cell>
          <cell r="L332">
            <v>1455</v>
          </cell>
          <cell r="M332">
            <v>1130</v>
          </cell>
          <cell r="N332">
            <v>1320</v>
          </cell>
          <cell r="O332">
            <v>1460</v>
          </cell>
          <cell r="P332">
            <v>1460</v>
          </cell>
          <cell r="Q332">
            <v>925</v>
          </cell>
          <cell r="R332">
            <v>950</v>
          </cell>
          <cell r="S332">
            <v>745</v>
          </cell>
          <cell r="T332">
            <v>935</v>
          </cell>
          <cell r="U332">
            <v>1095</v>
          </cell>
          <cell r="V332">
            <v>995</v>
          </cell>
          <cell r="W332">
            <v>1000</v>
          </cell>
        </row>
        <row r="333">
          <cell r="A333">
            <v>800</v>
          </cell>
          <cell r="B333">
            <v>1030</v>
          </cell>
          <cell r="C333">
            <v>1030</v>
          </cell>
          <cell r="D333">
            <v>980</v>
          </cell>
          <cell r="E333">
            <v>925</v>
          </cell>
          <cell r="F333">
            <v>1390</v>
          </cell>
          <cell r="G333">
            <v>1185</v>
          </cell>
          <cell r="H333">
            <v>1440</v>
          </cell>
          <cell r="I333">
            <v>1285</v>
          </cell>
          <cell r="J333">
            <v>1440</v>
          </cell>
          <cell r="K333">
            <v>1345</v>
          </cell>
          <cell r="L333">
            <v>1440</v>
          </cell>
          <cell r="M333">
            <v>1095</v>
          </cell>
          <cell r="N333">
            <v>1275</v>
          </cell>
          <cell r="O333">
            <v>1440</v>
          </cell>
          <cell r="P333">
            <v>1440</v>
          </cell>
          <cell r="Q333">
            <v>900</v>
          </cell>
          <cell r="R333">
            <v>945</v>
          </cell>
          <cell r="S333">
            <v>735</v>
          </cell>
          <cell r="T333">
            <v>925</v>
          </cell>
          <cell r="U333">
            <v>1090</v>
          </cell>
          <cell r="V333">
            <v>970</v>
          </cell>
          <cell r="W333">
            <v>975</v>
          </cell>
        </row>
        <row r="334">
          <cell r="A334">
            <v>850</v>
          </cell>
          <cell r="B334">
            <v>670</v>
          </cell>
          <cell r="C334">
            <v>670</v>
          </cell>
          <cell r="D334">
            <v>670</v>
          </cell>
          <cell r="E334">
            <v>670</v>
          </cell>
          <cell r="F334">
            <v>1355</v>
          </cell>
          <cell r="G334">
            <v>1150</v>
          </cell>
          <cell r="H334">
            <v>1355</v>
          </cell>
          <cell r="I334">
            <v>1235</v>
          </cell>
          <cell r="J334">
            <v>1355</v>
          </cell>
          <cell r="K334">
            <v>1285</v>
          </cell>
          <cell r="L334">
            <v>1355</v>
          </cell>
          <cell r="M334">
            <v>1035</v>
          </cell>
          <cell r="N334">
            <v>1210</v>
          </cell>
          <cell r="O334">
            <v>1355</v>
          </cell>
          <cell r="P334">
            <v>1355</v>
          </cell>
          <cell r="Q334">
            <v>885</v>
          </cell>
          <cell r="R334">
            <v>930</v>
          </cell>
          <cell r="S334">
            <v>720</v>
          </cell>
          <cell r="T334">
            <v>915</v>
          </cell>
          <cell r="U334">
            <v>1080</v>
          </cell>
          <cell r="V334">
            <v>950</v>
          </cell>
          <cell r="W334">
            <v>950</v>
          </cell>
        </row>
        <row r="335">
          <cell r="A335">
            <v>900</v>
          </cell>
          <cell r="B335">
            <v>430</v>
          </cell>
          <cell r="C335">
            <v>430</v>
          </cell>
          <cell r="D335">
            <v>430</v>
          </cell>
          <cell r="E335">
            <v>430</v>
          </cell>
          <cell r="F335">
            <v>1175</v>
          </cell>
          <cell r="G335">
            <v>1105</v>
          </cell>
          <cell r="H335">
            <v>1200</v>
          </cell>
          <cell r="I335">
            <v>1165</v>
          </cell>
          <cell r="J335">
            <v>1175</v>
          </cell>
          <cell r="K335">
            <v>1200</v>
          </cell>
          <cell r="L335">
            <v>1125</v>
          </cell>
          <cell r="M335">
            <v>935</v>
          </cell>
          <cell r="N335">
            <v>925</v>
          </cell>
          <cell r="O335">
            <v>1200</v>
          </cell>
          <cell r="P335">
            <v>1200</v>
          </cell>
          <cell r="Q335">
            <v>865</v>
          </cell>
          <cell r="R335">
            <v>925</v>
          </cell>
          <cell r="S335">
            <v>910</v>
          </cell>
          <cell r="T335">
            <v>910</v>
          </cell>
          <cell r="U335">
            <v>1075</v>
          </cell>
          <cell r="V335">
            <v>925</v>
          </cell>
          <cell r="W335">
            <v>930</v>
          </cell>
        </row>
        <row r="336">
          <cell r="A336">
            <v>950</v>
          </cell>
          <cell r="B336">
            <v>260</v>
          </cell>
          <cell r="C336">
            <v>260</v>
          </cell>
          <cell r="D336">
            <v>260</v>
          </cell>
          <cell r="E336">
            <v>260</v>
          </cell>
          <cell r="F336">
            <v>705</v>
          </cell>
          <cell r="G336">
            <v>790</v>
          </cell>
          <cell r="H336">
            <v>790</v>
          </cell>
          <cell r="I336">
            <v>795</v>
          </cell>
          <cell r="J336">
            <v>795</v>
          </cell>
          <cell r="K336">
            <v>945</v>
          </cell>
          <cell r="L336">
            <v>705</v>
          </cell>
          <cell r="M336">
            <v>685</v>
          </cell>
          <cell r="N336">
            <v>685</v>
          </cell>
          <cell r="O336">
            <v>945</v>
          </cell>
          <cell r="P336">
            <v>945</v>
          </cell>
          <cell r="Q336">
            <v>850</v>
          </cell>
          <cell r="R336">
            <v>915</v>
          </cell>
          <cell r="S336">
            <v>910</v>
          </cell>
          <cell r="T336">
            <v>910</v>
          </cell>
          <cell r="U336">
            <v>945</v>
          </cell>
          <cell r="V336">
            <v>900</v>
          </cell>
          <cell r="W336">
            <v>910</v>
          </cell>
        </row>
        <row r="337">
          <cell r="A337">
            <v>1000</v>
          </cell>
          <cell r="B337">
            <v>130</v>
          </cell>
          <cell r="C337">
            <v>130</v>
          </cell>
          <cell r="D337">
            <v>130</v>
          </cell>
          <cell r="E337">
            <v>130</v>
          </cell>
          <cell r="F337">
            <v>410</v>
          </cell>
          <cell r="G337">
            <v>505</v>
          </cell>
          <cell r="H337">
            <v>505</v>
          </cell>
          <cell r="I337">
            <v>540</v>
          </cell>
          <cell r="J337">
            <v>540</v>
          </cell>
          <cell r="K337">
            <v>650</v>
          </cell>
          <cell r="L337">
            <v>410</v>
          </cell>
          <cell r="M337">
            <v>495</v>
          </cell>
          <cell r="N337">
            <v>495</v>
          </cell>
          <cell r="O337">
            <v>635</v>
          </cell>
          <cell r="P337">
            <v>840</v>
          </cell>
          <cell r="Q337">
            <v>815</v>
          </cell>
          <cell r="R337">
            <v>840</v>
          </cell>
          <cell r="S337">
            <v>840</v>
          </cell>
          <cell r="T337">
            <v>840</v>
          </cell>
          <cell r="U337">
            <v>840</v>
          </cell>
          <cell r="V337">
            <v>840</v>
          </cell>
          <cell r="W337">
            <v>840</v>
          </cell>
        </row>
        <row r="338">
          <cell r="A338">
            <v>1050</v>
          </cell>
          <cell r="B338">
            <v>385</v>
          </cell>
          <cell r="C338">
            <v>395</v>
          </cell>
          <cell r="D338">
            <v>360</v>
          </cell>
          <cell r="E338">
            <v>360</v>
          </cell>
          <cell r="F338">
            <v>435</v>
          </cell>
          <cell r="G338">
            <v>385</v>
          </cell>
          <cell r="H338">
            <v>395</v>
          </cell>
          <cell r="I338">
            <v>360</v>
          </cell>
          <cell r="J338">
            <v>360</v>
          </cell>
          <cell r="K338">
            <v>435</v>
          </cell>
          <cell r="L338">
            <v>410</v>
          </cell>
          <cell r="M338">
            <v>360</v>
          </cell>
          <cell r="N338">
            <v>360</v>
          </cell>
          <cell r="O338">
            <v>430</v>
          </cell>
          <cell r="P338">
            <v>840</v>
          </cell>
          <cell r="Q338">
            <v>770</v>
          </cell>
          <cell r="R338">
            <v>840</v>
          </cell>
          <cell r="S338">
            <v>0</v>
          </cell>
          <cell r="T338">
            <v>815</v>
          </cell>
          <cell r="U338">
            <v>840</v>
          </cell>
          <cell r="V338">
            <v>730</v>
          </cell>
          <cell r="W338">
            <v>840</v>
          </cell>
        </row>
        <row r="339">
          <cell r="A339">
            <v>1100</v>
          </cell>
          <cell r="B339">
            <v>240</v>
          </cell>
          <cell r="C339">
            <v>240</v>
          </cell>
          <cell r="D339">
            <v>240</v>
          </cell>
          <cell r="E339">
            <v>275</v>
          </cell>
          <cell r="F339">
            <v>275</v>
          </cell>
          <cell r="G339">
            <v>240</v>
          </cell>
          <cell r="H339">
            <v>250</v>
          </cell>
          <cell r="I339">
            <v>240</v>
          </cell>
          <cell r="J339">
            <v>240</v>
          </cell>
          <cell r="K339">
            <v>275</v>
          </cell>
          <cell r="L339">
            <v>275</v>
          </cell>
          <cell r="M339">
            <v>250</v>
          </cell>
          <cell r="N339">
            <v>250</v>
          </cell>
          <cell r="O339">
            <v>285</v>
          </cell>
          <cell r="P339">
            <v>755</v>
          </cell>
          <cell r="Q339">
            <v>645</v>
          </cell>
          <cell r="R339">
            <v>765</v>
          </cell>
          <cell r="S339">
            <v>0</v>
          </cell>
          <cell r="T339">
            <v>705</v>
          </cell>
          <cell r="U339">
            <v>805</v>
          </cell>
          <cell r="V339">
            <v>560</v>
          </cell>
          <cell r="W339">
            <v>650</v>
          </cell>
        </row>
        <row r="340">
          <cell r="A340">
            <v>1150</v>
          </cell>
          <cell r="B340">
            <v>155</v>
          </cell>
          <cell r="C340">
            <v>155</v>
          </cell>
          <cell r="D340">
            <v>155</v>
          </cell>
          <cell r="E340">
            <v>170</v>
          </cell>
          <cell r="F340">
            <v>205</v>
          </cell>
          <cell r="G340">
            <v>155</v>
          </cell>
          <cell r="H340">
            <v>155</v>
          </cell>
          <cell r="I340">
            <v>155</v>
          </cell>
          <cell r="J340">
            <v>155</v>
          </cell>
          <cell r="K340">
            <v>170</v>
          </cell>
          <cell r="L340">
            <v>205</v>
          </cell>
          <cell r="M340">
            <v>155</v>
          </cell>
          <cell r="N340">
            <v>155</v>
          </cell>
          <cell r="O340">
            <v>190</v>
          </cell>
          <cell r="P340">
            <v>555</v>
          </cell>
          <cell r="Q340">
            <v>495</v>
          </cell>
          <cell r="R340">
            <v>505</v>
          </cell>
          <cell r="S340">
            <v>0</v>
          </cell>
          <cell r="T340">
            <v>590</v>
          </cell>
          <cell r="U340">
            <v>685</v>
          </cell>
          <cell r="V340">
            <v>430</v>
          </cell>
          <cell r="W340">
            <v>470</v>
          </cell>
        </row>
        <row r="341">
          <cell r="A341">
            <v>1200</v>
          </cell>
          <cell r="B341">
            <v>95</v>
          </cell>
          <cell r="C341">
            <v>95</v>
          </cell>
          <cell r="D341">
            <v>95</v>
          </cell>
          <cell r="E341">
            <v>105</v>
          </cell>
          <cell r="F341">
            <v>110</v>
          </cell>
          <cell r="G341">
            <v>95</v>
          </cell>
          <cell r="H341">
            <v>85</v>
          </cell>
          <cell r="I341">
            <v>95</v>
          </cell>
          <cell r="J341">
            <v>95</v>
          </cell>
          <cell r="K341">
            <v>105</v>
          </cell>
          <cell r="L341">
            <v>110</v>
          </cell>
          <cell r="M341">
            <v>85</v>
          </cell>
          <cell r="N341">
            <v>85</v>
          </cell>
          <cell r="O341">
            <v>130</v>
          </cell>
          <cell r="P341">
            <v>360</v>
          </cell>
          <cell r="Q341">
            <v>385</v>
          </cell>
          <cell r="R341">
            <v>465</v>
          </cell>
          <cell r="S341">
            <v>0</v>
          </cell>
          <cell r="T341">
            <v>465</v>
          </cell>
          <cell r="U341">
            <v>430</v>
          </cell>
          <cell r="V341">
            <v>325</v>
          </cell>
          <cell r="W341">
            <v>345</v>
          </cell>
        </row>
        <row r="342">
          <cell r="A342">
            <v>1250</v>
          </cell>
          <cell r="B342">
            <v>285</v>
          </cell>
          <cell r="C342">
            <v>370</v>
          </cell>
          <cell r="D342">
            <v>350</v>
          </cell>
          <cell r="E342">
            <v>310</v>
          </cell>
          <cell r="F342">
            <v>250</v>
          </cell>
          <cell r="G342">
            <v>255</v>
          </cell>
          <cell r="H342">
            <v>0</v>
          </cell>
          <cell r="I342">
            <v>0</v>
          </cell>
          <cell r="J342">
            <v>0</v>
          </cell>
          <cell r="K342">
            <v>0</v>
          </cell>
          <cell r="L342">
            <v>0</v>
          </cell>
          <cell r="M342">
            <v>0</v>
          </cell>
          <cell r="N342">
            <v>0</v>
          </cell>
          <cell r="O342">
            <v>0</v>
          </cell>
          <cell r="P342">
            <v>0</v>
          </cell>
          <cell r="Q342">
            <v>285</v>
          </cell>
          <cell r="R342">
            <v>370</v>
          </cell>
          <cell r="S342">
            <v>0</v>
          </cell>
          <cell r="T342">
            <v>350</v>
          </cell>
          <cell r="U342">
            <v>310</v>
          </cell>
          <cell r="V342">
            <v>250</v>
          </cell>
          <cell r="W342">
            <v>255</v>
          </cell>
        </row>
        <row r="343">
          <cell r="A343">
            <v>1300</v>
          </cell>
          <cell r="B343">
            <v>215</v>
          </cell>
          <cell r="C343">
            <v>290</v>
          </cell>
          <cell r="D343">
            <v>275</v>
          </cell>
          <cell r="E343">
            <v>230</v>
          </cell>
          <cell r="F343">
            <v>200</v>
          </cell>
          <cell r="G343">
            <v>190</v>
          </cell>
          <cell r="H343">
            <v>0</v>
          </cell>
          <cell r="I343">
            <v>0</v>
          </cell>
          <cell r="J343">
            <v>0</v>
          </cell>
          <cell r="K343">
            <v>0</v>
          </cell>
          <cell r="L343">
            <v>0</v>
          </cell>
          <cell r="M343">
            <v>0</v>
          </cell>
          <cell r="N343">
            <v>0</v>
          </cell>
          <cell r="O343">
            <v>0</v>
          </cell>
          <cell r="P343">
            <v>0</v>
          </cell>
          <cell r="Q343">
            <v>215</v>
          </cell>
          <cell r="R343">
            <v>290</v>
          </cell>
          <cell r="S343">
            <v>0</v>
          </cell>
          <cell r="T343">
            <v>275</v>
          </cell>
          <cell r="U343">
            <v>230</v>
          </cell>
          <cell r="V343">
            <v>200</v>
          </cell>
          <cell r="W343">
            <v>190</v>
          </cell>
        </row>
        <row r="344">
          <cell r="A344">
            <v>1350</v>
          </cell>
          <cell r="B344">
            <v>155</v>
          </cell>
          <cell r="C344">
            <v>240</v>
          </cell>
          <cell r="D344">
            <v>215</v>
          </cell>
          <cell r="E344">
            <v>170</v>
          </cell>
          <cell r="F344">
            <v>145</v>
          </cell>
          <cell r="G344">
            <v>145</v>
          </cell>
          <cell r="H344">
            <v>0</v>
          </cell>
          <cell r="I344">
            <v>0</v>
          </cell>
          <cell r="J344">
            <v>0</v>
          </cell>
          <cell r="K344">
            <v>0</v>
          </cell>
          <cell r="L344">
            <v>0</v>
          </cell>
          <cell r="M344">
            <v>0</v>
          </cell>
          <cell r="N344">
            <v>0</v>
          </cell>
          <cell r="O344">
            <v>0</v>
          </cell>
          <cell r="P344">
            <v>0</v>
          </cell>
          <cell r="Q344">
            <v>155</v>
          </cell>
          <cell r="R344">
            <v>240</v>
          </cell>
          <cell r="S344">
            <v>0</v>
          </cell>
          <cell r="T344">
            <v>215</v>
          </cell>
          <cell r="U344">
            <v>170</v>
          </cell>
          <cell r="V344">
            <v>145</v>
          </cell>
          <cell r="W344">
            <v>145</v>
          </cell>
        </row>
        <row r="345">
          <cell r="A345">
            <v>1400</v>
          </cell>
          <cell r="B345">
            <v>120</v>
          </cell>
          <cell r="C345">
            <v>190</v>
          </cell>
          <cell r="D345">
            <v>165</v>
          </cell>
          <cell r="E345">
            <v>135</v>
          </cell>
          <cell r="F345">
            <v>110</v>
          </cell>
          <cell r="G345">
            <v>110</v>
          </cell>
          <cell r="H345">
            <v>0</v>
          </cell>
          <cell r="I345">
            <v>0</v>
          </cell>
          <cell r="J345">
            <v>0</v>
          </cell>
          <cell r="K345">
            <v>0</v>
          </cell>
          <cell r="L345">
            <v>0</v>
          </cell>
          <cell r="M345">
            <v>0</v>
          </cell>
          <cell r="N345">
            <v>0</v>
          </cell>
          <cell r="O345">
            <v>0</v>
          </cell>
          <cell r="P345">
            <v>0</v>
          </cell>
          <cell r="Q345">
            <v>120</v>
          </cell>
          <cell r="R345">
            <v>190</v>
          </cell>
          <cell r="S345">
            <v>0</v>
          </cell>
          <cell r="T345">
            <v>165</v>
          </cell>
          <cell r="U345">
            <v>135</v>
          </cell>
          <cell r="V345">
            <v>110</v>
          </cell>
          <cell r="W345">
            <v>110</v>
          </cell>
        </row>
        <row r="346">
          <cell r="A346">
            <v>1450</v>
          </cell>
          <cell r="B346">
            <v>85</v>
          </cell>
          <cell r="C346">
            <v>145</v>
          </cell>
          <cell r="D346">
            <v>130</v>
          </cell>
          <cell r="E346">
            <v>105</v>
          </cell>
          <cell r="F346">
            <v>75</v>
          </cell>
          <cell r="G346">
            <v>85</v>
          </cell>
          <cell r="H346">
            <v>0</v>
          </cell>
          <cell r="I346">
            <v>0</v>
          </cell>
          <cell r="J346">
            <v>0</v>
          </cell>
          <cell r="K346">
            <v>0</v>
          </cell>
          <cell r="L346">
            <v>0</v>
          </cell>
          <cell r="M346">
            <v>0</v>
          </cell>
          <cell r="N346">
            <v>0</v>
          </cell>
          <cell r="O346">
            <v>0</v>
          </cell>
          <cell r="P346">
            <v>0</v>
          </cell>
          <cell r="Q346">
            <v>85</v>
          </cell>
          <cell r="R346">
            <v>145</v>
          </cell>
          <cell r="S346">
            <v>0</v>
          </cell>
          <cell r="T346">
            <v>130</v>
          </cell>
          <cell r="U346">
            <v>105</v>
          </cell>
          <cell r="V346">
            <v>75</v>
          </cell>
          <cell r="W346">
            <v>85</v>
          </cell>
        </row>
        <row r="347">
          <cell r="A347">
            <v>1500</v>
          </cell>
          <cell r="B347">
            <v>70</v>
          </cell>
          <cell r="C347">
            <v>105</v>
          </cell>
          <cell r="D347">
            <v>95</v>
          </cell>
          <cell r="E347">
            <v>85</v>
          </cell>
          <cell r="F347">
            <v>60</v>
          </cell>
          <cell r="G347">
            <v>65</v>
          </cell>
          <cell r="H347">
            <v>0</v>
          </cell>
          <cell r="I347">
            <v>0</v>
          </cell>
          <cell r="J347">
            <v>0</v>
          </cell>
          <cell r="K347">
            <v>0</v>
          </cell>
          <cell r="L347">
            <v>0</v>
          </cell>
          <cell r="M347">
            <v>0</v>
          </cell>
          <cell r="N347">
            <v>0</v>
          </cell>
          <cell r="O347">
            <v>0</v>
          </cell>
          <cell r="P347">
            <v>0</v>
          </cell>
          <cell r="Q347">
            <v>70</v>
          </cell>
          <cell r="R347">
            <v>105</v>
          </cell>
          <cell r="S347">
            <v>0</v>
          </cell>
          <cell r="T347">
            <v>95</v>
          </cell>
          <cell r="U347">
            <v>85</v>
          </cell>
          <cell r="V347">
            <v>60</v>
          </cell>
          <cell r="W347">
            <v>65</v>
          </cell>
        </row>
        <row r="352">
          <cell r="A352">
            <v>-20</v>
          </cell>
          <cell r="B352">
            <v>2250</v>
          </cell>
          <cell r="C352">
            <v>2250</v>
          </cell>
          <cell r="D352">
            <v>2085</v>
          </cell>
          <cell r="E352">
            <v>1930</v>
          </cell>
          <cell r="F352">
            <v>2085</v>
          </cell>
          <cell r="G352">
            <v>1775</v>
          </cell>
          <cell r="H352">
            <v>2250</v>
          </cell>
          <cell r="I352">
            <v>1930</v>
          </cell>
          <cell r="J352">
            <v>2250</v>
          </cell>
          <cell r="K352">
            <v>2250</v>
          </cell>
          <cell r="L352">
            <v>2250</v>
          </cell>
          <cell r="M352">
            <v>1930</v>
          </cell>
          <cell r="N352">
            <v>2250</v>
          </cell>
          <cell r="O352">
            <v>2250</v>
          </cell>
          <cell r="P352">
            <v>2250</v>
          </cell>
          <cell r="Q352">
            <v>2250</v>
          </cell>
          <cell r="R352">
            <v>2250</v>
          </cell>
          <cell r="S352">
            <v>2005</v>
          </cell>
          <cell r="T352">
            <v>2250</v>
          </cell>
          <cell r="U352">
            <v>2250</v>
          </cell>
          <cell r="V352">
            <v>2085</v>
          </cell>
          <cell r="W352">
            <v>2095</v>
          </cell>
        </row>
        <row r="353">
          <cell r="A353">
            <v>100</v>
          </cell>
          <cell r="B353">
            <v>2250</v>
          </cell>
          <cell r="C353">
            <v>2250</v>
          </cell>
          <cell r="D353">
            <v>2085</v>
          </cell>
          <cell r="E353">
            <v>1930</v>
          </cell>
          <cell r="F353">
            <v>2085</v>
          </cell>
          <cell r="G353">
            <v>1775</v>
          </cell>
          <cell r="H353">
            <v>2250</v>
          </cell>
          <cell r="I353">
            <v>1930</v>
          </cell>
          <cell r="J353">
            <v>2250</v>
          </cell>
          <cell r="K353">
            <v>2250</v>
          </cell>
          <cell r="L353">
            <v>2250</v>
          </cell>
          <cell r="M353">
            <v>1930</v>
          </cell>
          <cell r="N353">
            <v>2250</v>
          </cell>
          <cell r="O353">
            <v>2250</v>
          </cell>
          <cell r="P353">
            <v>2250</v>
          </cell>
          <cell r="Q353">
            <v>2250</v>
          </cell>
          <cell r="R353">
            <v>2250</v>
          </cell>
          <cell r="S353">
            <v>2005</v>
          </cell>
          <cell r="T353">
            <v>2250</v>
          </cell>
          <cell r="U353">
            <v>2250</v>
          </cell>
          <cell r="V353">
            <v>2085</v>
          </cell>
          <cell r="W353">
            <v>2095</v>
          </cell>
        </row>
        <row r="354">
          <cell r="A354">
            <v>200</v>
          </cell>
          <cell r="B354">
            <v>2250</v>
          </cell>
          <cell r="C354">
            <v>2250</v>
          </cell>
          <cell r="D354">
            <v>2085</v>
          </cell>
          <cell r="E354">
            <v>1930</v>
          </cell>
          <cell r="F354">
            <v>2085</v>
          </cell>
          <cell r="G354">
            <v>1775</v>
          </cell>
          <cell r="H354">
            <v>2250</v>
          </cell>
          <cell r="I354">
            <v>1930</v>
          </cell>
          <cell r="J354">
            <v>2250</v>
          </cell>
          <cell r="K354">
            <v>2250</v>
          </cell>
          <cell r="L354">
            <v>2250</v>
          </cell>
          <cell r="M354">
            <v>1930</v>
          </cell>
          <cell r="N354">
            <v>2250</v>
          </cell>
          <cell r="O354">
            <v>2250</v>
          </cell>
          <cell r="P354">
            <v>2250</v>
          </cell>
          <cell r="Q354">
            <v>2005</v>
          </cell>
          <cell r="R354">
            <v>2070</v>
          </cell>
          <cell r="S354">
            <v>1695</v>
          </cell>
          <cell r="T354">
            <v>2045</v>
          </cell>
          <cell r="U354">
            <v>2145</v>
          </cell>
          <cell r="V354">
            <v>1915</v>
          </cell>
          <cell r="W354">
            <v>1915</v>
          </cell>
        </row>
        <row r="355">
          <cell r="A355">
            <v>300</v>
          </cell>
          <cell r="B355">
            <v>2250</v>
          </cell>
          <cell r="C355">
            <v>2250</v>
          </cell>
          <cell r="D355">
            <v>2085</v>
          </cell>
          <cell r="E355">
            <v>1930</v>
          </cell>
          <cell r="F355">
            <v>2085</v>
          </cell>
          <cell r="G355">
            <v>1775</v>
          </cell>
          <cell r="H355">
            <v>2250</v>
          </cell>
          <cell r="I355">
            <v>1930</v>
          </cell>
          <cell r="J355">
            <v>2250</v>
          </cell>
          <cell r="K355">
            <v>2225</v>
          </cell>
          <cell r="L355">
            <v>2250</v>
          </cell>
          <cell r="M355">
            <v>1865</v>
          </cell>
          <cell r="N355">
            <v>2185</v>
          </cell>
          <cell r="O355">
            <v>2250</v>
          </cell>
          <cell r="P355">
            <v>2250</v>
          </cell>
          <cell r="Q355">
            <v>1800</v>
          </cell>
          <cell r="R355">
            <v>1870</v>
          </cell>
          <cell r="S355">
            <v>1520</v>
          </cell>
          <cell r="T355">
            <v>1825</v>
          </cell>
          <cell r="U355">
            <v>1965</v>
          </cell>
          <cell r="V355">
            <v>1825</v>
          </cell>
          <cell r="W355">
            <v>1825</v>
          </cell>
        </row>
        <row r="356">
          <cell r="A356">
            <v>400</v>
          </cell>
          <cell r="B356">
            <v>2250</v>
          </cell>
          <cell r="C356">
            <v>2250</v>
          </cell>
          <cell r="D356">
            <v>2085</v>
          </cell>
          <cell r="E356">
            <v>1930</v>
          </cell>
          <cell r="F356">
            <v>2085</v>
          </cell>
          <cell r="G356">
            <v>1775</v>
          </cell>
          <cell r="H356">
            <v>2250</v>
          </cell>
          <cell r="I356">
            <v>1930</v>
          </cell>
          <cell r="J356">
            <v>2250</v>
          </cell>
          <cell r="K356">
            <v>2175</v>
          </cell>
          <cell r="L356">
            <v>2235</v>
          </cell>
          <cell r="M356">
            <v>1850</v>
          </cell>
          <cell r="N356">
            <v>2160</v>
          </cell>
          <cell r="O356">
            <v>2250</v>
          </cell>
          <cell r="P356">
            <v>2250</v>
          </cell>
          <cell r="Q356">
            <v>1660</v>
          </cell>
          <cell r="R356">
            <v>1710</v>
          </cell>
          <cell r="S356">
            <v>1385</v>
          </cell>
          <cell r="T356">
            <v>1660</v>
          </cell>
          <cell r="U356">
            <v>1850</v>
          </cell>
          <cell r="V356">
            <v>1760</v>
          </cell>
          <cell r="W356">
            <v>1775</v>
          </cell>
        </row>
        <row r="357">
          <cell r="A357">
            <v>500</v>
          </cell>
          <cell r="B357">
            <v>2250</v>
          </cell>
          <cell r="C357">
            <v>2250</v>
          </cell>
          <cell r="D357">
            <v>2085</v>
          </cell>
          <cell r="E357">
            <v>1930</v>
          </cell>
          <cell r="F357">
            <v>2085</v>
          </cell>
          <cell r="G357">
            <v>1775</v>
          </cell>
          <cell r="H357">
            <v>2250</v>
          </cell>
          <cell r="I357">
            <v>1930</v>
          </cell>
          <cell r="J357">
            <v>2250</v>
          </cell>
          <cell r="K357">
            <v>2160</v>
          </cell>
          <cell r="L357">
            <v>2235</v>
          </cell>
          <cell r="M357">
            <v>1850</v>
          </cell>
          <cell r="N357">
            <v>2160</v>
          </cell>
          <cell r="O357">
            <v>2250</v>
          </cell>
          <cell r="P357">
            <v>2250</v>
          </cell>
          <cell r="Q357">
            <v>1555</v>
          </cell>
          <cell r="R357">
            <v>1595</v>
          </cell>
          <cell r="S357">
            <v>1280</v>
          </cell>
          <cell r="T357">
            <v>1545</v>
          </cell>
          <cell r="U357">
            <v>1785</v>
          </cell>
          <cell r="V357">
            <v>1685</v>
          </cell>
          <cell r="W357">
            <v>1695</v>
          </cell>
        </row>
        <row r="358">
          <cell r="A358">
            <v>600</v>
          </cell>
          <cell r="B358">
            <v>2140</v>
          </cell>
          <cell r="C358">
            <v>2250</v>
          </cell>
          <cell r="D358">
            <v>2080</v>
          </cell>
          <cell r="E358">
            <v>1785</v>
          </cell>
          <cell r="F358">
            <v>2085</v>
          </cell>
          <cell r="G358">
            <v>1775</v>
          </cell>
          <cell r="H358">
            <v>2250</v>
          </cell>
          <cell r="I358">
            <v>1930</v>
          </cell>
          <cell r="J358">
            <v>2250</v>
          </cell>
          <cell r="K358">
            <v>2160</v>
          </cell>
          <cell r="L358">
            <v>2235</v>
          </cell>
          <cell r="M358">
            <v>1825</v>
          </cell>
          <cell r="N358">
            <v>2120</v>
          </cell>
          <cell r="O358">
            <v>2250</v>
          </cell>
          <cell r="P358">
            <v>2250</v>
          </cell>
          <cell r="Q358">
            <v>1465</v>
          </cell>
          <cell r="R358">
            <v>1510</v>
          </cell>
          <cell r="S358">
            <v>1205</v>
          </cell>
          <cell r="T358">
            <v>1465</v>
          </cell>
          <cell r="U358">
            <v>1720</v>
          </cell>
          <cell r="V358">
            <v>1600</v>
          </cell>
          <cell r="W358">
            <v>1605</v>
          </cell>
        </row>
        <row r="359">
          <cell r="A359">
            <v>650</v>
          </cell>
          <cell r="B359">
            <v>2100</v>
          </cell>
          <cell r="C359">
            <v>2250</v>
          </cell>
          <cell r="D359">
            <v>2040</v>
          </cell>
          <cell r="E359">
            <v>1750</v>
          </cell>
          <cell r="F359">
            <v>2085</v>
          </cell>
          <cell r="G359">
            <v>1775</v>
          </cell>
          <cell r="H359">
            <v>2250</v>
          </cell>
          <cell r="I359">
            <v>1930</v>
          </cell>
          <cell r="J359">
            <v>2250</v>
          </cell>
          <cell r="K359">
            <v>2145</v>
          </cell>
          <cell r="L359">
            <v>2210</v>
          </cell>
          <cell r="M359">
            <v>1785</v>
          </cell>
          <cell r="N359">
            <v>2095</v>
          </cell>
          <cell r="O359">
            <v>2250</v>
          </cell>
          <cell r="P359">
            <v>2250</v>
          </cell>
          <cell r="Q359">
            <v>1440</v>
          </cell>
          <cell r="R359">
            <v>1480</v>
          </cell>
          <cell r="S359">
            <v>1170</v>
          </cell>
          <cell r="T359">
            <v>1440</v>
          </cell>
          <cell r="U359">
            <v>1690</v>
          </cell>
          <cell r="V359">
            <v>1560</v>
          </cell>
          <cell r="W359">
            <v>1565</v>
          </cell>
        </row>
        <row r="360">
          <cell r="A360">
            <v>700</v>
          </cell>
          <cell r="B360">
            <v>2080</v>
          </cell>
          <cell r="C360">
            <v>2135</v>
          </cell>
          <cell r="D360">
            <v>1995</v>
          </cell>
          <cell r="E360">
            <v>1735</v>
          </cell>
          <cell r="F360">
            <v>2085</v>
          </cell>
          <cell r="G360">
            <v>1775</v>
          </cell>
          <cell r="H360">
            <v>2200</v>
          </cell>
          <cell r="I360">
            <v>1930</v>
          </cell>
          <cell r="J360">
            <v>2200</v>
          </cell>
          <cell r="K360">
            <v>2135</v>
          </cell>
          <cell r="L360">
            <v>2185</v>
          </cell>
          <cell r="M360">
            <v>1760</v>
          </cell>
          <cell r="N360">
            <v>2055</v>
          </cell>
          <cell r="O360">
            <v>2200</v>
          </cell>
          <cell r="P360">
            <v>2200</v>
          </cell>
          <cell r="Q360">
            <v>1415</v>
          </cell>
          <cell r="R360">
            <v>1455</v>
          </cell>
          <cell r="S360">
            <v>1145</v>
          </cell>
          <cell r="T360">
            <v>1415</v>
          </cell>
          <cell r="U360">
            <v>1655</v>
          </cell>
          <cell r="V360">
            <v>1520</v>
          </cell>
          <cell r="W360">
            <v>1525</v>
          </cell>
        </row>
        <row r="361">
          <cell r="A361">
            <v>750</v>
          </cell>
          <cell r="B361">
            <v>1890</v>
          </cell>
          <cell r="C361">
            <v>1890</v>
          </cell>
          <cell r="D361">
            <v>1775</v>
          </cell>
          <cell r="E361">
            <v>1660</v>
          </cell>
          <cell r="F361">
            <v>2085</v>
          </cell>
          <cell r="G361">
            <v>1775</v>
          </cell>
          <cell r="H361">
            <v>2185</v>
          </cell>
          <cell r="I361">
            <v>1930</v>
          </cell>
          <cell r="J361">
            <v>2185</v>
          </cell>
          <cell r="K361">
            <v>2070</v>
          </cell>
          <cell r="L361">
            <v>2185</v>
          </cell>
          <cell r="M361">
            <v>1695</v>
          </cell>
          <cell r="N361">
            <v>1980</v>
          </cell>
          <cell r="O361">
            <v>2185</v>
          </cell>
          <cell r="P361">
            <v>2185</v>
          </cell>
          <cell r="Q361">
            <v>1390</v>
          </cell>
          <cell r="R361">
            <v>1425</v>
          </cell>
          <cell r="S361">
            <v>1120</v>
          </cell>
          <cell r="T361">
            <v>1400</v>
          </cell>
          <cell r="U361">
            <v>1645</v>
          </cell>
          <cell r="V361">
            <v>1495</v>
          </cell>
          <cell r="W361">
            <v>1505</v>
          </cell>
        </row>
        <row r="362">
          <cell r="A362">
            <v>800</v>
          </cell>
          <cell r="B362">
            <v>1545</v>
          </cell>
          <cell r="C362">
            <v>1545</v>
          </cell>
          <cell r="D362">
            <v>1465</v>
          </cell>
          <cell r="E362">
            <v>1390</v>
          </cell>
          <cell r="F362">
            <v>2085</v>
          </cell>
          <cell r="G362">
            <v>1775</v>
          </cell>
          <cell r="H362">
            <v>2160</v>
          </cell>
          <cell r="I362">
            <v>1930</v>
          </cell>
          <cell r="J362">
            <v>2160</v>
          </cell>
          <cell r="K362">
            <v>2020</v>
          </cell>
          <cell r="L362">
            <v>2160</v>
          </cell>
          <cell r="M362">
            <v>1645</v>
          </cell>
          <cell r="N362">
            <v>1915</v>
          </cell>
          <cell r="O362">
            <v>2160</v>
          </cell>
          <cell r="P362">
            <v>2160</v>
          </cell>
          <cell r="Q362">
            <v>1350</v>
          </cell>
          <cell r="R362">
            <v>1415</v>
          </cell>
          <cell r="S362">
            <v>1100</v>
          </cell>
          <cell r="T362">
            <v>1390</v>
          </cell>
          <cell r="U362">
            <v>1630</v>
          </cell>
          <cell r="V362">
            <v>1455</v>
          </cell>
          <cell r="W362">
            <v>1465</v>
          </cell>
        </row>
        <row r="363">
          <cell r="A363">
            <v>850</v>
          </cell>
          <cell r="B363">
            <v>1005</v>
          </cell>
          <cell r="C363">
            <v>1005</v>
          </cell>
          <cell r="D363">
            <v>1005</v>
          </cell>
          <cell r="E363">
            <v>1005</v>
          </cell>
          <cell r="F363">
            <v>2030</v>
          </cell>
          <cell r="G363">
            <v>1725</v>
          </cell>
          <cell r="H363">
            <v>2030</v>
          </cell>
          <cell r="I363">
            <v>1850</v>
          </cell>
          <cell r="J363">
            <v>2030</v>
          </cell>
          <cell r="K363">
            <v>1930</v>
          </cell>
          <cell r="L363">
            <v>2030</v>
          </cell>
          <cell r="M363">
            <v>1555</v>
          </cell>
          <cell r="N363">
            <v>1815</v>
          </cell>
          <cell r="O363">
            <v>2030</v>
          </cell>
          <cell r="P363">
            <v>2030</v>
          </cell>
          <cell r="Q363">
            <v>1325</v>
          </cell>
          <cell r="R363">
            <v>1400</v>
          </cell>
          <cell r="S363">
            <v>1075</v>
          </cell>
          <cell r="T363">
            <v>1375</v>
          </cell>
          <cell r="U363">
            <v>1625</v>
          </cell>
          <cell r="V363">
            <v>1425</v>
          </cell>
          <cell r="W363">
            <v>1425</v>
          </cell>
        </row>
        <row r="364">
          <cell r="A364">
            <v>900</v>
          </cell>
          <cell r="B364">
            <v>645</v>
          </cell>
          <cell r="C364">
            <v>645</v>
          </cell>
          <cell r="D364">
            <v>645</v>
          </cell>
          <cell r="E364">
            <v>645</v>
          </cell>
          <cell r="F364">
            <v>1760</v>
          </cell>
          <cell r="G364">
            <v>1660</v>
          </cell>
          <cell r="H364">
            <v>1800</v>
          </cell>
          <cell r="I364">
            <v>1750</v>
          </cell>
          <cell r="J364">
            <v>1760</v>
          </cell>
          <cell r="K364">
            <v>1800</v>
          </cell>
          <cell r="L364">
            <v>1685</v>
          </cell>
          <cell r="M364">
            <v>1400</v>
          </cell>
          <cell r="N364">
            <v>1390</v>
          </cell>
          <cell r="O364">
            <v>1800</v>
          </cell>
          <cell r="P364">
            <v>1800</v>
          </cell>
          <cell r="Q364">
            <v>1300</v>
          </cell>
          <cell r="R364">
            <v>1390</v>
          </cell>
          <cell r="S364">
            <v>1365</v>
          </cell>
          <cell r="T364">
            <v>1365</v>
          </cell>
          <cell r="U364">
            <v>1615</v>
          </cell>
          <cell r="V364">
            <v>1390</v>
          </cell>
          <cell r="W364">
            <v>1400</v>
          </cell>
        </row>
        <row r="365">
          <cell r="A365">
            <v>950</v>
          </cell>
          <cell r="B365">
            <v>385</v>
          </cell>
          <cell r="C365">
            <v>385</v>
          </cell>
          <cell r="D365">
            <v>385</v>
          </cell>
          <cell r="E365">
            <v>385</v>
          </cell>
          <cell r="F365">
            <v>1055</v>
          </cell>
          <cell r="G365">
            <v>1185</v>
          </cell>
          <cell r="H365">
            <v>1185</v>
          </cell>
          <cell r="I365">
            <v>1195</v>
          </cell>
          <cell r="J365">
            <v>1195</v>
          </cell>
          <cell r="K365">
            <v>1415</v>
          </cell>
          <cell r="L365">
            <v>1055</v>
          </cell>
          <cell r="M365">
            <v>1030</v>
          </cell>
          <cell r="N365">
            <v>1030</v>
          </cell>
          <cell r="O365">
            <v>1415</v>
          </cell>
          <cell r="P365">
            <v>1415</v>
          </cell>
          <cell r="Q365">
            <v>1275</v>
          </cell>
          <cell r="R365">
            <v>1375</v>
          </cell>
          <cell r="S365">
            <v>1365</v>
          </cell>
          <cell r="T365">
            <v>1365</v>
          </cell>
          <cell r="U365">
            <v>1415</v>
          </cell>
          <cell r="V365">
            <v>1350</v>
          </cell>
          <cell r="W365">
            <v>1365</v>
          </cell>
        </row>
        <row r="366">
          <cell r="A366">
            <v>1000</v>
          </cell>
          <cell r="B366">
            <v>195</v>
          </cell>
          <cell r="C366">
            <v>195</v>
          </cell>
          <cell r="D366">
            <v>195</v>
          </cell>
          <cell r="E366">
            <v>195</v>
          </cell>
          <cell r="F366">
            <v>615</v>
          </cell>
          <cell r="G366">
            <v>760</v>
          </cell>
          <cell r="H366">
            <v>760</v>
          </cell>
          <cell r="I366">
            <v>810</v>
          </cell>
          <cell r="J366">
            <v>810</v>
          </cell>
          <cell r="K366">
            <v>975</v>
          </cell>
          <cell r="L366">
            <v>615</v>
          </cell>
          <cell r="M366">
            <v>745</v>
          </cell>
          <cell r="N366">
            <v>745</v>
          </cell>
          <cell r="O366">
            <v>950</v>
          </cell>
          <cell r="P366">
            <v>1260</v>
          </cell>
          <cell r="Q366">
            <v>1220</v>
          </cell>
          <cell r="R366">
            <v>1260</v>
          </cell>
          <cell r="S366">
            <v>1260</v>
          </cell>
          <cell r="T366">
            <v>1260</v>
          </cell>
          <cell r="U366">
            <v>1260</v>
          </cell>
          <cell r="V366">
            <v>1260</v>
          </cell>
          <cell r="W366">
            <v>1260</v>
          </cell>
        </row>
        <row r="367">
          <cell r="A367">
            <v>1050</v>
          </cell>
          <cell r="B367">
            <v>580</v>
          </cell>
          <cell r="C367">
            <v>590</v>
          </cell>
          <cell r="D367">
            <v>540</v>
          </cell>
          <cell r="E367">
            <v>540</v>
          </cell>
          <cell r="F367">
            <v>655</v>
          </cell>
          <cell r="G367">
            <v>580</v>
          </cell>
          <cell r="H367">
            <v>590</v>
          </cell>
          <cell r="I367">
            <v>540</v>
          </cell>
          <cell r="J367">
            <v>540</v>
          </cell>
          <cell r="K367">
            <v>655</v>
          </cell>
          <cell r="L367">
            <v>615</v>
          </cell>
          <cell r="M367">
            <v>540</v>
          </cell>
          <cell r="N367">
            <v>540</v>
          </cell>
          <cell r="O367">
            <v>645</v>
          </cell>
          <cell r="P367">
            <v>1260</v>
          </cell>
          <cell r="Q367">
            <v>1155</v>
          </cell>
          <cell r="R367">
            <v>1260</v>
          </cell>
          <cell r="S367">
            <v>0</v>
          </cell>
          <cell r="T367">
            <v>1220</v>
          </cell>
          <cell r="U367">
            <v>1260</v>
          </cell>
          <cell r="V367">
            <v>1095</v>
          </cell>
          <cell r="W367">
            <v>1260</v>
          </cell>
        </row>
        <row r="368">
          <cell r="A368">
            <v>1100</v>
          </cell>
          <cell r="B368">
            <v>360</v>
          </cell>
          <cell r="C368">
            <v>360</v>
          </cell>
          <cell r="D368">
            <v>360</v>
          </cell>
          <cell r="E368">
            <v>410</v>
          </cell>
          <cell r="F368">
            <v>410</v>
          </cell>
          <cell r="G368">
            <v>360</v>
          </cell>
          <cell r="H368">
            <v>375</v>
          </cell>
          <cell r="I368">
            <v>360</v>
          </cell>
          <cell r="J368">
            <v>360</v>
          </cell>
          <cell r="K368">
            <v>410</v>
          </cell>
          <cell r="L368">
            <v>410</v>
          </cell>
          <cell r="M368">
            <v>375</v>
          </cell>
          <cell r="N368">
            <v>375</v>
          </cell>
          <cell r="O368">
            <v>425</v>
          </cell>
          <cell r="P368">
            <v>1130</v>
          </cell>
          <cell r="Q368">
            <v>965</v>
          </cell>
          <cell r="R368">
            <v>1145</v>
          </cell>
          <cell r="S368">
            <v>0</v>
          </cell>
          <cell r="T368">
            <v>1060</v>
          </cell>
          <cell r="U368">
            <v>1210</v>
          </cell>
          <cell r="V368">
            <v>835</v>
          </cell>
          <cell r="W368">
            <v>975</v>
          </cell>
        </row>
        <row r="369">
          <cell r="A369">
            <v>1150</v>
          </cell>
          <cell r="B369">
            <v>230</v>
          </cell>
          <cell r="C369">
            <v>230</v>
          </cell>
          <cell r="D369">
            <v>230</v>
          </cell>
          <cell r="E369">
            <v>255</v>
          </cell>
          <cell r="F369">
            <v>310</v>
          </cell>
          <cell r="G369">
            <v>230</v>
          </cell>
          <cell r="H369">
            <v>230</v>
          </cell>
          <cell r="I369">
            <v>230</v>
          </cell>
          <cell r="J369">
            <v>230</v>
          </cell>
          <cell r="K369">
            <v>255</v>
          </cell>
          <cell r="L369">
            <v>310</v>
          </cell>
          <cell r="M369">
            <v>230</v>
          </cell>
          <cell r="N369">
            <v>230</v>
          </cell>
          <cell r="O369">
            <v>285</v>
          </cell>
          <cell r="P369">
            <v>835</v>
          </cell>
          <cell r="Q369">
            <v>735</v>
          </cell>
          <cell r="R369">
            <v>885</v>
          </cell>
          <cell r="S369">
            <v>0</v>
          </cell>
          <cell r="T369">
            <v>885</v>
          </cell>
          <cell r="U369">
            <v>1030</v>
          </cell>
          <cell r="V369">
            <v>645</v>
          </cell>
          <cell r="W369">
            <v>705</v>
          </cell>
        </row>
        <row r="370">
          <cell r="A370">
            <v>1200</v>
          </cell>
          <cell r="B370">
            <v>140</v>
          </cell>
          <cell r="C370">
            <v>140</v>
          </cell>
          <cell r="D370">
            <v>140</v>
          </cell>
          <cell r="E370">
            <v>155</v>
          </cell>
          <cell r="F370">
            <v>165</v>
          </cell>
          <cell r="G370">
            <v>140</v>
          </cell>
          <cell r="H370">
            <v>130</v>
          </cell>
          <cell r="I370">
            <v>140</v>
          </cell>
          <cell r="J370">
            <v>140</v>
          </cell>
          <cell r="K370">
            <v>155</v>
          </cell>
          <cell r="L370">
            <v>165</v>
          </cell>
          <cell r="M370">
            <v>130</v>
          </cell>
          <cell r="N370">
            <v>130</v>
          </cell>
          <cell r="O370">
            <v>195</v>
          </cell>
          <cell r="P370">
            <v>540</v>
          </cell>
          <cell r="Q370">
            <v>580</v>
          </cell>
          <cell r="R370">
            <v>695</v>
          </cell>
          <cell r="S370">
            <v>0</v>
          </cell>
          <cell r="T370">
            <v>695</v>
          </cell>
          <cell r="U370">
            <v>645</v>
          </cell>
          <cell r="V370">
            <v>490</v>
          </cell>
          <cell r="W370">
            <v>515</v>
          </cell>
        </row>
        <row r="371">
          <cell r="A371">
            <v>1250</v>
          </cell>
          <cell r="B371">
            <v>425</v>
          </cell>
          <cell r="C371">
            <v>555</v>
          </cell>
          <cell r="D371">
            <v>525</v>
          </cell>
          <cell r="E371">
            <v>465</v>
          </cell>
          <cell r="F371">
            <v>375</v>
          </cell>
          <cell r="G371">
            <v>385</v>
          </cell>
          <cell r="H371">
            <v>0</v>
          </cell>
          <cell r="I371">
            <v>0</v>
          </cell>
          <cell r="J371">
            <v>0</v>
          </cell>
          <cell r="K371">
            <v>0</v>
          </cell>
          <cell r="L371">
            <v>0</v>
          </cell>
          <cell r="M371">
            <v>0</v>
          </cell>
          <cell r="N371">
            <v>0</v>
          </cell>
          <cell r="O371">
            <v>0</v>
          </cell>
          <cell r="P371">
            <v>0</v>
          </cell>
          <cell r="Q371">
            <v>425</v>
          </cell>
          <cell r="R371">
            <v>555</v>
          </cell>
          <cell r="S371">
            <v>0</v>
          </cell>
          <cell r="T371">
            <v>525</v>
          </cell>
          <cell r="U371">
            <v>465</v>
          </cell>
          <cell r="V371">
            <v>375</v>
          </cell>
          <cell r="W371">
            <v>385</v>
          </cell>
        </row>
        <row r="372">
          <cell r="A372">
            <v>1300</v>
          </cell>
          <cell r="B372">
            <v>320</v>
          </cell>
          <cell r="C372">
            <v>435</v>
          </cell>
          <cell r="D372">
            <v>410</v>
          </cell>
          <cell r="E372">
            <v>345</v>
          </cell>
          <cell r="F372">
            <v>295</v>
          </cell>
          <cell r="G372">
            <v>285</v>
          </cell>
          <cell r="H372">
            <v>0</v>
          </cell>
          <cell r="I372">
            <v>0</v>
          </cell>
          <cell r="J372">
            <v>0</v>
          </cell>
          <cell r="K372">
            <v>0</v>
          </cell>
          <cell r="L372">
            <v>0</v>
          </cell>
          <cell r="M372">
            <v>0</v>
          </cell>
          <cell r="N372">
            <v>0</v>
          </cell>
          <cell r="O372">
            <v>0</v>
          </cell>
          <cell r="P372">
            <v>0</v>
          </cell>
          <cell r="Q372">
            <v>320</v>
          </cell>
          <cell r="R372">
            <v>435</v>
          </cell>
          <cell r="S372">
            <v>0</v>
          </cell>
          <cell r="T372">
            <v>410</v>
          </cell>
          <cell r="U372">
            <v>345</v>
          </cell>
          <cell r="V372">
            <v>295</v>
          </cell>
          <cell r="W372">
            <v>285</v>
          </cell>
        </row>
        <row r="373">
          <cell r="A373">
            <v>1350</v>
          </cell>
          <cell r="B373">
            <v>230</v>
          </cell>
          <cell r="C373">
            <v>360</v>
          </cell>
          <cell r="D373">
            <v>320</v>
          </cell>
          <cell r="E373">
            <v>255</v>
          </cell>
          <cell r="F373">
            <v>220</v>
          </cell>
          <cell r="G373">
            <v>220</v>
          </cell>
          <cell r="H373">
            <v>0</v>
          </cell>
          <cell r="I373">
            <v>0</v>
          </cell>
          <cell r="J373">
            <v>0</v>
          </cell>
          <cell r="K373">
            <v>0</v>
          </cell>
          <cell r="L373">
            <v>0</v>
          </cell>
          <cell r="M373">
            <v>0</v>
          </cell>
          <cell r="N373">
            <v>0</v>
          </cell>
          <cell r="O373">
            <v>0</v>
          </cell>
          <cell r="P373">
            <v>0</v>
          </cell>
          <cell r="Q373">
            <v>230</v>
          </cell>
          <cell r="R373">
            <v>360</v>
          </cell>
          <cell r="S373">
            <v>0</v>
          </cell>
          <cell r="T373">
            <v>320</v>
          </cell>
          <cell r="U373">
            <v>255</v>
          </cell>
          <cell r="V373">
            <v>220</v>
          </cell>
          <cell r="W373">
            <v>220</v>
          </cell>
        </row>
        <row r="374">
          <cell r="A374">
            <v>1400</v>
          </cell>
          <cell r="B374">
            <v>180</v>
          </cell>
          <cell r="C374">
            <v>285</v>
          </cell>
          <cell r="D374">
            <v>245</v>
          </cell>
          <cell r="E374">
            <v>205</v>
          </cell>
          <cell r="F374">
            <v>170</v>
          </cell>
          <cell r="G374">
            <v>165</v>
          </cell>
          <cell r="H374">
            <v>0</v>
          </cell>
          <cell r="I374">
            <v>0</v>
          </cell>
          <cell r="J374">
            <v>0</v>
          </cell>
          <cell r="K374">
            <v>0</v>
          </cell>
          <cell r="L374">
            <v>0</v>
          </cell>
          <cell r="M374">
            <v>0</v>
          </cell>
          <cell r="N374">
            <v>0</v>
          </cell>
          <cell r="O374">
            <v>0</v>
          </cell>
          <cell r="P374">
            <v>0</v>
          </cell>
          <cell r="Q374">
            <v>180</v>
          </cell>
          <cell r="R374">
            <v>285</v>
          </cell>
          <cell r="S374">
            <v>0</v>
          </cell>
          <cell r="T374">
            <v>245</v>
          </cell>
          <cell r="U374">
            <v>205</v>
          </cell>
          <cell r="V374">
            <v>170</v>
          </cell>
          <cell r="W374">
            <v>165</v>
          </cell>
        </row>
        <row r="375">
          <cell r="A375">
            <v>1450</v>
          </cell>
          <cell r="B375">
            <v>130</v>
          </cell>
          <cell r="C375">
            <v>220</v>
          </cell>
          <cell r="D375">
            <v>195</v>
          </cell>
          <cell r="E375">
            <v>155</v>
          </cell>
          <cell r="F375">
            <v>115</v>
          </cell>
          <cell r="G375">
            <v>125</v>
          </cell>
          <cell r="H375">
            <v>0</v>
          </cell>
          <cell r="I375">
            <v>0</v>
          </cell>
          <cell r="J375">
            <v>0</v>
          </cell>
          <cell r="K375">
            <v>0</v>
          </cell>
          <cell r="L375">
            <v>0</v>
          </cell>
          <cell r="M375">
            <v>0</v>
          </cell>
          <cell r="N375">
            <v>0</v>
          </cell>
          <cell r="O375">
            <v>0</v>
          </cell>
          <cell r="P375">
            <v>0</v>
          </cell>
          <cell r="Q375">
            <v>130</v>
          </cell>
          <cell r="R375">
            <v>220</v>
          </cell>
          <cell r="S375">
            <v>0</v>
          </cell>
          <cell r="T375">
            <v>195</v>
          </cell>
          <cell r="U375">
            <v>155</v>
          </cell>
          <cell r="V375">
            <v>115</v>
          </cell>
          <cell r="W375">
            <v>125</v>
          </cell>
        </row>
        <row r="376">
          <cell r="A376">
            <v>1500</v>
          </cell>
          <cell r="B376">
            <v>105</v>
          </cell>
          <cell r="C376">
            <v>155</v>
          </cell>
          <cell r="D376">
            <v>140</v>
          </cell>
          <cell r="E376">
            <v>130</v>
          </cell>
          <cell r="F376">
            <v>90</v>
          </cell>
          <cell r="G376">
            <v>95</v>
          </cell>
          <cell r="H376">
            <v>0</v>
          </cell>
          <cell r="I376">
            <v>0</v>
          </cell>
          <cell r="J376">
            <v>0</v>
          </cell>
          <cell r="K376">
            <v>0</v>
          </cell>
          <cell r="L376">
            <v>0</v>
          </cell>
          <cell r="M376">
            <v>0</v>
          </cell>
          <cell r="N376">
            <v>0</v>
          </cell>
          <cell r="O376">
            <v>0</v>
          </cell>
          <cell r="P376">
            <v>0</v>
          </cell>
          <cell r="Q376">
            <v>105</v>
          </cell>
          <cell r="R376">
            <v>155</v>
          </cell>
          <cell r="S376">
            <v>0</v>
          </cell>
          <cell r="T376">
            <v>140</v>
          </cell>
          <cell r="U376">
            <v>130</v>
          </cell>
          <cell r="V376">
            <v>90</v>
          </cell>
          <cell r="W376">
            <v>95</v>
          </cell>
        </row>
        <row r="381">
          <cell r="A381">
            <v>-20</v>
          </cell>
          <cell r="B381">
            <v>3750</v>
          </cell>
          <cell r="C381">
            <v>3750</v>
          </cell>
          <cell r="D381">
            <v>3470</v>
          </cell>
          <cell r="E381">
            <v>3215</v>
          </cell>
          <cell r="F381">
            <v>3470</v>
          </cell>
          <cell r="G381">
            <v>2955</v>
          </cell>
          <cell r="H381">
            <v>3750</v>
          </cell>
          <cell r="I381">
            <v>3215</v>
          </cell>
          <cell r="J381">
            <v>3750</v>
          </cell>
          <cell r="K381">
            <v>3750</v>
          </cell>
          <cell r="L381">
            <v>3750</v>
          </cell>
          <cell r="M381">
            <v>3215</v>
          </cell>
          <cell r="N381">
            <v>3750</v>
          </cell>
          <cell r="O381">
            <v>3750</v>
          </cell>
          <cell r="P381">
            <v>3750</v>
          </cell>
          <cell r="Q381">
            <v>3750</v>
          </cell>
          <cell r="R381">
            <v>3750</v>
          </cell>
          <cell r="S381">
            <v>3345</v>
          </cell>
          <cell r="T381">
            <v>3750</v>
          </cell>
          <cell r="U381">
            <v>3750</v>
          </cell>
          <cell r="V381">
            <v>3470</v>
          </cell>
          <cell r="W381">
            <v>3495</v>
          </cell>
        </row>
        <row r="382">
          <cell r="A382">
            <v>100</v>
          </cell>
          <cell r="B382">
            <v>3750</v>
          </cell>
          <cell r="C382">
            <v>3750</v>
          </cell>
          <cell r="D382">
            <v>3470</v>
          </cell>
          <cell r="E382">
            <v>3215</v>
          </cell>
          <cell r="F382">
            <v>3470</v>
          </cell>
          <cell r="G382">
            <v>2955</v>
          </cell>
          <cell r="H382">
            <v>3750</v>
          </cell>
          <cell r="I382">
            <v>3215</v>
          </cell>
          <cell r="J382">
            <v>3750</v>
          </cell>
          <cell r="K382">
            <v>3750</v>
          </cell>
          <cell r="L382">
            <v>3750</v>
          </cell>
          <cell r="M382">
            <v>3215</v>
          </cell>
          <cell r="N382">
            <v>3750</v>
          </cell>
          <cell r="O382">
            <v>3750</v>
          </cell>
          <cell r="P382">
            <v>3750</v>
          </cell>
          <cell r="Q382">
            <v>3750</v>
          </cell>
          <cell r="R382">
            <v>3750</v>
          </cell>
          <cell r="S382">
            <v>3345</v>
          </cell>
          <cell r="T382">
            <v>3750</v>
          </cell>
          <cell r="U382">
            <v>3750</v>
          </cell>
          <cell r="V382">
            <v>3470</v>
          </cell>
          <cell r="W382">
            <v>3495</v>
          </cell>
        </row>
        <row r="383">
          <cell r="A383">
            <v>200</v>
          </cell>
          <cell r="B383">
            <v>3750</v>
          </cell>
          <cell r="C383">
            <v>3750</v>
          </cell>
          <cell r="D383">
            <v>3470</v>
          </cell>
          <cell r="E383">
            <v>3215</v>
          </cell>
          <cell r="F383">
            <v>3470</v>
          </cell>
          <cell r="G383">
            <v>2955</v>
          </cell>
          <cell r="H383">
            <v>3750</v>
          </cell>
          <cell r="I383">
            <v>3215</v>
          </cell>
          <cell r="J383">
            <v>3750</v>
          </cell>
          <cell r="K383">
            <v>3750</v>
          </cell>
          <cell r="L383">
            <v>3750</v>
          </cell>
          <cell r="M383">
            <v>3215</v>
          </cell>
          <cell r="N383">
            <v>3750</v>
          </cell>
          <cell r="O383">
            <v>3750</v>
          </cell>
          <cell r="P383">
            <v>3750</v>
          </cell>
          <cell r="Q383">
            <v>3345</v>
          </cell>
          <cell r="R383">
            <v>3450</v>
          </cell>
          <cell r="S383">
            <v>2825</v>
          </cell>
          <cell r="T383">
            <v>3405</v>
          </cell>
          <cell r="U383">
            <v>3580</v>
          </cell>
          <cell r="V383">
            <v>3195</v>
          </cell>
          <cell r="W383">
            <v>3195</v>
          </cell>
        </row>
        <row r="384">
          <cell r="A384">
            <v>300</v>
          </cell>
          <cell r="B384">
            <v>3750</v>
          </cell>
          <cell r="C384">
            <v>3750</v>
          </cell>
          <cell r="D384">
            <v>3470</v>
          </cell>
          <cell r="E384">
            <v>3215</v>
          </cell>
          <cell r="F384">
            <v>3470</v>
          </cell>
          <cell r="G384">
            <v>2955</v>
          </cell>
          <cell r="H384">
            <v>3750</v>
          </cell>
          <cell r="I384">
            <v>3215</v>
          </cell>
          <cell r="J384">
            <v>3750</v>
          </cell>
          <cell r="K384">
            <v>3705</v>
          </cell>
          <cell r="L384">
            <v>3750</v>
          </cell>
          <cell r="M384">
            <v>3105</v>
          </cell>
          <cell r="N384">
            <v>3645</v>
          </cell>
          <cell r="O384">
            <v>3750</v>
          </cell>
          <cell r="P384">
            <v>3750</v>
          </cell>
          <cell r="Q384">
            <v>3000</v>
          </cell>
          <cell r="R384">
            <v>3120</v>
          </cell>
          <cell r="S384">
            <v>2530</v>
          </cell>
          <cell r="T384">
            <v>3045</v>
          </cell>
          <cell r="U384">
            <v>3280</v>
          </cell>
          <cell r="V384">
            <v>3045</v>
          </cell>
          <cell r="W384">
            <v>3045</v>
          </cell>
        </row>
        <row r="385">
          <cell r="A385">
            <v>400</v>
          </cell>
          <cell r="B385">
            <v>3750</v>
          </cell>
          <cell r="C385">
            <v>3750</v>
          </cell>
          <cell r="D385">
            <v>3470</v>
          </cell>
          <cell r="E385">
            <v>3215</v>
          </cell>
          <cell r="F385">
            <v>3470</v>
          </cell>
          <cell r="G385">
            <v>2955</v>
          </cell>
          <cell r="H385">
            <v>3750</v>
          </cell>
          <cell r="I385">
            <v>3215</v>
          </cell>
          <cell r="J385">
            <v>3750</v>
          </cell>
          <cell r="K385">
            <v>3620</v>
          </cell>
          <cell r="L385">
            <v>3730</v>
          </cell>
          <cell r="M385">
            <v>3085</v>
          </cell>
          <cell r="N385">
            <v>3600</v>
          </cell>
          <cell r="O385">
            <v>3750</v>
          </cell>
          <cell r="P385">
            <v>3750</v>
          </cell>
          <cell r="Q385">
            <v>2765</v>
          </cell>
          <cell r="R385">
            <v>2850</v>
          </cell>
          <cell r="S385">
            <v>2305</v>
          </cell>
          <cell r="T385">
            <v>2765</v>
          </cell>
          <cell r="U385">
            <v>3085</v>
          </cell>
          <cell r="V385">
            <v>2935</v>
          </cell>
          <cell r="W385">
            <v>2955</v>
          </cell>
        </row>
        <row r="386">
          <cell r="A386">
            <v>500</v>
          </cell>
          <cell r="B386">
            <v>3750</v>
          </cell>
          <cell r="C386">
            <v>3750</v>
          </cell>
          <cell r="D386">
            <v>3470</v>
          </cell>
          <cell r="E386">
            <v>3215</v>
          </cell>
          <cell r="F386">
            <v>3470</v>
          </cell>
          <cell r="G386">
            <v>2955</v>
          </cell>
          <cell r="H386">
            <v>3750</v>
          </cell>
          <cell r="I386">
            <v>3215</v>
          </cell>
          <cell r="J386">
            <v>3750</v>
          </cell>
          <cell r="K386">
            <v>3600</v>
          </cell>
          <cell r="L386">
            <v>3730</v>
          </cell>
          <cell r="M386">
            <v>3085</v>
          </cell>
          <cell r="N386">
            <v>3600</v>
          </cell>
          <cell r="O386">
            <v>3750</v>
          </cell>
          <cell r="P386">
            <v>3750</v>
          </cell>
          <cell r="Q386">
            <v>2595</v>
          </cell>
          <cell r="R386">
            <v>2655</v>
          </cell>
          <cell r="S386">
            <v>2130</v>
          </cell>
          <cell r="T386">
            <v>2570</v>
          </cell>
          <cell r="U386">
            <v>2980</v>
          </cell>
          <cell r="V386">
            <v>2810</v>
          </cell>
          <cell r="W386">
            <v>2825</v>
          </cell>
        </row>
        <row r="387">
          <cell r="A387">
            <v>600</v>
          </cell>
          <cell r="B387">
            <v>3565</v>
          </cell>
          <cell r="C387">
            <v>3750</v>
          </cell>
          <cell r="D387">
            <v>3470</v>
          </cell>
          <cell r="E387">
            <v>2975</v>
          </cell>
          <cell r="F387">
            <v>3470</v>
          </cell>
          <cell r="G387">
            <v>2955</v>
          </cell>
          <cell r="H387">
            <v>3750</v>
          </cell>
          <cell r="I387">
            <v>3215</v>
          </cell>
          <cell r="J387">
            <v>3750</v>
          </cell>
          <cell r="K387">
            <v>3600</v>
          </cell>
          <cell r="L387">
            <v>3730</v>
          </cell>
          <cell r="M387">
            <v>3045</v>
          </cell>
          <cell r="N387">
            <v>3535</v>
          </cell>
          <cell r="O387">
            <v>3750</v>
          </cell>
          <cell r="P387">
            <v>3750</v>
          </cell>
          <cell r="Q387">
            <v>2440</v>
          </cell>
          <cell r="R387">
            <v>2520</v>
          </cell>
          <cell r="S387">
            <v>2010</v>
          </cell>
          <cell r="T387">
            <v>2445</v>
          </cell>
          <cell r="U387">
            <v>2865</v>
          </cell>
          <cell r="V387">
            <v>2665</v>
          </cell>
          <cell r="W387">
            <v>2680</v>
          </cell>
        </row>
        <row r="388">
          <cell r="A388">
            <v>650</v>
          </cell>
          <cell r="B388">
            <v>3495</v>
          </cell>
          <cell r="C388">
            <v>3750</v>
          </cell>
          <cell r="D388">
            <v>3400</v>
          </cell>
          <cell r="E388">
            <v>2920</v>
          </cell>
          <cell r="F388">
            <v>3470</v>
          </cell>
          <cell r="G388">
            <v>2955</v>
          </cell>
          <cell r="H388">
            <v>3750</v>
          </cell>
          <cell r="I388">
            <v>3215</v>
          </cell>
          <cell r="J388">
            <v>3750</v>
          </cell>
          <cell r="K388">
            <v>3580</v>
          </cell>
          <cell r="L388">
            <v>3685</v>
          </cell>
          <cell r="M388">
            <v>2980</v>
          </cell>
          <cell r="N388">
            <v>3495</v>
          </cell>
          <cell r="O388">
            <v>3750</v>
          </cell>
          <cell r="P388">
            <v>3750</v>
          </cell>
          <cell r="Q388">
            <v>2395</v>
          </cell>
          <cell r="R388">
            <v>2465</v>
          </cell>
          <cell r="S388">
            <v>1950</v>
          </cell>
          <cell r="T388">
            <v>2400</v>
          </cell>
          <cell r="U388">
            <v>2815</v>
          </cell>
          <cell r="V388">
            <v>2600</v>
          </cell>
          <cell r="W388">
            <v>2610</v>
          </cell>
        </row>
        <row r="389">
          <cell r="A389">
            <v>700</v>
          </cell>
          <cell r="B389">
            <v>3470</v>
          </cell>
          <cell r="C389">
            <v>3560</v>
          </cell>
          <cell r="D389">
            <v>3320</v>
          </cell>
          <cell r="E389">
            <v>2895</v>
          </cell>
          <cell r="F389">
            <v>3470</v>
          </cell>
          <cell r="G389">
            <v>2955</v>
          </cell>
          <cell r="H389">
            <v>3665</v>
          </cell>
          <cell r="I389">
            <v>3215</v>
          </cell>
          <cell r="J389">
            <v>3665</v>
          </cell>
          <cell r="K389">
            <v>3555</v>
          </cell>
          <cell r="L389">
            <v>3645</v>
          </cell>
          <cell r="M389">
            <v>2935</v>
          </cell>
          <cell r="N389">
            <v>3430</v>
          </cell>
          <cell r="O389">
            <v>3665</v>
          </cell>
          <cell r="P389">
            <v>3665</v>
          </cell>
          <cell r="Q389">
            <v>2355</v>
          </cell>
          <cell r="R389">
            <v>2420</v>
          </cell>
          <cell r="S389">
            <v>1910</v>
          </cell>
          <cell r="T389">
            <v>2355</v>
          </cell>
          <cell r="U389">
            <v>2760</v>
          </cell>
          <cell r="V389">
            <v>2530</v>
          </cell>
          <cell r="W389">
            <v>2545</v>
          </cell>
        </row>
        <row r="390">
          <cell r="A390">
            <v>750</v>
          </cell>
          <cell r="B390">
            <v>3150</v>
          </cell>
          <cell r="C390">
            <v>3150</v>
          </cell>
          <cell r="D390">
            <v>2960</v>
          </cell>
          <cell r="E390">
            <v>2765</v>
          </cell>
          <cell r="F390">
            <v>3470</v>
          </cell>
          <cell r="G390">
            <v>2955</v>
          </cell>
          <cell r="H390">
            <v>3645</v>
          </cell>
          <cell r="I390">
            <v>3215</v>
          </cell>
          <cell r="J390">
            <v>3645</v>
          </cell>
          <cell r="K390">
            <v>3450</v>
          </cell>
          <cell r="L390">
            <v>3645</v>
          </cell>
          <cell r="M390">
            <v>2830</v>
          </cell>
          <cell r="N390">
            <v>3300</v>
          </cell>
          <cell r="O390">
            <v>3645</v>
          </cell>
          <cell r="P390">
            <v>3645</v>
          </cell>
          <cell r="Q390">
            <v>2315</v>
          </cell>
          <cell r="R390">
            <v>2380</v>
          </cell>
          <cell r="S390">
            <v>1865</v>
          </cell>
          <cell r="T390">
            <v>2335</v>
          </cell>
          <cell r="U390">
            <v>2745</v>
          </cell>
          <cell r="V390">
            <v>2490</v>
          </cell>
          <cell r="W390">
            <v>2505</v>
          </cell>
        </row>
        <row r="391">
          <cell r="A391">
            <v>800</v>
          </cell>
          <cell r="B391">
            <v>2570</v>
          </cell>
          <cell r="C391">
            <v>2570</v>
          </cell>
          <cell r="D391">
            <v>2445</v>
          </cell>
          <cell r="E391">
            <v>2315</v>
          </cell>
          <cell r="F391">
            <v>3470</v>
          </cell>
          <cell r="G391">
            <v>2955</v>
          </cell>
          <cell r="H391">
            <v>3600</v>
          </cell>
          <cell r="I391">
            <v>3215</v>
          </cell>
          <cell r="J391">
            <v>3600</v>
          </cell>
          <cell r="K391">
            <v>3365</v>
          </cell>
          <cell r="L391">
            <v>3600</v>
          </cell>
          <cell r="M391">
            <v>2745</v>
          </cell>
          <cell r="N391">
            <v>3195</v>
          </cell>
          <cell r="O391">
            <v>3600</v>
          </cell>
          <cell r="P391">
            <v>3600</v>
          </cell>
          <cell r="Q391">
            <v>2250</v>
          </cell>
          <cell r="R391">
            <v>2355</v>
          </cell>
          <cell r="S391">
            <v>1835</v>
          </cell>
          <cell r="T391">
            <v>2315</v>
          </cell>
          <cell r="U391">
            <v>2720</v>
          </cell>
          <cell r="V391">
            <v>2420</v>
          </cell>
          <cell r="W391">
            <v>2440</v>
          </cell>
        </row>
        <row r="392">
          <cell r="A392">
            <v>850</v>
          </cell>
          <cell r="B392">
            <v>1670</v>
          </cell>
          <cell r="C392">
            <v>1670</v>
          </cell>
          <cell r="D392">
            <v>1670</v>
          </cell>
          <cell r="E392">
            <v>1670</v>
          </cell>
          <cell r="F392">
            <v>3338</v>
          </cell>
          <cell r="G392">
            <v>2870</v>
          </cell>
          <cell r="H392">
            <v>3385</v>
          </cell>
          <cell r="I392">
            <v>3085</v>
          </cell>
          <cell r="J392">
            <v>3385</v>
          </cell>
          <cell r="K392">
            <v>3215</v>
          </cell>
          <cell r="L392">
            <v>3385</v>
          </cell>
          <cell r="M392">
            <v>2595</v>
          </cell>
          <cell r="N392">
            <v>3020</v>
          </cell>
          <cell r="O392">
            <v>3385</v>
          </cell>
          <cell r="P392">
            <v>3385</v>
          </cell>
          <cell r="Q392">
            <v>2205</v>
          </cell>
          <cell r="R392">
            <v>2330</v>
          </cell>
          <cell r="S392">
            <v>1795</v>
          </cell>
          <cell r="T392">
            <v>2295</v>
          </cell>
          <cell r="U392">
            <v>2705</v>
          </cell>
          <cell r="V392">
            <v>2370</v>
          </cell>
          <cell r="W392">
            <v>2380</v>
          </cell>
        </row>
        <row r="393">
          <cell r="A393">
            <v>900</v>
          </cell>
          <cell r="B393">
            <v>1070</v>
          </cell>
          <cell r="C393">
            <v>1070</v>
          </cell>
          <cell r="D393">
            <v>1070</v>
          </cell>
          <cell r="E393">
            <v>1070</v>
          </cell>
          <cell r="F393">
            <v>2935</v>
          </cell>
          <cell r="G393">
            <v>2765</v>
          </cell>
          <cell r="H393">
            <v>3000</v>
          </cell>
          <cell r="I393">
            <v>2915</v>
          </cell>
          <cell r="J393">
            <v>2935</v>
          </cell>
          <cell r="K393">
            <v>3000</v>
          </cell>
          <cell r="L393">
            <v>2805</v>
          </cell>
          <cell r="M393">
            <v>2335</v>
          </cell>
          <cell r="N393">
            <v>2315</v>
          </cell>
          <cell r="O393">
            <v>3000</v>
          </cell>
          <cell r="P393">
            <v>3000</v>
          </cell>
          <cell r="Q393">
            <v>2165</v>
          </cell>
          <cell r="R393">
            <v>2315</v>
          </cell>
          <cell r="S393">
            <v>2270</v>
          </cell>
          <cell r="T393">
            <v>2270</v>
          </cell>
          <cell r="U393">
            <v>2690</v>
          </cell>
          <cell r="V393">
            <v>2315</v>
          </cell>
          <cell r="W393">
            <v>2330</v>
          </cell>
        </row>
        <row r="394">
          <cell r="A394">
            <v>950</v>
          </cell>
          <cell r="B394">
            <v>645</v>
          </cell>
          <cell r="C394">
            <v>645</v>
          </cell>
          <cell r="D394">
            <v>645</v>
          </cell>
          <cell r="E394">
            <v>645</v>
          </cell>
          <cell r="F394">
            <v>1755</v>
          </cell>
          <cell r="G394">
            <v>1970</v>
          </cell>
          <cell r="H394">
            <v>1970</v>
          </cell>
          <cell r="I394">
            <v>1995</v>
          </cell>
          <cell r="J394">
            <v>1995</v>
          </cell>
          <cell r="K394">
            <v>2355</v>
          </cell>
          <cell r="L394">
            <v>1755</v>
          </cell>
          <cell r="M394">
            <v>1715</v>
          </cell>
          <cell r="N394">
            <v>1715</v>
          </cell>
          <cell r="O394">
            <v>2355</v>
          </cell>
          <cell r="P394">
            <v>2360</v>
          </cell>
          <cell r="Q394">
            <v>2120</v>
          </cell>
          <cell r="R394">
            <v>2290</v>
          </cell>
          <cell r="S394">
            <v>2270</v>
          </cell>
          <cell r="T394">
            <v>2270</v>
          </cell>
          <cell r="U394">
            <v>2630</v>
          </cell>
          <cell r="V394">
            <v>2250</v>
          </cell>
          <cell r="W394">
            <v>2270</v>
          </cell>
        </row>
        <row r="395">
          <cell r="A395">
            <v>1000</v>
          </cell>
          <cell r="B395">
            <v>320</v>
          </cell>
          <cell r="C395">
            <v>320</v>
          </cell>
          <cell r="D395">
            <v>320</v>
          </cell>
          <cell r="E395">
            <v>320</v>
          </cell>
          <cell r="F395">
            <v>1030</v>
          </cell>
          <cell r="G395">
            <v>1265</v>
          </cell>
          <cell r="H395">
            <v>1265</v>
          </cell>
          <cell r="I395">
            <v>1350</v>
          </cell>
          <cell r="J395">
            <v>1350</v>
          </cell>
          <cell r="K395">
            <v>1630</v>
          </cell>
          <cell r="L395">
            <v>1030</v>
          </cell>
          <cell r="M395">
            <v>1245</v>
          </cell>
          <cell r="N395">
            <v>1245</v>
          </cell>
          <cell r="O395">
            <v>1585</v>
          </cell>
          <cell r="P395">
            <v>2105</v>
          </cell>
          <cell r="Q395">
            <v>2035</v>
          </cell>
          <cell r="R395">
            <v>2105</v>
          </cell>
          <cell r="S395">
            <v>2105</v>
          </cell>
          <cell r="T395">
            <v>2105</v>
          </cell>
          <cell r="U395">
            <v>2105</v>
          </cell>
          <cell r="V395">
            <v>2100</v>
          </cell>
          <cell r="W395">
            <v>2105</v>
          </cell>
        </row>
        <row r="396">
          <cell r="A396">
            <v>1050</v>
          </cell>
          <cell r="B396">
            <v>965</v>
          </cell>
          <cell r="C396">
            <v>985</v>
          </cell>
          <cell r="D396">
            <v>900</v>
          </cell>
          <cell r="E396">
            <v>900</v>
          </cell>
          <cell r="F396">
            <v>1095</v>
          </cell>
          <cell r="G396">
            <v>965</v>
          </cell>
          <cell r="H396">
            <v>985</v>
          </cell>
          <cell r="I396">
            <v>900</v>
          </cell>
          <cell r="J396">
            <v>900</v>
          </cell>
          <cell r="K396">
            <v>1095</v>
          </cell>
          <cell r="L396">
            <v>1030</v>
          </cell>
          <cell r="M396">
            <v>900</v>
          </cell>
          <cell r="N396">
            <v>900</v>
          </cell>
          <cell r="O396">
            <v>1070</v>
          </cell>
          <cell r="P396">
            <v>2105</v>
          </cell>
          <cell r="Q396">
            <v>1930</v>
          </cell>
          <cell r="R396">
            <v>2105</v>
          </cell>
          <cell r="S396">
            <v>0</v>
          </cell>
          <cell r="T396">
            <v>2035</v>
          </cell>
          <cell r="U396">
            <v>2105</v>
          </cell>
          <cell r="V396">
            <v>1820</v>
          </cell>
          <cell r="W396">
            <v>2100</v>
          </cell>
        </row>
        <row r="397">
          <cell r="A397">
            <v>1100</v>
          </cell>
          <cell r="B397">
            <v>600</v>
          </cell>
          <cell r="C397">
            <v>600</v>
          </cell>
          <cell r="D397">
            <v>600</v>
          </cell>
          <cell r="E397">
            <v>685</v>
          </cell>
          <cell r="F397">
            <v>685</v>
          </cell>
          <cell r="G397">
            <v>600</v>
          </cell>
          <cell r="H397">
            <v>620</v>
          </cell>
          <cell r="I397">
            <v>600</v>
          </cell>
          <cell r="J397">
            <v>600</v>
          </cell>
          <cell r="K397">
            <v>685</v>
          </cell>
          <cell r="L397">
            <v>685</v>
          </cell>
          <cell r="M397">
            <v>620</v>
          </cell>
          <cell r="N397">
            <v>620</v>
          </cell>
          <cell r="O397">
            <v>710</v>
          </cell>
          <cell r="P397">
            <v>1885</v>
          </cell>
          <cell r="Q397">
            <v>1605</v>
          </cell>
          <cell r="R397">
            <v>1905</v>
          </cell>
          <cell r="S397">
            <v>0</v>
          </cell>
          <cell r="T397">
            <v>1770</v>
          </cell>
          <cell r="U397">
            <v>2015</v>
          </cell>
          <cell r="V397">
            <v>1395</v>
          </cell>
          <cell r="W397">
            <v>1630</v>
          </cell>
        </row>
        <row r="398">
          <cell r="A398">
            <v>1150</v>
          </cell>
          <cell r="B398">
            <v>385</v>
          </cell>
          <cell r="C398">
            <v>385</v>
          </cell>
          <cell r="D398">
            <v>385</v>
          </cell>
          <cell r="E398">
            <v>430</v>
          </cell>
          <cell r="F398">
            <v>515</v>
          </cell>
          <cell r="G398">
            <v>385</v>
          </cell>
          <cell r="H398">
            <v>385</v>
          </cell>
          <cell r="I398">
            <v>385</v>
          </cell>
          <cell r="J398">
            <v>385</v>
          </cell>
          <cell r="K398">
            <v>430</v>
          </cell>
          <cell r="L398">
            <v>515</v>
          </cell>
          <cell r="M398">
            <v>385</v>
          </cell>
          <cell r="N398">
            <v>385</v>
          </cell>
          <cell r="O398">
            <v>470</v>
          </cell>
          <cell r="P398">
            <v>1395</v>
          </cell>
          <cell r="Q398">
            <v>1245</v>
          </cell>
          <cell r="R398">
            <v>1480</v>
          </cell>
          <cell r="S398">
            <v>0</v>
          </cell>
          <cell r="T398">
            <v>1480</v>
          </cell>
          <cell r="U398">
            <v>1715</v>
          </cell>
          <cell r="V398">
            <v>1070</v>
          </cell>
          <cell r="W398">
            <v>1180</v>
          </cell>
        </row>
        <row r="399">
          <cell r="A399">
            <v>1200</v>
          </cell>
          <cell r="B399">
            <v>235</v>
          </cell>
          <cell r="C399">
            <v>235</v>
          </cell>
          <cell r="D399">
            <v>235</v>
          </cell>
          <cell r="E399">
            <v>255</v>
          </cell>
          <cell r="F399">
            <v>280</v>
          </cell>
          <cell r="G399">
            <v>235</v>
          </cell>
          <cell r="H399">
            <v>215</v>
          </cell>
          <cell r="I399">
            <v>235</v>
          </cell>
          <cell r="J399">
            <v>235</v>
          </cell>
          <cell r="K399">
            <v>255</v>
          </cell>
          <cell r="L399">
            <v>280</v>
          </cell>
          <cell r="M399">
            <v>215</v>
          </cell>
          <cell r="N399">
            <v>215</v>
          </cell>
          <cell r="O399">
            <v>320</v>
          </cell>
          <cell r="P399">
            <v>900</v>
          </cell>
          <cell r="Q399">
            <v>965</v>
          </cell>
          <cell r="R399">
            <v>1155</v>
          </cell>
          <cell r="S399">
            <v>0</v>
          </cell>
          <cell r="T399">
            <v>1155</v>
          </cell>
          <cell r="U399">
            <v>1070</v>
          </cell>
          <cell r="V399">
            <v>815</v>
          </cell>
          <cell r="W399">
            <v>855</v>
          </cell>
        </row>
        <row r="400">
          <cell r="A400">
            <v>1250</v>
          </cell>
          <cell r="B400">
            <v>705</v>
          </cell>
          <cell r="C400">
            <v>920</v>
          </cell>
          <cell r="D400">
            <v>880</v>
          </cell>
          <cell r="E400">
            <v>770</v>
          </cell>
          <cell r="F400">
            <v>620</v>
          </cell>
          <cell r="G400">
            <v>645</v>
          </cell>
          <cell r="H400">
            <v>0</v>
          </cell>
          <cell r="I400">
            <v>0</v>
          </cell>
          <cell r="J400">
            <v>0</v>
          </cell>
          <cell r="K400">
            <v>0</v>
          </cell>
          <cell r="L400">
            <v>0</v>
          </cell>
          <cell r="M400">
            <v>0</v>
          </cell>
          <cell r="N400">
            <v>0</v>
          </cell>
          <cell r="O400">
            <v>0</v>
          </cell>
          <cell r="P400">
            <v>0</v>
          </cell>
          <cell r="Q400">
            <v>705</v>
          </cell>
          <cell r="R400">
            <v>920</v>
          </cell>
          <cell r="S400">
            <v>0</v>
          </cell>
          <cell r="T400">
            <v>880</v>
          </cell>
          <cell r="U400">
            <v>770</v>
          </cell>
          <cell r="V400">
            <v>620</v>
          </cell>
          <cell r="W400">
            <v>645</v>
          </cell>
        </row>
        <row r="401">
          <cell r="A401">
            <v>1300</v>
          </cell>
          <cell r="B401">
            <v>535</v>
          </cell>
          <cell r="C401">
            <v>730</v>
          </cell>
          <cell r="D401">
            <v>685</v>
          </cell>
          <cell r="E401">
            <v>580</v>
          </cell>
          <cell r="F401">
            <v>495</v>
          </cell>
          <cell r="G401">
            <v>470</v>
          </cell>
          <cell r="H401">
            <v>0</v>
          </cell>
          <cell r="I401">
            <v>0</v>
          </cell>
          <cell r="J401">
            <v>0</v>
          </cell>
          <cell r="K401">
            <v>0</v>
          </cell>
          <cell r="L401">
            <v>0</v>
          </cell>
          <cell r="M401">
            <v>0</v>
          </cell>
          <cell r="N401">
            <v>0</v>
          </cell>
          <cell r="O401">
            <v>0</v>
          </cell>
          <cell r="P401">
            <v>0</v>
          </cell>
          <cell r="Q401">
            <v>535</v>
          </cell>
          <cell r="R401">
            <v>730</v>
          </cell>
          <cell r="S401">
            <v>0</v>
          </cell>
          <cell r="T401">
            <v>685</v>
          </cell>
          <cell r="U401">
            <v>580</v>
          </cell>
          <cell r="V401">
            <v>495</v>
          </cell>
          <cell r="W401">
            <v>470</v>
          </cell>
        </row>
        <row r="402">
          <cell r="A402">
            <v>1350</v>
          </cell>
          <cell r="B402">
            <v>385</v>
          </cell>
          <cell r="C402">
            <v>600</v>
          </cell>
          <cell r="D402">
            <v>535</v>
          </cell>
          <cell r="E402">
            <v>430</v>
          </cell>
          <cell r="F402">
            <v>365</v>
          </cell>
          <cell r="G402">
            <v>365</v>
          </cell>
          <cell r="H402">
            <v>0</v>
          </cell>
          <cell r="I402">
            <v>0</v>
          </cell>
          <cell r="J402">
            <v>0</v>
          </cell>
          <cell r="K402">
            <v>0</v>
          </cell>
          <cell r="L402">
            <v>0</v>
          </cell>
          <cell r="M402">
            <v>0</v>
          </cell>
          <cell r="N402">
            <v>0</v>
          </cell>
          <cell r="O402">
            <v>0</v>
          </cell>
          <cell r="P402">
            <v>0</v>
          </cell>
          <cell r="Q402">
            <v>385</v>
          </cell>
          <cell r="R402">
            <v>600</v>
          </cell>
          <cell r="S402">
            <v>0</v>
          </cell>
          <cell r="T402">
            <v>535</v>
          </cell>
          <cell r="U402">
            <v>430</v>
          </cell>
          <cell r="V402">
            <v>365</v>
          </cell>
          <cell r="W402">
            <v>365</v>
          </cell>
        </row>
        <row r="403">
          <cell r="A403">
            <v>1400</v>
          </cell>
          <cell r="B403">
            <v>300</v>
          </cell>
          <cell r="C403">
            <v>470</v>
          </cell>
          <cell r="D403">
            <v>405</v>
          </cell>
          <cell r="E403">
            <v>345</v>
          </cell>
          <cell r="F403">
            <v>280</v>
          </cell>
          <cell r="G403">
            <v>280</v>
          </cell>
          <cell r="H403">
            <v>0</v>
          </cell>
          <cell r="I403">
            <v>0</v>
          </cell>
          <cell r="J403">
            <v>0</v>
          </cell>
          <cell r="K403">
            <v>0</v>
          </cell>
          <cell r="L403">
            <v>0</v>
          </cell>
          <cell r="M403">
            <v>0</v>
          </cell>
          <cell r="N403">
            <v>0</v>
          </cell>
          <cell r="O403">
            <v>0</v>
          </cell>
          <cell r="P403">
            <v>0</v>
          </cell>
          <cell r="Q403">
            <v>300</v>
          </cell>
          <cell r="R403">
            <v>470</v>
          </cell>
          <cell r="S403">
            <v>0</v>
          </cell>
          <cell r="T403">
            <v>405</v>
          </cell>
          <cell r="U403">
            <v>345</v>
          </cell>
          <cell r="V403">
            <v>280</v>
          </cell>
          <cell r="W403">
            <v>280</v>
          </cell>
        </row>
        <row r="404">
          <cell r="A404">
            <v>1450</v>
          </cell>
          <cell r="B404">
            <v>215</v>
          </cell>
          <cell r="C404">
            <v>365</v>
          </cell>
          <cell r="D404">
            <v>320</v>
          </cell>
          <cell r="E404">
            <v>255</v>
          </cell>
          <cell r="F404">
            <v>195</v>
          </cell>
          <cell r="G404">
            <v>210</v>
          </cell>
          <cell r="H404">
            <v>0</v>
          </cell>
          <cell r="I404">
            <v>0</v>
          </cell>
          <cell r="J404">
            <v>0</v>
          </cell>
          <cell r="K404">
            <v>0</v>
          </cell>
          <cell r="L404">
            <v>0</v>
          </cell>
          <cell r="M404">
            <v>0</v>
          </cell>
          <cell r="N404">
            <v>0</v>
          </cell>
          <cell r="O404">
            <v>0</v>
          </cell>
          <cell r="P404">
            <v>0</v>
          </cell>
          <cell r="Q404">
            <v>215</v>
          </cell>
          <cell r="R404">
            <v>365</v>
          </cell>
          <cell r="S404">
            <v>0</v>
          </cell>
          <cell r="T404">
            <v>320</v>
          </cell>
          <cell r="U404">
            <v>255</v>
          </cell>
          <cell r="V404">
            <v>195</v>
          </cell>
          <cell r="W404">
            <v>210</v>
          </cell>
        </row>
        <row r="405">
          <cell r="A405">
            <v>1500</v>
          </cell>
          <cell r="B405">
            <v>170</v>
          </cell>
          <cell r="C405">
            <v>260</v>
          </cell>
          <cell r="D405">
            <v>235</v>
          </cell>
          <cell r="E405">
            <v>215</v>
          </cell>
          <cell r="F405">
            <v>150</v>
          </cell>
          <cell r="G405">
            <v>160</v>
          </cell>
          <cell r="H405">
            <v>0</v>
          </cell>
          <cell r="I405">
            <v>0</v>
          </cell>
          <cell r="J405">
            <v>0</v>
          </cell>
          <cell r="K405">
            <v>0</v>
          </cell>
          <cell r="L405">
            <v>0</v>
          </cell>
          <cell r="M405">
            <v>0</v>
          </cell>
          <cell r="N405">
            <v>0</v>
          </cell>
          <cell r="O405">
            <v>0</v>
          </cell>
          <cell r="P405">
            <v>0</v>
          </cell>
          <cell r="Q405">
            <v>170</v>
          </cell>
          <cell r="R405">
            <v>260</v>
          </cell>
          <cell r="S405">
            <v>0</v>
          </cell>
          <cell r="T405">
            <v>235</v>
          </cell>
          <cell r="U405">
            <v>215</v>
          </cell>
          <cell r="V405">
            <v>150</v>
          </cell>
          <cell r="W405">
            <v>160</v>
          </cell>
        </row>
        <row r="409">
          <cell r="A409">
            <v>-20</v>
          </cell>
          <cell r="B409">
            <v>6250</v>
          </cell>
          <cell r="C409">
            <v>6250</v>
          </cell>
          <cell r="D409">
            <v>5785</v>
          </cell>
          <cell r="E409">
            <v>5360</v>
          </cell>
          <cell r="F409">
            <v>5785</v>
          </cell>
          <cell r="G409">
            <v>4930</v>
          </cell>
          <cell r="H409">
            <v>6250</v>
          </cell>
          <cell r="I409">
            <v>5360</v>
          </cell>
          <cell r="J409">
            <v>6250</v>
          </cell>
          <cell r="K409">
            <v>6250</v>
          </cell>
          <cell r="L409">
            <v>6250</v>
          </cell>
          <cell r="M409">
            <v>5355</v>
          </cell>
          <cell r="N409">
            <v>6250</v>
          </cell>
          <cell r="O409">
            <v>6250</v>
          </cell>
          <cell r="P409">
            <v>6250</v>
          </cell>
          <cell r="Q409">
            <v>6250</v>
          </cell>
          <cell r="R409">
            <v>6250</v>
          </cell>
          <cell r="S409">
            <v>5570</v>
          </cell>
          <cell r="T409">
            <v>6250</v>
          </cell>
          <cell r="U409">
            <v>6250</v>
          </cell>
          <cell r="V409">
            <v>5785</v>
          </cell>
          <cell r="W409">
            <v>5820</v>
          </cell>
        </row>
        <row r="410">
          <cell r="A410">
            <v>100</v>
          </cell>
          <cell r="B410">
            <v>6250</v>
          </cell>
          <cell r="C410">
            <v>6250</v>
          </cell>
          <cell r="D410">
            <v>5785</v>
          </cell>
          <cell r="E410">
            <v>5360</v>
          </cell>
          <cell r="F410">
            <v>5785</v>
          </cell>
          <cell r="G410">
            <v>4930</v>
          </cell>
          <cell r="H410">
            <v>6250</v>
          </cell>
          <cell r="I410">
            <v>5360</v>
          </cell>
          <cell r="J410">
            <v>6250</v>
          </cell>
          <cell r="K410">
            <v>6250</v>
          </cell>
          <cell r="L410">
            <v>6250</v>
          </cell>
          <cell r="M410">
            <v>5355</v>
          </cell>
          <cell r="N410">
            <v>6250</v>
          </cell>
          <cell r="O410">
            <v>6250</v>
          </cell>
          <cell r="P410">
            <v>6250</v>
          </cell>
          <cell r="Q410">
            <v>6250</v>
          </cell>
          <cell r="R410">
            <v>6250</v>
          </cell>
          <cell r="S410">
            <v>5570</v>
          </cell>
          <cell r="T410">
            <v>6250</v>
          </cell>
          <cell r="U410">
            <v>6250</v>
          </cell>
          <cell r="V410">
            <v>5785</v>
          </cell>
          <cell r="W410">
            <v>5820</v>
          </cell>
        </row>
        <row r="411">
          <cell r="A411">
            <v>200</v>
          </cell>
          <cell r="B411">
            <v>6250</v>
          </cell>
          <cell r="C411">
            <v>6250</v>
          </cell>
          <cell r="D411">
            <v>5785</v>
          </cell>
          <cell r="E411">
            <v>5360</v>
          </cell>
          <cell r="F411">
            <v>5785</v>
          </cell>
          <cell r="G411">
            <v>4930</v>
          </cell>
          <cell r="H411">
            <v>6250</v>
          </cell>
          <cell r="I411">
            <v>5360</v>
          </cell>
          <cell r="J411">
            <v>6250</v>
          </cell>
          <cell r="K411">
            <v>6250</v>
          </cell>
          <cell r="L411">
            <v>6250</v>
          </cell>
          <cell r="M411">
            <v>5355</v>
          </cell>
          <cell r="N411">
            <v>6250</v>
          </cell>
          <cell r="O411">
            <v>6250</v>
          </cell>
          <cell r="P411">
            <v>6250</v>
          </cell>
          <cell r="Q411">
            <v>5570</v>
          </cell>
          <cell r="R411">
            <v>5750</v>
          </cell>
          <cell r="S411">
            <v>4710</v>
          </cell>
          <cell r="T411">
            <v>5680</v>
          </cell>
          <cell r="U411">
            <v>5965</v>
          </cell>
          <cell r="V411">
            <v>5320</v>
          </cell>
          <cell r="W411">
            <v>5320</v>
          </cell>
        </row>
        <row r="412">
          <cell r="A412">
            <v>300</v>
          </cell>
          <cell r="B412">
            <v>6250</v>
          </cell>
          <cell r="C412">
            <v>6250</v>
          </cell>
          <cell r="D412">
            <v>5785</v>
          </cell>
          <cell r="E412">
            <v>5360</v>
          </cell>
          <cell r="F412">
            <v>5785</v>
          </cell>
          <cell r="G412">
            <v>4930</v>
          </cell>
          <cell r="H412">
            <v>6250</v>
          </cell>
          <cell r="I412">
            <v>5360</v>
          </cell>
          <cell r="J412">
            <v>6250</v>
          </cell>
          <cell r="K412">
            <v>6180</v>
          </cell>
          <cell r="L412">
            <v>6250</v>
          </cell>
          <cell r="M412">
            <v>5180</v>
          </cell>
          <cell r="N412">
            <v>6070</v>
          </cell>
          <cell r="O412">
            <v>6250</v>
          </cell>
          <cell r="P412">
            <v>6250</v>
          </cell>
          <cell r="Q412">
            <v>5000</v>
          </cell>
          <cell r="R412">
            <v>5200</v>
          </cell>
          <cell r="S412">
            <v>4215</v>
          </cell>
          <cell r="T412">
            <v>5070</v>
          </cell>
          <cell r="U412">
            <v>5465</v>
          </cell>
          <cell r="V412">
            <v>5070</v>
          </cell>
          <cell r="W412">
            <v>5070</v>
          </cell>
        </row>
        <row r="413">
          <cell r="A413">
            <v>400</v>
          </cell>
          <cell r="B413">
            <v>6250</v>
          </cell>
          <cell r="C413">
            <v>6250</v>
          </cell>
          <cell r="D413">
            <v>5785</v>
          </cell>
          <cell r="E413">
            <v>5360</v>
          </cell>
          <cell r="F413">
            <v>5785</v>
          </cell>
          <cell r="G413">
            <v>4930</v>
          </cell>
          <cell r="H413">
            <v>6250</v>
          </cell>
          <cell r="I413">
            <v>5360</v>
          </cell>
          <cell r="J413">
            <v>6250</v>
          </cell>
          <cell r="K413">
            <v>6035</v>
          </cell>
          <cell r="L413">
            <v>6215</v>
          </cell>
          <cell r="M413">
            <v>5145</v>
          </cell>
          <cell r="N413">
            <v>6000</v>
          </cell>
          <cell r="O413">
            <v>6250</v>
          </cell>
          <cell r="P413">
            <v>6250</v>
          </cell>
          <cell r="Q413">
            <v>4605</v>
          </cell>
          <cell r="R413">
            <v>4750</v>
          </cell>
          <cell r="S413">
            <v>3840</v>
          </cell>
          <cell r="T413">
            <v>4605</v>
          </cell>
          <cell r="U413">
            <v>5145</v>
          </cell>
          <cell r="V413">
            <v>4895</v>
          </cell>
          <cell r="W413">
            <v>4930</v>
          </cell>
        </row>
        <row r="414">
          <cell r="A414">
            <v>500</v>
          </cell>
          <cell r="B414">
            <v>6250</v>
          </cell>
          <cell r="C414">
            <v>6250</v>
          </cell>
          <cell r="D414">
            <v>5785</v>
          </cell>
          <cell r="E414">
            <v>5360</v>
          </cell>
          <cell r="F414">
            <v>5785</v>
          </cell>
          <cell r="G414">
            <v>4930</v>
          </cell>
          <cell r="H414">
            <v>6250</v>
          </cell>
          <cell r="I414">
            <v>5360</v>
          </cell>
          <cell r="J414">
            <v>6250</v>
          </cell>
          <cell r="K414">
            <v>6000</v>
          </cell>
          <cell r="L414">
            <v>6215</v>
          </cell>
          <cell r="M414">
            <v>5145</v>
          </cell>
          <cell r="N414">
            <v>6000</v>
          </cell>
          <cell r="O414">
            <v>6250</v>
          </cell>
          <cell r="P414">
            <v>6250</v>
          </cell>
          <cell r="Q414">
            <v>4320</v>
          </cell>
          <cell r="R414">
            <v>4430</v>
          </cell>
          <cell r="S414">
            <v>3550</v>
          </cell>
          <cell r="T414">
            <v>4285</v>
          </cell>
          <cell r="U414">
            <v>4965</v>
          </cell>
          <cell r="V414">
            <v>4680</v>
          </cell>
          <cell r="W414">
            <v>4710</v>
          </cell>
        </row>
        <row r="415">
          <cell r="A415">
            <v>600</v>
          </cell>
          <cell r="B415">
            <v>5940</v>
          </cell>
          <cell r="C415">
            <v>6250</v>
          </cell>
          <cell r="D415">
            <v>5780</v>
          </cell>
          <cell r="E415">
            <v>4955</v>
          </cell>
          <cell r="F415">
            <v>5785</v>
          </cell>
          <cell r="G415">
            <v>4930</v>
          </cell>
          <cell r="H415">
            <v>6250</v>
          </cell>
          <cell r="I415">
            <v>5360</v>
          </cell>
          <cell r="J415">
            <v>6250</v>
          </cell>
          <cell r="K415">
            <v>6000</v>
          </cell>
          <cell r="L415">
            <v>6215</v>
          </cell>
          <cell r="M415">
            <v>5070</v>
          </cell>
          <cell r="N415">
            <v>5895</v>
          </cell>
          <cell r="O415">
            <v>6250</v>
          </cell>
          <cell r="P415">
            <v>6250</v>
          </cell>
          <cell r="Q415">
            <v>4065</v>
          </cell>
          <cell r="R415">
            <v>4195</v>
          </cell>
          <cell r="S415">
            <v>3350</v>
          </cell>
          <cell r="T415">
            <v>4070</v>
          </cell>
          <cell r="U415">
            <v>4775</v>
          </cell>
          <cell r="V415">
            <v>4445</v>
          </cell>
          <cell r="W415">
            <v>4465</v>
          </cell>
        </row>
        <row r="416">
          <cell r="A416">
            <v>650</v>
          </cell>
          <cell r="B416">
            <v>5825</v>
          </cell>
          <cell r="C416">
            <v>6250</v>
          </cell>
          <cell r="D416">
            <v>5670</v>
          </cell>
          <cell r="E416">
            <v>4665</v>
          </cell>
          <cell r="F416">
            <v>5785</v>
          </cell>
          <cell r="G416">
            <v>4930</v>
          </cell>
          <cell r="H416">
            <v>6250</v>
          </cell>
          <cell r="I416">
            <v>5360</v>
          </cell>
          <cell r="J416">
            <v>6250</v>
          </cell>
          <cell r="K416">
            <v>5965</v>
          </cell>
          <cell r="L416">
            <v>6145</v>
          </cell>
          <cell r="M416">
            <v>4965</v>
          </cell>
          <cell r="N416">
            <v>5820</v>
          </cell>
          <cell r="O416">
            <v>6250</v>
          </cell>
          <cell r="P416">
            <v>6250</v>
          </cell>
          <cell r="Q416">
            <v>3995</v>
          </cell>
          <cell r="R416">
            <v>4105</v>
          </cell>
          <cell r="S416">
            <v>3250</v>
          </cell>
          <cell r="T416">
            <v>4000</v>
          </cell>
          <cell r="U416">
            <v>4690</v>
          </cell>
          <cell r="V416">
            <v>4330</v>
          </cell>
          <cell r="W416">
            <v>4355</v>
          </cell>
        </row>
        <row r="417">
          <cell r="A417">
            <v>700</v>
          </cell>
          <cell r="B417">
            <v>5780</v>
          </cell>
          <cell r="C417">
            <v>5930</v>
          </cell>
          <cell r="D417">
            <v>5535</v>
          </cell>
          <cell r="E417">
            <v>4820</v>
          </cell>
          <cell r="F417">
            <v>5785</v>
          </cell>
          <cell r="G417">
            <v>4930</v>
          </cell>
          <cell r="H417">
            <v>6110</v>
          </cell>
          <cell r="I417">
            <v>5360</v>
          </cell>
          <cell r="J417">
            <v>6110</v>
          </cell>
          <cell r="K417">
            <v>5930</v>
          </cell>
          <cell r="L417">
            <v>6070</v>
          </cell>
          <cell r="M417">
            <v>4895</v>
          </cell>
          <cell r="N417">
            <v>5715</v>
          </cell>
          <cell r="O417">
            <v>6110</v>
          </cell>
          <cell r="P417">
            <v>6110</v>
          </cell>
          <cell r="Q417">
            <v>3930</v>
          </cell>
          <cell r="R417">
            <v>4035</v>
          </cell>
          <cell r="S417">
            <v>3180</v>
          </cell>
          <cell r="T417">
            <v>3930</v>
          </cell>
          <cell r="U417">
            <v>4600</v>
          </cell>
          <cell r="V417">
            <v>4215</v>
          </cell>
          <cell r="W417">
            <v>4240</v>
          </cell>
        </row>
        <row r="418">
          <cell r="A418">
            <v>750</v>
          </cell>
          <cell r="B418">
            <v>5250</v>
          </cell>
          <cell r="C418">
            <v>5250</v>
          </cell>
          <cell r="D418">
            <v>4930</v>
          </cell>
          <cell r="E418">
            <v>4610</v>
          </cell>
          <cell r="F418">
            <v>5785</v>
          </cell>
          <cell r="G418">
            <v>4930</v>
          </cell>
          <cell r="H418">
            <v>6070</v>
          </cell>
          <cell r="I418">
            <v>5360</v>
          </cell>
          <cell r="J418">
            <v>6070</v>
          </cell>
          <cell r="K418">
            <v>5750</v>
          </cell>
          <cell r="L418">
            <v>6070</v>
          </cell>
          <cell r="M418">
            <v>4715</v>
          </cell>
          <cell r="N418">
            <v>5500</v>
          </cell>
          <cell r="O418">
            <v>6070</v>
          </cell>
          <cell r="P418">
            <v>6070</v>
          </cell>
          <cell r="Q418">
            <v>3855</v>
          </cell>
          <cell r="R418">
            <v>3965</v>
          </cell>
          <cell r="S418">
            <v>3110</v>
          </cell>
          <cell r="T418">
            <v>3895</v>
          </cell>
          <cell r="U418">
            <v>4570</v>
          </cell>
          <cell r="V418">
            <v>4150</v>
          </cell>
          <cell r="W418">
            <v>4175</v>
          </cell>
        </row>
        <row r="419">
          <cell r="A419">
            <v>800</v>
          </cell>
          <cell r="B419">
            <v>4285</v>
          </cell>
          <cell r="C419">
            <v>4285</v>
          </cell>
          <cell r="D419">
            <v>4070</v>
          </cell>
          <cell r="E419">
            <v>3860</v>
          </cell>
          <cell r="F419">
            <v>5785</v>
          </cell>
          <cell r="G419">
            <v>4930</v>
          </cell>
          <cell r="H419">
            <v>6000</v>
          </cell>
          <cell r="I419">
            <v>5360</v>
          </cell>
          <cell r="J419">
            <v>6000</v>
          </cell>
          <cell r="K419">
            <v>5605</v>
          </cell>
          <cell r="L419">
            <v>6000</v>
          </cell>
          <cell r="M419">
            <v>4570</v>
          </cell>
          <cell r="N419">
            <v>5320</v>
          </cell>
          <cell r="O419">
            <v>6000</v>
          </cell>
          <cell r="P419">
            <v>6000</v>
          </cell>
          <cell r="Q419">
            <v>3750</v>
          </cell>
          <cell r="R419">
            <v>3930</v>
          </cell>
          <cell r="S419">
            <v>3060</v>
          </cell>
          <cell r="T419">
            <v>3855</v>
          </cell>
          <cell r="U419">
            <v>4530</v>
          </cell>
          <cell r="V419">
            <v>4035</v>
          </cell>
          <cell r="W419">
            <v>4065</v>
          </cell>
        </row>
        <row r="420">
          <cell r="A420">
            <v>850</v>
          </cell>
          <cell r="B420">
            <v>2785</v>
          </cell>
          <cell r="C420">
            <v>2785</v>
          </cell>
          <cell r="D420">
            <v>2785</v>
          </cell>
          <cell r="E420">
            <v>2785</v>
          </cell>
          <cell r="F420">
            <v>5645</v>
          </cell>
          <cell r="G420">
            <v>6785</v>
          </cell>
          <cell r="H420">
            <v>5645</v>
          </cell>
          <cell r="I420">
            <v>5145</v>
          </cell>
          <cell r="J420">
            <v>5645</v>
          </cell>
          <cell r="K420">
            <v>5355</v>
          </cell>
          <cell r="L420">
            <v>5645</v>
          </cell>
          <cell r="M420">
            <v>4320</v>
          </cell>
          <cell r="N420">
            <v>5035</v>
          </cell>
          <cell r="O420">
            <v>5645</v>
          </cell>
          <cell r="P420">
            <v>5645</v>
          </cell>
          <cell r="Q420">
            <v>3680</v>
          </cell>
          <cell r="R420">
            <v>3885</v>
          </cell>
          <cell r="S420">
            <v>2990</v>
          </cell>
          <cell r="T420">
            <v>3820</v>
          </cell>
          <cell r="U420">
            <v>4510</v>
          </cell>
          <cell r="V420">
            <v>3950</v>
          </cell>
          <cell r="W420">
            <v>3965</v>
          </cell>
        </row>
        <row r="421">
          <cell r="A421">
            <v>900</v>
          </cell>
          <cell r="B421">
            <v>1785</v>
          </cell>
          <cell r="C421">
            <v>1785</v>
          </cell>
          <cell r="D421">
            <v>1785</v>
          </cell>
          <cell r="E421">
            <v>1785</v>
          </cell>
          <cell r="F421">
            <v>4895</v>
          </cell>
          <cell r="G421">
            <v>4605</v>
          </cell>
          <cell r="H421">
            <v>5000</v>
          </cell>
          <cell r="I421">
            <v>4855</v>
          </cell>
          <cell r="J421">
            <v>4895</v>
          </cell>
          <cell r="K421">
            <v>5000</v>
          </cell>
          <cell r="L421">
            <v>4680</v>
          </cell>
          <cell r="M421">
            <v>3895</v>
          </cell>
          <cell r="N421">
            <v>3855</v>
          </cell>
          <cell r="O421">
            <v>5000</v>
          </cell>
          <cell r="P421">
            <v>5000</v>
          </cell>
          <cell r="Q421">
            <v>3605</v>
          </cell>
          <cell r="R421">
            <v>3855</v>
          </cell>
          <cell r="S421">
            <v>3785</v>
          </cell>
          <cell r="T421">
            <v>3785</v>
          </cell>
          <cell r="U421">
            <v>4485</v>
          </cell>
          <cell r="V421">
            <v>3860</v>
          </cell>
          <cell r="W421">
            <v>3885</v>
          </cell>
        </row>
        <row r="422">
          <cell r="A422">
            <v>950</v>
          </cell>
          <cell r="B422">
            <v>1070</v>
          </cell>
          <cell r="C422">
            <v>1070</v>
          </cell>
          <cell r="D422">
            <v>1070</v>
          </cell>
          <cell r="E422">
            <v>1070</v>
          </cell>
          <cell r="F422">
            <v>2930</v>
          </cell>
          <cell r="G422">
            <v>3285</v>
          </cell>
          <cell r="H422">
            <v>3285</v>
          </cell>
          <cell r="I422">
            <v>3320</v>
          </cell>
          <cell r="J422">
            <v>3320</v>
          </cell>
          <cell r="K422">
            <v>3930</v>
          </cell>
          <cell r="L422">
            <v>2930</v>
          </cell>
          <cell r="M422">
            <v>2855</v>
          </cell>
          <cell r="N422">
            <v>2855</v>
          </cell>
          <cell r="O422">
            <v>3930</v>
          </cell>
          <cell r="P422">
            <v>3930</v>
          </cell>
          <cell r="Q422">
            <v>3535</v>
          </cell>
          <cell r="R422">
            <v>3815</v>
          </cell>
          <cell r="S422">
            <v>3785</v>
          </cell>
          <cell r="T422">
            <v>3785</v>
          </cell>
          <cell r="U422">
            <v>3930</v>
          </cell>
          <cell r="V422">
            <v>3750</v>
          </cell>
          <cell r="W422">
            <v>3785</v>
          </cell>
        </row>
        <row r="423">
          <cell r="A423">
            <v>1000</v>
          </cell>
          <cell r="B423">
            <v>535</v>
          </cell>
          <cell r="C423">
            <v>535</v>
          </cell>
          <cell r="D423">
            <v>535</v>
          </cell>
          <cell r="E423">
            <v>535</v>
          </cell>
          <cell r="F423">
            <v>1715</v>
          </cell>
          <cell r="G423">
            <v>2105</v>
          </cell>
          <cell r="H423">
            <v>2105</v>
          </cell>
          <cell r="I423">
            <v>2250</v>
          </cell>
          <cell r="J423">
            <v>2250</v>
          </cell>
          <cell r="K423">
            <v>2715</v>
          </cell>
          <cell r="L423">
            <v>1715</v>
          </cell>
          <cell r="M423">
            <v>2070</v>
          </cell>
          <cell r="N423">
            <v>2070</v>
          </cell>
          <cell r="O423">
            <v>2645</v>
          </cell>
          <cell r="P423">
            <v>3505</v>
          </cell>
          <cell r="Q423">
            <v>3395</v>
          </cell>
          <cell r="R423">
            <v>3505</v>
          </cell>
          <cell r="S423">
            <v>3505</v>
          </cell>
          <cell r="T423">
            <v>3505</v>
          </cell>
          <cell r="U423">
            <v>3505</v>
          </cell>
          <cell r="V423">
            <v>3500</v>
          </cell>
          <cell r="W423">
            <v>3505</v>
          </cell>
        </row>
        <row r="424">
          <cell r="A424">
            <v>1050</v>
          </cell>
          <cell r="B424">
            <v>1605</v>
          </cell>
          <cell r="C424">
            <v>1645</v>
          </cell>
          <cell r="D424">
            <v>1500</v>
          </cell>
          <cell r="E424">
            <v>1500</v>
          </cell>
          <cell r="F424">
            <v>1820</v>
          </cell>
          <cell r="G424">
            <v>1605</v>
          </cell>
          <cell r="H424">
            <v>1645</v>
          </cell>
          <cell r="I424">
            <v>1500</v>
          </cell>
          <cell r="J424">
            <v>1500</v>
          </cell>
          <cell r="K424">
            <v>1820</v>
          </cell>
          <cell r="L424">
            <v>1715</v>
          </cell>
          <cell r="M424">
            <v>1500</v>
          </cell>
          <cell r="N424">
            <v>1500</v>
          </cell>
          <cell r="O424">
            <v>1785</v>
          </cell>
          <cell r="P424">
            <v>3505</v>
          </cell>
          <cell r="Q424">
            <v>3215</v>
          </cell>
          <cell r="R424">
            <v>3505</v>
          </cell>
          <cell r="S424">
            <v>0</v>
          </cell>
          <cell r="T424">
            <v>3395</v>
          </cell>
          <cell r="U424">
            <v>3505</v>
          </cell>
          <cell r="V424">
            <v>3035</v>
          </cell>
          <cell r="W424">
            <v>3500</v>
          </cell>
        </row>
        <row r="425">
          <cell r="A425">
            <v>1100</v>
          </cell>
          <cell r="B425">
            <v>1000</v>
          </cell>
          <cell r="C425">
            <v>1000</v>
          </cell>
          <cell r="D425">
            <v>1000</v>
          </cell>
          <cell r="E425">
            <v>1145</v>
          </cell>
          <cell r="F425">
            <v>1145</v>
          </cell>
          <cell r="G425">
            <v>1000</v>
          </cell>
          <cell r="H425">
            <v>1035</v>
          </cell>
          <cell r="I425">
            <v>1000</v>
          </cell>
          <cell r="J425">
            <v>1000</v>
          </cell>
          <cell r="K425">
            <v>1145</v>
          </cell>
          <cell r="L425">
            <v>1145</v>
          </cell>
          <cell r="M425">
            <v>1035</v>
          </cell>
          <cell r="N425">
            <v>1035</v>
          </cell>
          <cell r="O425">
            <v>1180</v>
          </cell>
          <cell r="P425">
            <v>3145</v>
          </cell>
          <cell r="Q425">
            <v>2680</v>
          </cell>
          <cell r="R425">
            <v>3180</v>
          </cell>
          <cell r="S425">
            <v>0</v>
          </cell>
          <cell r="T425">
            <v>3945</v>
          </cell>
          <cell r="U425">
            <v>3360</v>
          </cell>
          <cell r="V425">
            <v>2320</v>
          </cell>
          <cell r="W425">
            <v>2715</v>
          </cell>
        </row>
        <row r="426">
          <cell r="A426">
            <v>1150</v>
          </cell>
          <cell r="B426">
            <v>645</v>
          </cell>
          <cell r="C426">
            <v>645</v>
          </cell>
          <cell r="D426">
            <v>645</v>
          </cell>
          <cell r="E426">
            <v>715</v>
          </cell>
          <cell r="F426">
            <v>855</v>
          </cell>
          <cell r="G426">
            <v>645</v>
          </cell>
          <cell r="H426">
            <v>645</v>
          </cell>
          <cell r="I426">
            <v>645</v>
          </cell>
          <cell r="J426">
            <v>645</v>
          </cell>
          <cell r="K426">
            <v>715</v>
          </cell>
          <cell r="L426">
            <v>855</v>
          </cell>
          <cell r="M426">
            <v>645</v>
          </cell>
          <cell r="N426">
            <v>645</v>
          </cell>
          <cell r="O426">
            <v>785</v>
          </cell>
          <cell r="P426">
            <v>2320</v>
          </cell>
          <cell r="Q426">
            <v>2070</v>
          </cell>
          <cell r="R426">
            <v>2465</v>
          </cell>
          <cell r="S426">
            <v>0</v>
          </cell>
          <cell r="T426">
            <v>2465</v>
          </cell>
          <cell r="U426">
            <v>2855</v>
          </cell>
          <cell r="V426">
            <v>1785</v>
          </cell>
          <cell r="W426">
            <v>1965</v>
          </cell>
        </row>
        <row r="427">
          <cell r="A427">
            <v>1200</v>
          </cell>
          <cell r="B427">
            <v>395</v>
          </cell>
          <cell r="C427">
            <v>395</v>
          </cell>
          <cell r="D427">
            <v>395</v>
          </cell>
          <cell r="E427">
            <v>430</v>
          </cell>
          <cell r="F427">
            <v>465</v>
          </cell>
          <cell r="G427">
            <v>395</v>
          </cell>
          <cell r="H427">
            <v>355</v>
          </cell>
          <cell r="I427">
            <v>395</v>
          </cell>
          <cell r="J427">
            <v>395</v>
          </cell>
          <cell r="K427">
            <v>430</v>
          </cell>
          <cell r="L427">
            <v>465</v>
          </cell>
          <cell r="M427">
            <v>355</v>
          </cell>
          <cell r="N427">
            <v>355</v>
          </cell>
          <cell r="O427">
            <v>535</v>
          </cell>
          <cell r="P427">
            <v>1500</v>
          </cell>
          <cell r="Q427">
            <v>1605</v>
          </cell>
          <cell r="R427">
            <v>1930</v>
          </cell>
          <cell r="S427">
            <v>0</v>
          </cell>
          <cell r="T427">
            <v>1930</v>
          </cell>
          <cell r="U427">
            <v>1785</v>
          </cell>
          <cell r="V427">
            <v>1355</v>
          </cell>
          <cell r="W427">
            <v>1430</v>
          </cell>
        </row>
        <row r="428">
          <cell r="A428">
            <v>1250</v>
          </cell>
          <cell r="B428">
            <v>1180</v>
          </cell>
          <cell r="C428">
            <v>1535</v>
          </cell>
          <cell r="D428">
            <v>1465</v>
          </cell>
          <cell r="E428">
            <v>1285</v>
          </cell>
          <cell r="F428">
            <v>1035</v>
          </cell>
          <cell r="G428">
            <v>1070</v>
          </cell>
          <cell r="H428">
            <v>0</v>
          </cell>
          <cell r="I428">
            <v>0</v>
          </cell>
          <cell r="J428">
            <v>0</v>
          </cell>
          <cell r="K428">
            <v>0</v>
          </cell>
          <cell r="L428">
            <v>0</v>
          </cell>
          <cell r="M428">
            <v>0</v>
          </cell>
          <cell r="N428">
            <v>0</v>
          </cell>
          <cell r="O428">
            <v>0</v>
          </cell>
          <cell r="P428">
            <v>0</v>
          </cell>
          <cell r="Q428">
            <v>1180</v>
          </cell>
          <cell r="R428">
            <v>1535</v>
          </cell>
          <cell r="S428">
            <v>0</v>
          </cell>
          <cell r="T428">
            <v>1465</v>
          </cell>
          <cell r="U428">
            <v>1285</v>
          </cell>
          <cell r="V428">
            <v>1035</v>
          </cell>
          <cell r="W428">
            <v>1070</v>
          </cell>
        </row>
        <row r="429">
          <cell r="A429">
            <v>1300</v>
          </cell>
          <cell r="B429">
            <v>895</v>
          </cell>
          <cell r="C429">
            <v>1215</v>
          </cell>
          <cell r="D429">
            <v>1145</v>
          </cell>
          <cell r="E429">
            <v>965</v>
          </cell>
          <cell r="F429">
            <v>820</v>
          </cell>
          <cell r="G429">
            <v>785</v>
          </cell>
          <cell r="H429">
            <v>0</v>
          </cell>
          <cell r="I429">
            <v>0</v>
          </cell>
          <cell r="J429">
            <v>0</v>
          </cell>
          <cell r="K429">
            <v>0</v>
          </cell>
          <cell r="L429">
            <v>0</v>
          </cell>
          <cell r="M429">
            <v>0</v>
          </cell>
          <cell r="N429">
            <v>0</v>
          </cell>
          <cell r="O429">
            <v>0</v>
          </cell>
          <cell r="P429">
            <v>0</v>
          </cell>
          <cell r="Q429">
            <v>895</v>
          </cell>
          <cell r="R429">
            <v>1215</v>
          </cell>
          <cell r="S429">
            <v>0</v>
          </cell>
          <cell r="T429">
            <v>1145</v>
          </cell>
          <cell r="U429">
            <v>965</v>
          </cell>
          <cell r="V429">
            <v>820</v>
          </cell>
          <cell r="W429">
            <v>785</v>
          </cell>
        </row>
        <row r="430">
          <cell r="A430">
            <v>1350</v>
          </cell>
          <cell r="B430">
            <v>645</v>
          </cell>
          <cell r="C430">
            <v>1000</v>
          </cell>
          <cell r="D430">
            <v>895</v>
          </cell>
          <cell r="E430">
            <v>715</v>
          </cell>
          <cell r="F430">
            <v>610</v>
          </cell>
          <cell r="G430">
            <v>605</v>
          </cell>
          <cell r="H430">
            <v>0</v>
          </cell>
          <cell r="I430">
            <v>0</v>
          </cell>
          <cell r="J430">
            <v>0</v>
          </cell>
          <cell r="K430">
            <v>0</v>
          </cell>
          <cell r="L430">
            <v>0</v>
          </cell>
          <cell r="M430">
            <v>0</v>
          </cell>
          <cell r="N430">
            <v>0</v>
          </cell>
          <cell r="O430">
            <v>0</v>
          </cell>
          <cell r="P430">
            <v>0</v>
          </cell>
          <cell r="Q430">
            <v>645</v>
          </cell>
          <cell r="R430">
            <v>1000</v>
          </cell>
          <cell r="S430">
            <v>0</v>
          </cell>
          <cell r="T430">
            <v>895</v>
          </cell>
          <cell r="U430">
            <v>715</v>
          </cell>
          <cell r="V430">
            <v>610</v>
          </cell>
          <cell r="W430">
            <v>605</v>
          </cell>
        </row>
        <row r="431">
          <cell r="A431">
            <v>1400</v>
          </cell>
          <cell r="B431">
            <v>500</v>
          </cell>
          <cell r="C431">
            <v>785</v>
          </cell>
          <cell r="D431">
            <v>680</v>
          </cell>
          <cell r="E431">
            <v>570</v>
          </cell>
          <cell r="F431">
            <v>465</v>
          </cell>
          <cell r="G431">
            <v>465</v>
          </cell>
          <cell r="H431">
            <v>0</v>
          </cell>
          <cell r="I431">
            <v>0</v>
          </cell>
          <cell r="J431">
            <v>0</v>
          </cell>
          <cell r="K431">
            <v>0</v>
          </cell>
          <cell r="L431">
            <v>0</v>
          </cell>
          <cell r="M431">
            <v>0</v>
          </cell>
          <cell r="N431">
            <v>0</v>
          </cell>
          <cell r="O431">
            <v>0</v>
          </cell>
          <cell r="P431">
            <v>0</v>
          </cell>
          <cell r="Q431">
            <v>500</v>
          </cell>
          <cell r="R431">
            <v>785</v>
          </cell>
          <cell r="S431">
            <v>0</v>
          </cell>
          <cell r="T431">
            <v>680</v>
          </cell>
          <cell r="U431">
            <v>570</v>
          </cell>
          <cell r="V431">
            <v>465</v>
          </cell>
          <cell r="W431">
            <v>465</v>
          </cell>
        </row>
        <row r="432">
          <cell r="A432">
            <v>1450</v>
          </cell>
          <cell r="B432">
            <v>355</v>
          </cell>
          <cell r="C432">
            <v>610</v>
          </cell>
          <cell r="D432">
            <v>535</v>
          </cell>
          <cell r="E432">
            <v>430</v>
          </cell>
          <cell r="F432">
            <v>320</v>
          </cell>
          <cell r="G432">
            <v>345</v>
          </cell>
          <cell r="H432">
            <v>0</v>
          </cell>
          <cell r="I432">
            <v>0</v>
          </cell>
          <cell r="J432">
            <v>0</v>
          </cell>
          <cell r="K432">
            <v>0</v>
          </cell>
          <cell r="L432">
            <v>0</v>
          </cell>
          <cell r="M432">
            <v>0</v>
          </cell>
          <cell r="N432">
            <v>0</v>
          </cell>
          <cell r="O432">
            <v>0</v>
          </cell>
          <cell r="P432">
            <v>0</v>
          </cell>
          <cell r="Q432">
            <v>355</v>
          </cell>
          <cell r="R432">
            <v>610</v>
          </cell>
          <cell r="S432">
            <v>0</v>
          </cell>
          <cell r="T432">
            <v>535</v>
          </cell>
          <cell r="U432">
            <v>430</v>
          </cell>
          <cell r="V432">
            <v>320</v>
          </cell>
          <cell r="W432">
            <v>345</v>
          </cell>
        </row>
        <row r="433">
          <cell r="A433">
            <v>1500</v>
          </cell>
          <cell r="B433">
            <v>285</v>
          </cell>
          <cell r="C433">
            <v>430</v>
          </cell>
          <cell r="D433">
            <v>395</v>
          </cell>
          <cell r="E433">
            <v>355</v>
          </cell>
          <cell r="F433">
            <v>250</v>
          </cell>
          <cell r="G433">
            <v>270</v>
          </cell>
          <cell r="H433">
            <v>0</v>
          </cell>
          <cell r="I433">
            <v>0</v>
          </cell>
          <cell r="J433">
            <v>0</v>
          </cell>
          <cell r="K433">
            <v>0</v>
          </cell>
          <cell r="L433">
            <v>0</v>
          </cell>
          <cell r="M433">
            <v>0</v>
          </cell>
          <cell r="N433">
            <v>0</v>
          </cell>
          <cell r="O433">
            <v>0</v>
          </cell>
          <cell r="P433">
            <v>0</v>
          </cell>
          <cell r="Q433">
            <v>285</v>
          </cell>
          <cell r="R433">
            <v>430</v>
          </cell>
          <cell r="S433">
            <v>0</v>
          </cell>
          <cell r="T433">
            <v>395</v>
          </cell>
          <cell r="U433">
            <v>355</v>
          </cell>
          <cell r="V433">
            <v>250</v>
          </cell>
          <cell r="W433">
            <v>270</v>
          </cell>
        </row>
        <row r="438">
          <cell r="A438">
            <v>-20</v>
          </cell>
          <cell r="B438">
            <v>11250</v>
          </cell>
          <cell r="C438">
            <v>11250</v>
          </cell>
          <cell r="D438">
            <v>10415</v>
          </cell>
          <cell r="E438">
            <v>9645</v>
          </cell>
          <cell r="F438">
            <v>10415</v>
          </cell>
          <cell r="G438">
            <v>8870</v>
          </cell>
          <cell r="H438">
            <v>11250</v>
          </cell>
          <cell r="I438">
            <v>9645</v>
          </cell>
          <cell r="J438">
            <v>11250</v>
          </cell>
          <cell r="K438">
            <v>11250</v>
          </cell>
          <cell r="L438">
            <v>11250</v>
          </cell>
          <cell r="M438">
            <v>9645</v>
          </cell>
          <cell r="N438">
            <v>11250</v>
          </cell>
          <cell r="O438">
            <v>11250</v>
          </cell>
          <cell r="P438">
            <v>11250</v>
          </cell>
          <cell r="Q438">
            <v>11250</v>
          </cell>
          <cell r="R438">
            <v>11250</v>
          </cell>
          <cell r="S438">
            <v>10030</v>
          </cell>
          <cell r="T438">
            <v>11250</v>
          </cell>
          <cell r="U438">
            <v>11250</v>
          </cell>
          <cell r="V438">
            <v>10415</v>
          </cell>
          <cell r="W438">
            <v>10480</v>
          </cell>
        </row>
        <row r="439">
          <cell r="A439">
            <v>100</v>
          </cell>
          <cell r="B439">
            <v>11250</v>
          </cell>
          <cell r="C439">
            <v>11250</v>
          </cell>
          <cell r="D439">
            <v>10415</v>
          </cell>
          <cell r="E439">
            <v>9645</v>
          </cell>
          <cell r="F439">
            <v>10415</v>
          </cell>
          <cell r="G439">
            <v>8870</v>
          </cell>
          <cell r="H439">
            <v>11250</v>
          </cell>
          <cell r="I439">
            <v>9645</v>
          </cell>
          <cell r="J439">
            <v>11250</v>
          </cell>
          <cell r="K439">
            <v>11250</v>
          </cell>
          <cell r="L439">
            <v>11250</v>
          </cell>
          <cell r="M439">
            <v>9645</v>
          </cell>
          <cell r="N439">
            <v>11250</v>
          </cell>
          <cell r="O439">
            <v>11250</v>
          </cell>
          <cell r="P439">
            <v>11250</v>
          </cell>
          <cell r="Q439">
            <v>11250</v>
          </cell>
          <cell r="R439">
            <v>11250</v>
          </cell>
          <cell r="S439">
            <v>10030</v>
          </cell>
          <cell r="T439">
            <v>11250</v>
          </cell>
          <cell r="U439">
            <v>11250</v>
          </cell>
          <cell r="V439">
            <v>10415</v>
          </cell>
          <cell r="W439">
            <v>10480</v>
          </cell>
        </row>
        <row r="440">
          <cell r="A440">
            <v>200</v>
          </cell>
          <cell r="B440">
            <v>11250</v>
          </cell>
          <cell r="C440">
            <v>11250</v>
          </cell>
          <cell r="D440">
            <v>10415</v>
          </cell>
          <cell r="E440">
            <v>9645</v>
          </cell>
          <cell r="F440">
            <v>10415</v>
          </cell>
          <cell r="G440">
            <v>8870</v>
          </cell>
          <cell r="H440">
            <v>11250</v>
          </cell>
          <cell r="I440">
            <v>9645</v>
          </cell>
          <cell r="J440">
            <v>11250</v>
          </cell>
          <cell r="K440">
            <v>11250</v>
          </cell>
          <cell r="L440">
            <v>11250</v>
          </cell>
          <cell r="M440">
            <v>9645</v>
          </cell>
          <cell r="N440">
            <v>11250</v>
          </cell>
          <cell r="O440">
            <v>11250</v>
          </cell>
          <cell r="P440">
            <v>11250</v>
          </cell>
          <cell r="Q440">
            <v>10030</v>
          </cell>
          <cell r="R440">
            <v>10350</v>
          </cell>
          <cell r="S440">
            <v>8480</v>
          </cell>
          <cell r="T440">
            <v>10220</v>
          </cell>
          <cell r="U440">
            <v>10735</v>
          </cell>
          <cell r="V440">
            <v>9580</v>
          </cell>
          <cell r="W440">
            <v>9580</v>
          </cell>
        </row>
        <row r="441">
          <cell r="A441">
            <v>300</v>
          </cell>
          <cell r="B441">
            <v>11250</v>
          </cell>
          <cell r="C441">
            <v>11250</v>
          </cell>
          <cell r="D441">
            <v>10415</v>
          </cell>
          <cell r="E441">
            <v>9645</v>
          </cell>
          <cell r="F441">
            <v>10415</v>
          </cell>
          <cell r="G441">
            <v>8870</v>
          </cell>
          <cell r="H441">
            <v>11250</v>
          </cell>
          <cell r="I441">
            <v>9645</v>
          </cell>
          <cell r="J441">
            <v>11250</v>
          </cell>
          <cell r="K441">
            <v>11120</v>
          </cell>
          <cell r="L441">
            <v>11250</v>
          </cell>
          <cell r="M441">
            <v>9320</v>
          </cell>
          <cell r="N441">
            <v>10930</v>
          </cell>
          <cell r="O441">
            <v>11250</v>
          </cell>
          <cell r="P441">
            <v>11250</v>
          </cell>
          <cell r="Q441">
            <v>9000</v>
          </cell>
          <cell r="R441">
            <v>9360</v>
          </cell>
          <cell r="S441">
            <v>7585</v>
          </cell>
          <cell r="T441">
            <v>9130</v>
          </cell>
          <cell r="U441">
            <v>9835</v>
          </cell>
          <cell r="V441">
            <v>9130</v>
          </cell>
          <cell r="W441">
            <v>9130</v>
          </cell>
        </row>
        <row r="442">
          <cell r="A442">
            <v>400</v>
          </cell>
          <cell r="B442">
            <v>11250</v>
          </cell>
          <cell r="C442">
            <v>11250</v>
          </cell>
          <cell r="D442">
            <v>10415</v>
          </cell>
          <cell r="E442">
            <v>9645</v>
          </cell>
          <cell r="F442">
            <v>10415</v>
          </cell>
          <cell r="G442">
            <v>8870</v>
          </cell>
          <cell r="H442">
            <v>11250</v>
          </cell>
          <cell r="I442">
            <v>9645</v>
          </cell>
          <cell r="J442">
            <v>11250</v>
          </cell>
          <cell r="K442">
            <v>10865</v>
          </cell>
          <cell r="L442">
            <v>11185</v>
          </cell>
          <cell r="M442">
            <v>9255</v>
          </cell>
          <cell r="N442">
            <v>10800</v>
          </cell>
          <cell r="O442">
            <v>11250</v>
          </cell>
          <cell r="P442">
            <v>11250</v>
          </cell>
          <cell r="Q442">
            <v>8295</v>
          </cell>
          <cell r="R442">
            <v>8550</v>
          </cell>
          <cell r="S442">
            <v>6910</v>
          </cell>
          <cell r="T442">
            <v>8295</v>
          </cell>
          <cell r="U442">
            <v>9255</v>
          </cell>
          <cell r="V442">
            <v>8810</v>
          </cell>
          <cell r="W442">
            <v>8870</v>
          </cell>
        </row>
        <row r="443">
          <cell r="A443">
            <v>500</v>
          </cell>
          <cell r="B443">
            <v>11250</v>
          </cell>
          <cell r="C443">
            <v>11250</v>
          </cell>
          <cell r="D443">
            <v>10415</v>
          </cell>
          <cell r="E443">
            <v>9645</v>
          </cell>
          <cell r="F443">
            <v>10415</v>
          </cell>
          <cell r="G443">
            <v>8870</v>
          </cell>
          <cell r="H443">
            <v>11250</v>
          </cell>
          <cell r="I443">
            <v>9645</v>
          </cell>
          <cell r="J443">
            <v>11250</v>
          </cell>
          <cell r="K443">
            <v>10800</v>
          </cell>
          <cell r="L443">
            <v>11185</v>
          </cell>
          <cell r="M443">
            <v>9255</v>
          </cell>
          <cell r="N443">
            <v>10800</v>
          </cell>
          <cell r="O443">
            <v>11250</v>
          </cell>
          <cell r="P443">
            <v>11250</v>
          </cell>
          <cell r="Q443">
            <v>7780</v>
          </cell>
          <cell r="R443">
            <v>7970</v>
          </cell>
          <cell r="S443">
            <v>6390</v>
          </cell>
          <cell r="T443">
            <v>7715</v>
          </cell>
          <cell r="U443">
            <v>8938</v>
          </cell>
          <cell r="V443">
            <v>8420</v>
          </cell>
          <cell r="W443">
            <v>8480</v>
          </cell>
        </row>
        <row r="444">
          <cell r="A444">
            <v>600</v>
          </cell>
          <cell r="B444">
            <v>10690</v>
          </cell>
          <cell r="C444">
            <v>11250</v>
          </cell>
          <cell r="D444">
            <v>10405</v>
          </cell>
          <cell r="E444">
            <v>8920</v>
          </cell>
          <cell r="F444">
            <v>10415</v>
          </cell>
          <cell r="G444">
            <v>8870</v>
          </cell>
          <cell r="H444">
            <v>11250</v>
          </cell>
          <cell r="I444">
            <v>9645</v>
          </cell>
          <cell r="J444">
            <v>11250</v>
          </cell>
          <cell r="K444">
            <v>10800</v>
          </cell>
          <cell r="L444">
            <v>11185</v>
          </cell>
          <cell r="M444">
            <v>9130</v>
          </cell>
          <cell r="N444">
            <v>10605</v>
          </cell>
          <cell r="O444">
            <v>11250</v>
          </cell>
          <cell r="P444">
            <v>11250</v>
          </cell>
          <cell r="Q444">
            <v>7315</v>
          </cell>
          <cell r="R444">
            <v>7555</v>
          </cell>
          <cell r="S444">
            <v>6025</v>
          </cell>
          <cell r="T444">
            <v>7330</v>
          </cell>
          <cell r="U444">
            <v>8600</v>
          </cell>
          <cell r="V444">
            <v>7995</v>
          </cell>
          <cell r="W444">
            <v>8035</v>
          </cell>
        </row>
        <row r="445">
          <cell r="A445">
            <v>650</v>
          </cell>
          <cell r="B445">
            <v>10485</v>
          </cell>
          <cell r="C445">
            <v>11250</v>
          </cell>
          <cell r="D445">
            <v>10205</v>
          </cell>
          <cell r="E445">
            <v>8760</v>
          </cell>
          <cell r="F445">
            <v>10415</v>
          </cell>
          <cell r="G445">
            <v>8870</v>
          </cell>
          <cell r="H445">
            <v>11250</v>
          </cell>
          <cell r="I445">
            <v>9645</v>
          </cell>
          <cell r="J445">
            <v>11250</v>
          </cell>
          <cell r="K445">
            <v>10735</v>
          </cell>
          <cell r="L445">
            <v>11055</v>
          </cell>
          <cell r="M445">
            <v>8935</v>
          </cell>
          <cell r="N445">
            <v>10480</v>
          </cell>
          <cell r="O445">
            <v>11250</v>
          </cell>
          <cell r="P445">
            <v>11250</v>
          </cell>
          <cell r="Q445">
            <v>7190</v>
          </cell>
          <cell r="R445">
            <v>7395</v>
          </cell>
          <cell r="S445">
            <v>5850</v>
          </cell>
          <cell r="T445">
            <v>7200</v>
          </cell>
          <cell r="U445">
            <v>8440</v>
          </cell>
          <cell r="V445">
            <v>7795</v>
          </cell>
          <cell r="W445">
            <v>7835</v>
          </cell>
        </row>
        <row r="446">
          <cell r="A446">
            <v>700</v>
          </cell>
          <cell r="B446">
            <v>10405</v>
          </cell>
          <cell r="C446">
            <v>10670</v>
          </cell>
          <cell r="D446">
            <v>9965</v>
          </cell>
          <cell r="E446">
            <v>8680</v>
          </cell>
          <cell r="F446">
            <v>10415</v>
          </cell>
          <cell r="G446">
            <v>8870</v>
          </cell>
          <cell r="H446">
            <v>10995</v>
          </cell>
          <cell r="I446">
            <v>9645</v>
          </cell>
          <cell r="J446">
            <v>10995</v>
          </cell>
          <cell r="K446">
            <v>10670</v>
          </cell>
          <cell r="L446">
            <v>10930</v>
          </cell>
          <cell r="M446">
            <v>8805</v>
          </cell>
          <cell r="N446">
            <v>10285</v>
          </cell>
          <cell r="O446">
            <v>10995</v>
          </cell>
          <cell r="P446">
            <v>10995</v>
          </cell>
          <cell r="Q446">
            <v>7070</v>
          </cell>
          <cell r="R446">
            <v>7265</v>
          </cell>
          <cell r="S446">
            <v>5720</v>
          </cell>
          <cell r="T446">
            <v>7070</v>
          </cell>
          <cell r="U446">
            <v>8275</v>
          </cell>
          <cell r="V446">
            <v>7585</v>
          </cell>
          <cell r="W446">
            <v>7635</v>
          </cell>
        </row>
        <row r="447">
          <cell r="A447">
            <v>750</v>
          </cell>
          <cell r="B447">
            <v>9450</v>
          </cell>
          <cell r="C447">
            <v>9450</v>
          </cell>
          <cell r="D447">
            <v>8870</v>
          </cell>
          <cell r="E447">
            <v>8295</v>
          </cell>
          <cell r="F447">
            <v>10415</v>
          </cell>
          <cell r="G447">
            <v>8870</v>
          </cell>
          <cell r="H447">
            <v>10930</v>
          </cell>
          <cell r="I447">
            <v>9645</v>
          </cell>
          <cell r="J447">
            <v>10930</v>
          </cell>
          <cell r="K447">
            <v>10350</v>
          </cell>
          <cell r="L447">
            <v>10930</v>
          </cell>
          <cell r="M447">
            <v>8485</v>
          </cell>
          <cell r="N447">
            <v>9900</v>
          </cell>
          <cell r="O447">
            <v>10930</v>
          </cell>
          <cell r="P447">
            <v>10930</v>
          </cell>
          <cell r="Q447">
            <v>6945</v>
          </cell>
          <cell r="R447">
            <v>7135</v>
          </cell>
          <cell r="S447">
            <v>5595</v>
          </cell>
          <cell r="T447">
            <v>7005</v>
          </cell>
          <cell r="U447">
            <v>8230</v>
          </cell>
          <cell r="V447">
            <v>7475</v>
          </cell>
          <cell r="W447">
            <v>7515</v>
          </cell>
        </row>
        <row r="448">
          <cell r="A448">
            <v>800</v>
          </cell>
          <cell r="B448">
            <v>7715</v>
          </cell>
          <cell r="C448">
            <v>7715</v>
          </cell>
          <cell r="D448">
            <v>7330</v>
          </cell>
          <cell r="E448">
            <v>6945</v>
          </cell>
          <cell r="F448">
            <v>10415</v>
          </cell>
          <cell r="G448">
            <v>8870</v>
          </cell>
          <cell r="H448">
            <v>10800</v>
          </cell>
          <cell r="I448">
            <v>9645</v>
          </cell>
          <cell r="J448">
            <v>10800</v>
          </cell>
          <cell r="K448">
            <v>10095</v>
          </cell>
          <cell r="L448">
            <v>10800</v>
          </cell>
          <cell r="M448">
            <v>8230</v>
          </cell>
          <cell r="N448">
            <v>9580</v>
          </cell>
          <cell r="O448">
            <v>10800</v>
          </cell>
          <cell r="P448">
            <v>10800</v>
          </cell>
          <cell r="Q448">
            <v>6750</v>
          </cell>
          <cell r="R448">
            <v>7070</v>
          </cell>
          <cell r="S448">
            <v>5505</v>
          </cell>
          <cell r="T448">
            <v>6945</v>
          </cell>
          <cell r="U448">
            <v>8155</v>
          </cell>
          <cell r="V448">
            <v>7265</v>
          </cell>
          <cell r="W448">
            <v>7315</v>
          </cell>
        </row>
        <row r="449">
          <cell r="A449">
            <v>850</v>
          </cell>
          <cell r="B449">
            <v>5015</v>
          </cell>
          <cell r="C449">
            <v>5015</v>
          </cell>
          <cell r="D449">
            <v>5015</v>
          </cell>
          <cell r="E449">
            <v>5015</v>
          </cell>
          <cell r="F449">
            <v>10160</v>
          </cell>
          <cell r="G449">
            <v>8615</v>
          </cell>
          <cell r="H449">
            <v>10160</v>
          </cell>
          <cell r="I449">
            <v>9255</v>
          </cell>
          <cell r="J449">
            <v>10160</v>
          </cell>
          <cell r="K449">
            <v>9645</v>
          </cell>
          <cell r="L449">
            <v>10160</v>
          </cell>
          <cell r="M449">
            <v>7780</v>
          </cell>
          <cell r="N449">
            <v>9065</v>
          </cell>
          <cell r="O449">
            <v>10160</v>
          </cell>
          <cell r="P449">
            <v>10160</v>
          </cell>
          <cell r="Q449">
            <v>6620</v>
          </cell>
          <cell r="R449">
            <v>6990</v>
          </cell>
          <cell r="S449">
            <v>5385</v>
          </cell>
          <cell r="T449">
            <v>6880</v>
          </cell>
          <cell r="U449">
            <v>8115</v>
          </cell>
          <cell r="V449">
            <v>7110</v>
          </cell>
          <cell r="W449">
            <v>7135</v>
          </cell>
        </row>
        <row r="450">
          <cell r="A450">
            <v>900</v>
          </cell>
          <cell r="B450">
            <v>3215</v>
          </cell>
          <cell r="C450">
            <v>3215</v>
          </cell>
          <cell r="D450">
            <v>3215</v>
          </cell>
          <cell r="E450">
            <v>3215</v>
          </cell>
          <cell r="F450">
            <v>8810</v>
          </cell>
          <cell r="G450">
            <v>8295</v>
          </cell>
          <cell r="H450">
            <v>9000</v>
          </cell>
          <cell r="I450">
            <v>8745</v>
          </cell>
          <cell r="J450">
            <v>8805</v>
          </cell>
          <cell r="K450">
            <v>9000</v>
          </cell>
          <cell r="L450">
            <v>8420</v>
          </cell>
          <cell r="M450">
            <v>7005</v>
          </cell>
          <cell r="N450">
            <v>6945</v>
          </cell>
          <cell r="O450">
            <v>9000</v>
          </cell>
          <cell r="P450">
            <v>9000</v>
          </cell>
          <cell r="Q450">
            <v>6495</v>
          </cell>
          <cell r="R450">
            <v>6745</v>
          </cell>
          <cell r="S450">
            <v>6815</v>
          </cell>
          <cell r="T450">
            <v>6815</v>
          </cell>
          <cell r="U450">
            <v>8075</v>
          </cell>
          <cell r="V450">
            <v>6945</v>
          </cell>
          <cell r="W450">
            <v>6990</v>
          </cell>
        </row>
        <row r="451">
          <cell r="A451">
            <v>950</v>
          </cell>
          <cell r="B451">
            <v>1930</v>
          </cell>
          <cell r="C451">
            <v>1930</v>
          </cell>
          <cell r="D451">
            <v>1930</v>
          </cell>
          <cell r="E451">
            <v>1930</v>
          </cell>
          <cell r="F451">
            <v>5270</v>
          </cell>
          <cell r="G451">
            <v>5915</v>
          </cell>
          <cell r="H451">
            <v>5915</v>
          </cell>
          <cell r="I451">
            <v>5980</v>
          </cell>
          <cell r="J451">
            <v>5980</v>
          </cell>
          <cell r="K451">
            <v>7070</v>
          </cell>
          <cell r="L451">
            <v>5270</v>
          </cell>
          <cell r="M451">
            <v>5145</v>
          </cell>
          <cell r="N451">
            <v>5145</v>
          </cell>
          <cell r="O451">
            <v>7070</v>
          </cell>
          <cell r="P451">
            <v>7070</v>
          </cell>
          <cell r="Q451">
            <v>6365</v>
          </cell>
          <cell r="R451">
            <v>6870</v>
          </cell>
          <cell r="S451">
            <v>6815</v>
          </cell>
          <cell r="T451">
            <v>6815</v>
          </cell>
          <cell r="U451">
            <v>7070</v>
          </cell>
          <cell r="V451">
            <v>6750</v>
          </cell>
          <cell r="W451">
            <v>6815</v>
          </cell>
        </row>
        <row r="452">
          <cell r="A452">
            <v>1000</v>
          </cell>
          <cell r="B452">
            <v>965</v>
          </cell>
          <cell r="C452">
            <v>965</v>
          </cell>
          <cell r="D452">
            <v>965</v>
          </cell>
          <cell r="E452">
            <v>965</v>
          </cell>
          <cell r="F452">
            <v>3085</v>
          </cell>
          <cell r="G452">
            <v>3795</v>
          </cell>
          <cell r="H452">
            <v>3795</v>
          </cell>
          <cell r="I452">
            <v>4050</v>
          </cell>
          <cell r="J452">
            <v>4050</v>
          </cell>
          <cell r="K452">
            <v>4885</v>
          </cell>
          <cell r="L452">
            <v>3085</v>
          </cell>
          <cell r="M452">
            <v>3730</v>
          </cell>
          <cell r="N452">
            <v>3730</v>
          </cell>
          <cell r="O452">
            <v>4755</v>
          </cell>
          <cell r="P452">
            <v>6310</v>
          </cell>
          <cell r="Q452">
            <v>6105</v>
          </cell>
          <cell r="R452">
            <v>6310</v>
          </cell>
          <cell r="S452">
            <v>6310</v>
          </cell>
          <cell r="T452">
            <v>6310</v>
          </cell>
          <cell r="U452">
            <v>6310</v>
          </cell>
          <cell r="V452">
            <v>6300</v>
          </cell>
          <cell r="W452">
            <v>6310</v>
          </cell>
        </row>
        <row r="453">
          <cell r="A453">
            <v>1050</v>
          </cell>
          <cell r="B453">
            <v>2895</v>
          </cell>
          <cell r="C453">
            <v>2955</v>
          </cell>
          <cell r="D453">
            <v>2700</v>
          </cell>
          <cell r="E453">
            <v>2700</v>
          </cell>
          <cell r="F453">
            <v>3280</v>
          </cell>
          <cell r="G453">
            <v>2895</v>
          </cell>
          <cell r="H453">
            <v>2955</v>
          </cell>
          <cell r="I453">
            <v>2700</v>
          </cell>
          <cell r="J453">
            <v>2700</v>
          </cell>
          <cell r="K453">
            <v>3280</v>
          </cell>
          <cell r="L453">
            <v>3085</v>
          </cell>
          <cell r="M453">
            <v>2700</v>
          </cell>
          <cell r="N453">
            <v>2700</v>
          </cell>
          <cell r="O453">
            <v>3215</v>
          </cell>
          <cell r="P453">
            <v>6310</v>
          </cell>
          <cell r="Q453">
            <v>5785</v>
          </cell>
          <cell r="R453">
            <v>6310</v>
          </cell>
          <cell r="S453">
            <v>0</v>
          </cell>
          <cell r="T453">
            <v>6105</v>
          </cell>
          <cell r="U453">
            <v>6310</v>
          </cell>
          <cell r="V453">
            <v>5465</v>
          </cell>
          <cell r="W453">
            <v>6300</v>
          </cell>
        </row>
        <row r="454">
          <cell r="A454">
            <v>1100</v>
          </cell>
          <cell r="B454">
            <v>1800</v>
          </cell>
          <cell r="C454">
            <v>1800</v>
          </cell>
          <cell r="D454">
            <v>1800</v>
          </cell>
          <cell r="E454">
            <v>2055</v>
          </cell>
          <cell r="F454">
            <v>2055</v>
          </cell>
          <cell r="G454">
            <v>1800</v>
          </cell>
          <cell r="H454">
            <v>1865</v>
          </cell>
          <cell r="I454">
            <v>1800</v>
          </cell>
          <cell r="J454">
            <v>1800</v>
          </cell>
          <cell r="K454">
            <v>2055</v>
          </cell>
          <cell r="L454">
            <v>2055</v>
          </cell>
          <cell r="M454">
            <v>1865</v>
          </cell>
          <cell r="N454">
            <v>1865</v>
          </cell>
          <cell r="O454">
            <v>2120</v>
          </cell>
          <cell r="P454">
            <v>5655</v>
          </cell>
          <cell r="Q454">
            <v>4820</v>
          </cell>
          <cell r="R454">
            <v>5720</v>
          </cell>
          <cell r="S454">
            <v>0</v>
          </cell>
          <cell r="T454">
            <v>5305</v>
          </cell>
          <cell r="U454">
            <v>6045</v>
          </cell>
          <cell r="V454">
            <v>4180</v>
          </cell>
          <cell r="W454">
            <v>4885</v>
          </cell>
        </row>
        <row r="455">
          <cell r="A455">
            <v>1150</v>
          </cell>
          <cell r="B455">
            <v>1155</v>
          </cell>
          <cell r="C455">
            <v>1155</v>
          </cell>
          <cell r="D455">
            <v>1155</v>
          </cell>
          <cell r="E455">
            <v>1285</v>
          </cell>
          <cell r="F455">
            <v>1545</v>
          </cell>
          <cell r="G455">
            <v>1155</v>
          </cell>
          <cell r="H455">
            <v>1155</v>
          </cell>
          <cell r="I455">
            <v>1155</v>
          </cell>
          <cell r="J455">
            <v>1155</v>
          </cell>
          <cell r="K455">
            <v>1285</v>
          </cell>
          <cell r="L455">
            <v>1545</v>
          </cell>
          <cell r="M455">
            <v>1155</v>
          </cell>
          <cell r="N455">
            <v>1155</v>
          </cell>
          <cell r="O455">
            <v>1415</v>
          </cell>
          <cell r="P455">
            <v>4180</v>
          </cell>
          <cell r="Q455">
            <v>3730</v>
          </cell>
          <cell r="R455">
            <v>4435</v>
          </cell>
          <cell r="S455">
            <v>0</v>
          </cell>
          <cell r="T455">
            <v>4435</v>
          </cell>
          <cell r="U455">
            <v>5145</v>
          </cell>
          <cell r="V455">
            <v>3215</v>
          </cell>
          <cell r="W455">
            <v>3535</v>
          </cell>
        </row>
        <row r="456">
          <cell r="A456">
            <v>1200</v>
          </cell>
          <cell r="B456">
            <v>705</v>
          </cell>
          <cell r="C456">
            <v>705</v>
          </cell>
          <cell r="D456">
            <v>705</v>
          </cell>
          <cell r="E456">
            <v>770</v>
          </cell>
          <cell r="F456">
            <v>835</v>
          </cell>
          <cell r="G456">
            <v>705</v>
          </cell>
          <cell r="H456">
            <v>645</v>
          </cell>
          <cell r="I456">
            <v>705</v>
          </cell>
          <cell r="J456">
            <v>705</v>
          </cell>
          <cell r="K456">
            <v>770</v>
          </cell>
          <cell r="L456">
            <v>835</v>
          </cell>
          <cell r="M456">
            <v>645</v>
          </cell>
          <cell r="N456">
            <v>645</v>
          </cell>
          <cell r="O456">
            <v>965</v>
          </cell>
          <cell r="P456">
            <v>2700</v>
          </cell>
          <cell r="Q456">
            <v>2895</v>
          </cell>
          <cell r="R456">
            <v>3470</v>
          </cell>
          <cell r="S456">
            <v>0</v>
          </cell>
          <cell r="T456">
            <v>3470</v>
          </cell>
          <cell r="U456">
            <v>3215</v>
          </cell>
          <cell r="V456">
            <v>2445</v>
          </cell>
          <cell r="W456">
            <v>2570</v>
          </cell>
        </row>
        <row r="457">
          <cell r="A457">
            <v>1250</v>
          </cell>
          <cell r="B457">
            <v>2120</v>
          </cell>
          <cell r="C457">
            <v>2765</v>
          </cell>
          <cell r="D457">
            <v>2635</v>
          </cell>
          <cell r="E457">
            <v>2315</v>
          </cell>
          <cell r="F457">
            <v>1865</v>
          </cell>
          <cell r="G457">
            <v>1930</v>
          </cell>
          <cell r="H457">
            <v>0</v>
          </cell>
          <cell r="I457">
            <v>0</v>
          </cell>
          <cell r="J457">
            <v>0</v>
          </cell>
          <cell r="K457">
            <v>0</v>
          </cell>
          <cell r="L457">
            <v>0</v>
          </cell>
          <cell r="M457">
            <v>0</v>
          </cell>
          <cell r="N457">
            <v>0</v>
          </cell>
          <cell r="O457">
            <v>0</v>
          </cell>
          <cell r="P457">
            <v>0</v>
          </cell>
          <cell r="Q457">
            <v>2120</v>
          </cell>
          <cell r="R457">
            <v>2765</v>
          </cell>
          <cell r="S457">
            <v>0</v>
          </cell>
          <cell r="T457">
            <v>2635</v>
          </cell>
          <cell r="U457">
            <v>2315</v>
          </cell>
          <cell r="V457">
            <v>1865</v>
          </cell>
          <cell r="W457">
            <v>1930</v>
          </cell>
        </row>
        <row r="458">
          <cell r="A458">
            <v>1300</v>
          </cell>
          <cell r="B458">
            <v>1605</v>
          </cell>
          <cell r="C458">
            <v>2185</v>
          </cell>
          <cell r="D458">
            <v>2055</v>
          </cell>
          <cell r="E458">
            <v>1735</v>
          </cell>
          <cell r="F458">
            <v>1480</v>
          </cell>
          <cell r="G458">
            <v>1415</v>
          </cell>
          <cell r="H458">
            <v>0</v>
          </cell>
          <cell r="I458">
            <v>0</v>
          </cell>
          <cell r="J458">
            <v>0</v>
          </cell>
          <cell r="K458">
            <v>0</v>
          </cell>
          <cell r="L458">
            <v>0</v>
          </cell>
          <cell r="M458">
            <v>0</v>
          </cell>
          <cell r="N458">
            <v>0</v>
          </cell>
          <cell r="O458">
            <v>0</v>
          </cell>
          <cell r="P458">
            <v>0</v>
          </cell>
          <cell r="Q458">
            <v>1605</v>
          </cell>
          <cell r="R458">
            <v>2185</v>
          </cell>
          <cell r="S458">
            <v>0</v>
          </cell>
          <cell r="T458">
            <v>2055</v>
          </cell>
          <cell r="U458">
            <v>1735</v>
          </cell>
          <cell r="V458">
            <v>1480</v>
          </cell>
          <cell r="W458">
            <v>1415</v>
          </cell>
        </row>
        <row r="459">
          <cell r="A459">
            <v>1350</v>
          </cell>
          <cell r="B459">
            <v>1155</v>
          </cell>
          <cell r="C459">
            <v>1800</v>
          </cell>
          <cell r="D459">
            <v>1605</v>
          </cell>
          <cell r="E459">
            <v>1285</v>
          </cell>
          <cell r="F459">
            <v>1095</v>
          </cell>
          <cell r="G459">
            <v>1095</v>
          </cell>
          <cell r="H459">
            <v>0</v>
          </cell>
          <cell r="I459">
            <v>0</v>
          </cell>
          <cell r="J459">
            <v>0</v>
          </cell>
          <cell r="K459">
            <v>0</v>
          </cell>
          <cell r="L459">
            <v>0</v>
          </cell>
          <cell r="M459">
            <v>0</v>
          </cell>
          <cell r="N459">
            <v>0</v>
          </cell>
          <cell r="O459">
            <v>0</v>
          </cell>
          <cell r="P459">
            <v>0</v>
          </cell>
          <cell r="Q459">
            <v>1155</v>
          </cell>
          <cell r="R459">
            <v>1800</v>
          </cell>
          <cell r="S459">
            <v>0</v>
          </cell>
          <cell r="T459">
            <v>1605</v>
          </cell>
          <cell r="U459">
            <v>1285</v>
          </cell>
          <cell r="V459">
            <v>1095</v>
          </cell>
          <cell r="W459">
            <v>1095</v>
          </cell>
        </row>
        <row r="460">
          <cell r="A460">
            <v>1400</v>
          </cell>
          <cell r="B460">
            <v>900</v>
          </cell>
          <cell r="C460">
            <v>1415</v>
          </cell>
          <cell r="D460">
            <v>1220</v>
          </cell>
          <cell r="E460">
            <v>1030</v>
          </cell>
          <cell r="F460">
            <v>835</v>
          </cell>
          <cell r="G460">
            <v>835</v>
          </cell>
          <cell r="H460">
            <v>0</v>
          </cell>
          <cell r="I460">
            <v>0</v>
          </cell>
          <cell r="J460">
            <v>0</v>
          </cell>
          <cell r="K460">
            <v>0</v>
          </cell>
          <cell r="L460">
            <v>0</v>
          </cell>
          <cell r="M460">
            <v>0</v>
          </cell>
          <cell r="N460">
            <v>0</v>
          </cell>
          <cell r="O460">
            <v>0</v>
          </cell>
          <cell r="P460">
            <v>0</v>
          </cell>
          <cell r="Q460">
            <v>900</v>
          </cell>
          <cell r="R460">
            <v>1415</v>
          </cell>
          <cell r="S460">
            <v>0</v>
          </cell>
          <cell r="T460">
            <v>1220</v>
          </cell>
          <cell r="U460">
            <v>1030</v>
          </cell>
          <cell r="V460">
            <v>835</v>
          </cell>
          <cell r="W460">
            <v>835</v>
          </cell>
        </row>
        <row r="461">
          <cell r="A461">
            <v>1450</v>
          </cell>
          <cell r="B461">
            <v>645</v>
          </cell>
          <cell r="C461">
            <v>1095</v>
          </cell>
          <cell r="D461">
            <v>965</v>
          </cell>
          <cell r="E461">
            <v>770</v>
          </cell>
          <cell r="F461">
            <v>580</v>
          </cell>
          <cell r="G461">
            <v>625</v>
          </cell>
          <cell r="H461">
            <v>0</v>
          </cell>
          <cell r="I461">
            <v>0</v>
          </cell>
          <cell r="J461">
            <v>0</v>
          </cell>
          <cell r="K461">
            <v>0</v>
          </cell>
          <cell r="L461">
            <v>0</v>
          </cell>
          <cell r="M461">
            <v>0</v>
          </cell>
          <cell r="N461">
            <v>0</v>
          </cell>
          <cell r="O461">
            <v>0</v>
          </cell>
          <cell r="P461">
            <v>0</v>
          </cell>
          <cell r="Q461">
            <v>645</v>
          </cell>
          <cell r="R461">
            <v>1095</v>
          </cell>
          <cell r="S461">
            <v>0</v>
          </cell>
          <cell r="T461">
            <v>965</v>
          </cell>
          <cell r="U461">
            <v>770</v>
          </cell>
          <cell r="V461">
            <v>580</v>
          </cell>
          <cell r="W461">
            <v>625</v>
          </cell>
        </row>
        <row r="462">
          <cell r="A462">
            <v>1500</v>
          </cell>
          <cell r="B462">
            <v>515</v>
          </cell>
          <cell r="C462">
            <v>770</v>
          </cell>
          <cell r="D462">
            <v>705</v>
          </cell>
          <cell r="E462">
            <v>645</v>
          </cell>
          <cell r="F462">
            <v>450</v>
          </cell>
          <cell r="G462">
            <v>480</v>
          </cell>
          <cell r="H462">
            <v>0</v>
          </cell>
          <cell r="I462">
            <v>0</v>
          </cell>
          <cell r="J462">
            <v>0</v>
          </cell>
          <cell r="K462">
            <v>0</v>
          </cell>
          <cell r="L462">
            <v>0</v>
          </cell>
          <cell r="M462">
            <v>0</v>
          </cell>
          <cell r="N462">
            <v>0</v>
          </cell>
          <cell r="O462">
            <v>0</v>
          </cell>
          <cell r="P462">
            <v>0</v>
          </cell>
          <cell r="Q462">
            <v>515</v>
          </cell>
          <cell r="R462">
            <v>770</v>
          </cell>
          <cell r="S462">
            <v>0</v>
          </cell>
          <cell r="T462">
            <v>705</v>
          </cell>
          <cell r="U462">
            <v>645</v>
          </cell>
          <cell r="V462">
            <v>450</v>
          </cell>
          <cell r="W462">
            <v>480</v>
          </cell>
        </row>
      </sheetData>
      <sheetData sheetId="1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WELVE"/>
      <sheetName val="Executive Summary _Thermal"/>
      <sheetName val="Stationwise Thermal _ Hydel Gen"/>
      <sheetName val="Executive Summary -Thermal"/>
      <sheetName val="MPEB Performance"/>
      <sheetName val="Stationwise Thermal &amp; Hydel Gen"/>
      <sheetName val="Fuel Oil &amp; Aux. Cons."/>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C.S.GENERATION"/>
      <sheetName val="BREAKUP OF OIL"/>
      <sheetName val="R.Hrs. Since Comm"/>
      <sheetName val="Salient1"/>
      <sheetName val="Sept "/>
      <sheetName val="A"/>
      <sheetName val="agl-pump-sets"/>
      <sheetName val="EG"/>
      <sheetName val="pump-sets(AI)"/>
      <sheetName val="installes-capacity"/>
      <sheetName val="per-capita"/>
      <sheetName val="towns&amp;villages"/>
      <sheetName val="data"/>
      <sheetName val="DLC"/>
      <sheetName val="04REL"/>
      <sheetName val="A 3.7"/>
      <sheetName val="Cover"/>
      <sheetName val="Vol IV_b"/>
      <sheetName val="Executive_Summary__Thermal"/>
      <sheetName val="Stationwise_Thermal___Hydel_Gen"/>
      <sheetName val="Executive_Summary_-Thermal"/>
      <sheetName val="MPEB_Performance"/>
      <sheetName val="Stationwise_Thermal_&amp;_Hydel_Gen"/>
      <sheetName val="Fuel_Oil_&amp;_Aux__Cons_"/>
      <sheetName val="Yearly_Thermal"/>
      <sheetName val="Yearly_Hydel"/>
      <sheetName val="MPSEB90-01MONTHLY_GENPLF"/>
      <sheetName val="UNITWISE_GEN_&amp;_FACTORS_(S)"/>
      <sheetName val="TARGET_97-98"/>
      <sheetName val="TARGET_98-99"/>
      <sheetName val="TARGET_99-00"/>
      <sheetName val="TARGET_00-01"/>
      <sheetName val="Coalmine"/>
      <sheetName val="Z"/>
      <sheetName val="Cash2"/>
      <sheetName val="BOUNDARY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집계표"/>
      <sheetName val="내역서"/>
      <sheetName val="총괄표"/>
      <sheetName val="CB"/>
      <sheetName val="경비"/>
      <sheetName val="Sheet3"/>
      <sheetName val="cvr"/>
      <sheetName val="sum"/>
      <sheetName val="indirect"/>
      <sheetName val="bm"/>
      <sheetName val="bm (2)"/>
      <sheetName val="Sheet2"/>
      <sheetName val="Instrument"/>
      <sheetName val="Junction Box"/>
      <sheetName val="JB_Final checked"/>
      <sheetName val="Equipment"/>
      <sheetName val="F&amp;G System"/>
      <sheetName val="F&amp;G System (Detail)"/>
      <sheetName val="동결보온"/>
      <sheetName val="MOTOR"/>
      <sheetName val="금액내역서"/>
      <sheetName val=" 배관자재비-SKEC구매분"/>
      <sheetName val="BID"/>
      <sheetName val="공정율 기초 Data"/>
      <sheetName val="가격분석@1100(990104)"/>
      <sheetName val="Escalation"/>
      <sheetName val="abc"/>
      <sheetName val="제경비"/>
      <sheetName val="JCS"/>
      <sheetName val="Working"/>
      <sheetName val="Manpower"/>
      <sheetName val="Datas"/>
      <sheetName val="Int. Pr.-Shell"/>
      <sheetName val="Ext. Pr.-Shell"/>
      <sheetName val="Int. Pr.-D'End"/>
      <sheetName val="Ext. Pr.-D'End"/>
      <sheetName val="Reinforcement Pad"/>
      <sheetName val="Nozzles"/>
      <sheetName val="Painting"/>
      <sheetName val="EQT-ESTN"/>
      <sheetName val="108"/>
      <sheetName val="TTL"/>
      <sheetName val="DATA"/>
      <sheetName val="fitting"/>
      <sheetName val="정부노임단가"/>
      <sheetName val="HVAC"/>
      <sheetName val="할증 "/>
      <sheetName val="품셈"/>
      <sheetName val="수입"/>
      <sheetName val="DB@Acess"/>
      <sheetName val="Civil"/>
      <sheetName val="Erection"/>
      <sheetName val="명세서"/>
      <sheetName val="Sheet1"/>
      <sheetName val="작성방법"/>
      <sheetName val="자격 땡겨오기"/>
      <sheetName val="4300 UTILITY BLDG (2)"/>
      <sheetName val="연돌일위집계"/>
      <sheetName val="Proposal"/>
      <sheetName val="WORK-VOL"/>
      <sheetName val="FAB_I"/>
      <sheetName val="12CGOU"/>
      <sheetName val="공사비 내역 (가)"/>
      <sheetName val="PUMP"/>
      <sheetName val="Main"/>
      <sheetName val="적용환율"/>
      <sheetName val="기성내역"/>
      <sheetName val="General Data"/>
      <sheetName val="직원동원SCH"/>
      <sheetName val="입찰안"/>
      <sheetName val="EQUIP"/>
      <sheetName val="예가표"/>
      <sheetName val="산근"/>
      <sheetName val="PIPING"/>
      <sheetName val="wall"/>
      <sheetName val="주요기준"/>
      <sheetName val="COVER"/>
      <sheetName val="분뇨"/>
      <sheetName val="001"/>
      <sheetName val="공문"/>
      <sheetName val="B"/>
      <sheetName val="bm_(2)"/>
      <sheetName val="Junction_Box"/>
      <sheetName val="JB_Final_checked"/>
      <sheetName val="F&amp;G_System"/>
      <sheetName val="F&amp;G_System_(Detail)"/>
      <sheetName val="_배관자재비-SKEC구매분"/>
      <sheetName val="조도계산서 (도서)"/>
      <sheetName val="현장지지물물량"/>
      <sheetName val="ITEM"/>
      <sheetName val="BQ"/>
      <sheetName val="Sheet6"/>
      <sheetName val="PBS"/>
      <sheetName val="D-3109"/>
      <sheetName val="TOEC"/>
      <sheetName val="TDC COA Sumry"/>
      <sheetName val="COA Sumry by Area"/>
      <sheetName val="COA Sumry by Contr"/>
      <sheetName val="COA Sumry by RG"/>
      <sheetName val="TDC COA Grp Sumry"/>
      <sheetName val="TDC Item Dets-Full"/>
      <sheetName val="TDC Item Dets-IPM-Full"/>
      <sheetName val="TDC Item Dets"/>
      <sheetName val="TDC Item Sumry"/>
      <sheetName val="TDC Key Qty Sumry"/>
      <sheetName val="List - Components"/>
      <sheetName val="List - Equipment"/>
      <sheetName val="Project Metrics"/>
      <sheetName val="COA Sumry - Std Imp"/>
      <sheetName val="Contr TDC - Std Imp"/>
      <sheetName val="Item Sumry - Std Imp"/>
      <sheetName val="Proj TIC - Std Imp"/>
      <sheetName val="Unit Costs - Std Imp"/>
      <sheetName val="Unit MH - Std Imp"/>
      <sheetName val="일위대가목차"/>
      <sheetName val="#REF"/>
      <sheetName val="도급양식"/>
      <sheetName val="DB_ET200(R. A)"/>
      <sheetName val="PIPE"/>
      <sheetName val="FLANGE"/>
      <sheetName val="VALVE"/>
      <sheetName val="Final Summary"/>
      <sheetName val="LinerWt"/>
      <sheetName val="inter"/>
      <sheetName val="BQMPALOC"/>
      <sheetName val="결재판(삭제하지말아주세요)"/>
      <sheetName val="Sch.1"/>
      <sheetName val="SPT vs PHI"/>
      <sheetName val="광통신 견적내역서1"/>
      <sheetName val="DRUM"/>
      <sheetName val="Requirement(Work Crew)"/>
      <sheetName val="MODELING"/>
      <sheetName val="INPUT"/>
      <sheetName val="포장공"/>
      <sheetName val="운반"/>
      <sheetName val="단중"/>
      <sheetName val="품셈표"/>
      <sheetName val="Onerous Terms"/>
      <sheetName val="INVOICE_CERT EIV'S"/>
      <sheetName val="Factor"/>
      <sheetName val="공통비"/>
      <sheetName val="SM1-09"/>
      <sheetName val="SM2-09"/>
      <sheetName val="BD-09"/>
      <sheetName val="MT-09"/>
      <sheetName val="1_RA_Master_절감후"/>
      <sheetName val="공사내역"/>
      <sheetName val="extensions lookup"/>
      <sheetName val="3. Piping"/>
      <sheetName val="1. Stationary"/>
      <sheetName val="COST SUMMARY"/>
      <sheetName val="Total"/>
      <sheetName val="산#2-1 (2)"/>
      <sheetName val="API Units"/>
      <sheetName val="15100"/>
      <sheetName val="#2_일위대가목록"/>
      <sheetName val="공통부대비"/>
      <sheetName val="Coversheet "/>
      <sheetName val="6BPRO"/>
      <sheetName val="COS_REP.XLS"/>
      <sheetName val="01"/>
      <sheetName val="계측 내역서"/>
      <sheetName val="결과조달"/>
      <sheetName val="hitlin"/>
      <sheetName val="PER"/>
      <sheetName val="PIR(석유화학)"/>
      <sheetName val="silica"/>
      <sheetName val="rw"/>
      <sheetName val="gw"/>
      <sheetName val="우레탄"/>
      <sheetName val="fg"/>
      <sheetName val="iig silica(캐나다)"/>
      <sheetName val="견적대비표"/>
      <sheetName val="변수 정의"/>
      <sheetName val="BSD (2)"/>
      <sheetName val="POWER"/>
      <sheetName val="내역"/>
      <sheetName val="TYPE-B 평균H"/>
      <sheetName val="RING WALL"/>
      <sheetName val="AC포장수량"/>
      <sheetName val="설산1.나"/>
      <sheetName val="본사S"/>
      <sheetName val="PRO_DCI"/>
      <sheetName val="INST_DCI"/>
      <sheetName val="HVAC_DCI"/>
      <sheetName val="PIPE_DCI"/>
      <sheetName val="SHL"/>
      <sheetName val="jobhist"/>
      <sheetName val="간접비내역-1"/>
      <sheetName val="WORK"/>
      <sheetName val="Sheet4"/>
      <sheetName val="CPM챠트"/>
      <sheetName val="Eq. Mobilization"/>
      <sheetName val="대비표"/>
      <sheetName val="잡비"/>
      <sheetName val="영업2"/>
      <sheetName val="Precios"/>
      <sheetName val="WEIGHT LIST"/>
      <sheetName val="POL6차-PIPING"/>
      <sheetName val="산#3-1"/>
      <sheetName val="견적정보"/>
      <sheetName val="국내"/>
      <sheetName val="SOHAR(2nd)"/>
      <sheetName val="건축내역"/>
      <sheetName val="작성기준"/>
      <sheetName val="LEGEND"/>
      <sheetName val="AILC004"/>
      <sheetName val="SG"/>
      <sheetName val="Units Def'n"/>
      <sheetName val="FAB별"/>
      <sheetName val="조명율표"/>
      <sheetName val="갑지"/>
      <sheetName val="간접인원 급료산출"/>
      <sheetName val="95삼성급(본사)"/>
      <sheetName val="입찰내역 발주처 양식"/>
      <sheetName val="견적의뢰"/>
      <sheetName val="15 문제점"/>
      <sheetName val="costing_CV"/>
      <sheetName val="Spec1"/>
      <sheetName val="설계명세서"/>
      <sheetName val="일위대가"/>
      <sheetName val="방배동내역(리라)"/>
      <sheetName val="현장경비"/>
      <sheetName val="건축공사집계표"/>
      <sheetName val="방배동내역 (총괄)"/>
      <sheetName val="부대공사총괄"/>
      <sheetName val="Rate Analysis"/>
      <sheetName val="INSTR"/>
      <sheetName val="---FAB#1업무일지---"/>
      <sheetName val="Steam-Sys"/>
      <sheetName val="bm_(2)1"/>
      <sheetName val="Junction_Box1"/>
      <sheetName val="JB_Final_checked1"/>
      <sheetName val="F&amp;G_System1"/>
      <sheetName val="F&amp;G_System_(Detail)1"/>
      <sheetName val="_배관자재비-SKEC구매분1"/>
      <sheetName val="Int__Pr_-Shell"/>
      <sheetName val="Ext__Pr_-Shell"/>
      <sheetName val="Int__Pr_-D'End"/>
      <sheetName val="Ext__Pr_-D'End"/>
      <sheetName val="Reinforcement_Pad"/>
      <sheetName val="할증_"/>
      <sheetName val="공사비_내역_(가)"/>
      <sheetName val="General_Data"/>
      <sheetName val="XZLC003_PART1"/>
      <sheetName val="XZLC004_PART2"/>
      <sheetName val="현장관리비"/>
      <sheetName val="Inst_"/>
      <sheetName val="Piping_Design_Data"/>
      <sheetName val="실행내역"/>
      <sheetName val="CAL"/>
      <sheetName val="Piping Design Data"/>
      <sheetName val="견적을지"/>
      <sheetName val="PRICES"/>
      <sheetName val="노임9월"/>
      <sheetName val=" 갑지"/>
      <sheetName val="Cash2"/>
      <sheetName val="Z"/>
      <sheetName val="BEND LOSS"/>
      <sheetName val="A"/>
      <sheetName val="계정과목 (2)"/>
      <sheetName val="계정과목"/>
      <sheetName val="EQ_E1"/>
      <sheetName val="환율"/>
      <sheetName val="산출근거#2-3"/>
      <sheetName val="#3E1_GCR"/>
      <sheetName val="cp-e1"/>
      <sheetName val="일보"/>
      <sheetName val="rate"/>
      <sheetName val="배수내역"/>
      <sheetName val="자재단가"/>
      <sheetName val="NYS"/>
      <sheetName val="10현장조직"/>
      <sheetName val="기계공사비집계(원안)"/>
      <sheetName val="기계내역서"/>
      <sheetName val="공사설계서"/>
      <sheetName val="소일위대가코드표"/>
      <sheetName val="실행(1)"/>
      <sheetName val="out_prog"/>
      <sheetName val="선적schedule (2)"/>
      <sheetName val="9509"/>
      <sheetName val="SORCE1"/>
      <sheetName val="내역(전)"/>
      <sheetName val="slipsumpR"/>
      <sheetName val="costing_ESDV"/>
      <sheetName val="costing_Misc"/>
      <sheetName val="costing_MOV"/>
      <sheetName val="가로등내역서"/>
      <sheetName val="항목별진도율"/>
      <sheetName val="C3"/>
      <sheetName val="mech"/>
      <sheetName val="w't table"/>
      <sheetName val="IT-BAT"/>
      <sheetName val="임율 Data"/>
      <sheetName val="HANJUNG EQUIPMENT"/>
      <sheetName val="SPARE PART"/>
      <sheetName val="97 사업추정(WEKI)"/>
      <sheetName val="2. 집계표"/>
      <sheetName val="LP산출"/>
      <sheetName val="45,46"/>
      <sheetName val="CF Rev.0"/>
      <sheetName val="견적"/>
      <sheetName val="실행예산SHEET도장재검토"/>
      <sheetName val="TNK12"/>
      <sheetName val="사업추진 조직도"/>
      <sheetName val="VUOTO"/>
      <sheetName val="Labor"/>
      <sheetName val="kode rekening"/>
      <sheetName val="name"/>
      <sheetName val="NAMES"/>
      <sheetName val="SUM_Steel-Strc"/>
      <sheetName val="COST-SUM"/>
      <sheetName val="산3_4"/>
      <sheetName val="환율change"/>
      <sheetName val="Onerous_Terms"/>
      <sheetName val="조도계산서_(도서)"/>
      <sheetName val="INVOICE_CERT_EIV'S"/>
      <sheetName val="COST_SUMMARY"/>
      <sheetName val="extensions_lookup"/>
      <sheetName val="3__Piping"/>
      <sheetName val="자격_땡겨오기"/>
      <sheetName val="4300_UTILITY_BLDG_(2)"/>
      <sheetName val="공정율_기초_Data"/>
      <sheetName val="Rate_Analysis"/>
      <sheetName val="광통신_견적내역서1"/>
      <sheetName val="산#2-1_(2)"/>
      <sheetName val="API_Units"/>
      <sheetName val="TDC_COA_Sumry"/>
      <sheetName val="COA_Sumry_by_Area"/>
      <sheetName val="COA_Sumry_by_Contr"/>
      <sheetName val="COA_Sumry_by_RG"/>
      <sheetName val="TDC_COA_Grp_Sumry"/>
      <sheetName val="TDC_Item_Dets-Full"/>
      <sheetName val="TDC_Item_Dets-IPM-Full"/>
      <sheetName val="TDC_Item_Dets"/>
      <sheetName val="TDC_Item_Sumry"/>
      <sheetName val="TDC_Key_Qty_Sumry"/>
      <sheetName val="List_-_Components"/>
      <sheetName val="List_-_Equipment"/>
      <sheetName val="Project_Metrics"/>
      <sheetName val="COA_Sumry_-_Std_Imp"/>
      <sheetName val="Contr_TDC_-_Std_Imp"/>
      <sheetName val="Item_Sumry_-_Std_Imp"/>
      <sheetName val="Proj_TIC_-_Std_Imp"/>
      <sheetName val="Unit_Costs_-_Std_Imp"/>
      <sheetName val="Unit_MH_-_Std_Imp"/>
      <sheetName val="Sch_1"/>
      <sheetName val="Coversheet_"/>
      <sheetName val="1__Stationary"/>
      <sheetName val="Requirement(Work_Crew)"/>
      <sheetName val="계측_내역서"/>
      <sheetName val="iig_silica(캐나다)"/>
      <sheetName val="변수_정의"/>
      <sheetName val="BSD_(2)"/>
      <sheetName val="SPT_vs_PHI"/>
      <sheetName val="COS_REP_XLS"/>
      <sheetName val="_갑지"/>
      <sheetName val="Form 0"/>
      <sheetName val="Detail Breakdown Work"/>
      <sheetName val="assy"/>
      <sheetName val="일반공사"/>
      <sheetName val="표지"/>
      <sheetName val="DTmpData"/>
      <sheetName val="건장설비"/>
      <sheetName val="ORIGINAL"/>
      <sheetName val="직재"/>
      <sheetName val="IBASE"/>
      <sheetName val="laroux"/>
      <sheetName val="자재집계"/>
      <sheetName val="N賃率-職"/>
      <sheetName val="Proj Cost Sumry"/>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예가표"/>
      <sheetName val="수암종건"/>
      <sheetName val="수암개발"/>
      <sheetName val="단성전력"/>
      <sheetName val="Sheet1"/>
      <sheetName val="Sheet2"/>
      <sheetName val="Sheet3"/>
      <sheetName val="unit 4"/>
      <sheetName val="제출내역 (2)"/>
      <sheetName val="사용방법"/>
      <sheetName val="최저투찰(입력)"/>
      <sheetName val="최저투찰(만점시)"/>
      <sheetName val="복수예가선정"/>
      <sheetName val="예가표(복수예가)"/>
      <sheetName val="오늘의예가"/>
      <sheetName val="용어정의"/>
      <sheetName val="조달031227"/>
      <sheetName val="지자체040206"/>
      <sheetName val="도로031229"/>
      <sheetName val="수자원040116"/>
      <sheetName val="적점"/>
      <sheetName val="가격조사서"/>
      <sheetName val="물가대비표"/>
      <sheetName val="내역표지"/>
      <sheetName val="공문"/>
      <sheetName val="B.O.M"/>
      <sheetName val="변경집계표"/>
      <sheetName val="#REF"/>
      <sheetName val="부대내역"/>
      <sheetName val="일위"/>
      <sheetName val="실행내역"/>
      <sheetName val="trf(36%)"/>
      <sheetName val="개소당수량"/>
      <sheetName val="Macro1"/>
      <sheetName val="자동제어"/>
      <sheetName val="일위대가(가설)"/>
      <sheetName val="단가"/>
      <sheetName val="원가계산서(남측)"/>
      <sheetName val="단가표"/>
      <sheetName val="토목주소"/>
      <sheetName val="프랜트면허"/>
      <sheetName val="SG"/>
      <sheetName val="건축-물가변동"/>
      <sheetName val="기계설비-물가변동"/>
      <sheetName val="공사개요"/>
      <sheetName val="부대tu"/>
      <sheetName val="공사비증감"/>
      <sheetName val="신표지1"/>
      <sheetName val="연결임시"/>
      <sheetName val="D-3109"/>
      <sheetName val="내역서"/>
      <sheetName val="일위대가(계측기설치)"/>
      <sheetName val="현장경비"/>
      <sheetName val="전계가"/>
      <sheetName val="내역"/>
      <sheetName val="대전-교대(A1-A2)"/>
      <sheetName val="재료비"/>
      <sheetName val="갑지"/>
      <sheetName val="집계표"/>
      <sheetName val="전차선로 물량표"/>
      <sheetName val="전기혼잡제경비(45)"/>
      <sheetName val="덕소내역"/>
      <sheetName val="Cash2"/>
      <sheetName val="Z"/>
      <sheetName val="웅진교-S2"/>
      <sheetName val="입찰안"/>
      <sheetName val="제잡비"/>
      <sheetName val="코드표"/>
      <sheetName val="파일의이용"/>
      <sheetName val="공종목록표"/>
      <sheetName val="poolupdate"/>
      <sheetName val="BID"/>
      <sheetName val="노임단가"/>
      <sheetName val="MixBed"/>
      <sheetName val="CondPol"/>
      <sheetName val="SPT vs PHI"/>
      <sheetName val=" FURNACE현설"/>
      <sheetName val="갈현동"/>
      <sheetName val="철콘공사"/>
      <sheetName val="direct"/>
      <sheetName val="wage"/>
      <sheetName val="CONCRETE"/>
      <sheetName val="총괄-1"/>
      <sheetName val="차액보증"/>
      <sheetName val="부안일위"/>
      <sheetName val="공사비예산서(토목분)"/>
      <sheetName val="당초"/>
      <sheetName val="계측 내역서"/>
      <sheetName val="전기공사"/>
      <sheetName val="ITEM"/>
      <sheetName val="환산표"/>
      <sheetName val="정부노임단가"/>
      <sheetName val="DATA"/>
      <sheetName val="여과지동"/>
      <sheetName val="기초자료"/>
      <sheetName val="일위대가"/>
      <sheetName val="포장수량"/>
      <sheetName val="결과조달"/>
      <sheetName val="A-4"/>
      <sheetName val="배수관산출"/>
      <sheetName val="경상비"/>
      <sheetName val="일위_파일"/>
      <sheetName val="TARGET"/>
      <sheetName val="노임이"/>
      <sheetName val="FAX"/>
      <sheetName val="노임"/>
      <sheetName val="9GNG운반"/>
      <sheetName val="Data&amp;Result"/>
      <sheetName val="전선 및 전선관"/>
      <sheetName val="수목표준대가"/>
      <sheetName val="견"/>
      <sheetName val="내2"/>
      <sheetName val="06년 학회협찬실적"/>
      <sheetName val="일위대가표"/>
      <sheetName val="부대공Ⅱ"/>
      <sheetName val="적용률"/>
      <sheetName val="산출내역서"/>
      <sheetName val="3.하중산정4.지지력"/>
      <sheetName val="아파트 "/>
      <sheetName val="금융비용"/>
      <sheetName val="약품설비"/>
      <sheetName val="1단계"/>
      <sheetName val="본선 토공 분배표"/>
      <sheetName val="4.인력운영계획(업무별)"/>
      <sheetName val="현장관리비 산출내역"/>
      <sheetName val="Cash"/>
      <sheetName val="일위대가-목록"/>
      <sheetName val="밸브설치"/>
      <sheetName val="조도계산서 (도서)"/>
      <sheetName val="SCHE"/>
      <sheetName val="UPRI"/>
      <sheetName val="1,2공구원가계산서"/>
      <sheetName val="2공구산출내역"/>
      <sheetName val="1공구산출내역서"/>
      <sheetName val="archi(본사)"/>
      <sheetName val="갑지(추정)"/>
      <sheetName val="인덕원내역"/>
      <sheetName val="코오롱.테크노밸리"/>
      <sheetName val="코오롱.영동고속도로"/>
      <sheetName val="CTEMCOST"/>
      <sheetName val="SULKEA"/>
      <sheetName val="잔수량(작성)"/>
      <sheetName val="잡비"/>
      <sheetName val="전력"/>
      <sheetName val="FCM"/>
      <sheetName val="금액"/>
      <sheetName val="목표세부명세"/>
      <sheetName val="건축"/>
      <sheetName val="가도공"/>
      <sheetName val="평가데이터"/>
      <sheetName val="총괄표"/>
      <sheetName val="을"/>
      <sheetName val="코드"/>
      <sheetName val="TRE TABLE"/>
      <sheetName val="실행철강하도"/>
      <sheetName val="구조물공"/>
      <sheetName val="부대공"/>
      <sheetName val="배수공"/>
      <sheetName val="토공"/>
      <sheetName val="포장공"/>
      <sheetName val="단가산출서"/>
      <sheetName val="퇴직금(울산천상)"/>
      <sheetName val="내역(가지)"/>
      <sheetName val="변경내역대비표(2)"/>
      <sheetName val="토 적 표"/>
      <sheetName val="6PILE  (돌출)"/>
      <sheetName val="DHEQSUPT"/>
      <sheetName val="LG제품"/>
      <sheetName val="2.교량(신설)"/>
      <sheetName val="SIL98"/>
      <sheetName val="설계"/>
      <sheetName val="Indirect Cost"/>
      <sheetName val="충주"/>
      <sheetName val="cable-data"/>
      <sheetName val="출자한도"/>
      <sheetName val="경비"/>
      <sheetName val="골조시행"/>
      <sheetName val="청산공사"/>
      <sheetName val="금액내역서"/>
      <sheetName val="csdim"/>
      <sheetName val="cdsload"/>
      <sheetName val="chsload"/>
      <sheetName val="CLAMP"/>
      <sheetName val="cvsload"/>
      <sheetName val="pipe"/>
      <sheetName val="에너지동"/>
      <sheetName val="D"/>
      <sheetName val="AS포장복구 "/>
      <sheetName val="실행내역서"/>
      <sheetName val="HANDHOLE(2)"/>
      <sheetName val="PAD TR보호대기초"/>
      <sheetName val="가로등기초"/>
      <sheetName val="유림골조"/>
      <sheetName val="01"/>
      <sheetName val="A"/>
      <sheetName val="Sheet17"/>
      <sheetName val="자재단가"/>
      <sheetName val="직재"/>
      <sheetName val="CAT_5"/>
      <sheetName val="부표총괄"/>
      <sheetName val="금융"/>
      <sheetName val="일위대가목차"/>
      <sheetName val="Y-WORK"/>
      <sheetName val="입찰보고"/>
      <sheetName val="기초일위대가"/>
      <sheetName val="식재일위대가"/>
      <sheetName val="단가대비표"/>
      <sheetName val="기기리스트"/>
      <sheetName val="대비"/>
      <sheetName val="ELECTRIC"/>
      <sheetName val="SCHEDULE"/>
      <sheetName val="기성2"/>
      <sheetName val="S0"/>
      <sheetName val="남양주부대"/>
      <sheetName val="U-TYPE(1)"/>
      <sheetName val="Total"/>
      <sheetName val="파주 운정지구 A8블럭"/>
      <sheetName val="대구수성3가"/>
      <sheetName val="매립"/>
      <sheetName val="배열수식"/>
      <sheetName val="상촌2교-일반수량집계"/>
      <sheetName val="노무비"/>
      <sheetName val="이토변실(A3-LINE)"/>
      <sheetName val="계장 공내역서"/>
      <sheetName val="경영상태"/>
      <sheetName val="세목전체"/>
      <sheetName val="ABUT수량-A1"/>
      <sheetName val="견적조건"/>
      <sheetName val="일위대가 "/>
      <sheetName val="관람석제출"/>
      <sheetName val="뜃맟뭁돽띿맟?-BLDG"/>
      <sheetName val="건축집계"/>
      <sheetName val="단위단가"/>
      <sheetName val="상행-교대(A1)"/>
      <sheetName val="장비손료"/>
      <sheetName val="공틀공사"/>
      <sheetName val="제경비율"/>
      <sheetName val="96보완계획7.12"/>
      <sheetName val="제조노임"/>
      <sheetName val="약품공급2"/>
      <sheetName val="DATE"/>
      <sheetName val="인공산출(도급)"/>
      <sheetName val="명단원자료(이전)"/>
      <sheetName val="날개벽(시점좌측)"/>
      <sheetName val="특수기호강도거푸집"/>
      <sheetName val="종배수관면벽신"/>
      <sheetName val="종배수관(신)"/>
      <sheetName val="1호맨홀토공"/>
      <sheetName val="방배동내역(리라)"/>
      <sheetName val="부대공사총괄"/>
      <sheetName val="건축공사집계표"/>
      <sheetName val="견적"/>
      <sheetName val="염화물시험"/>
      <sheetName val="일(4)"/>
      <sheetName val="EJ"/>
      <sheetName val="내역서2안"/>
      <sheetName val="페인트"/>
      <sheetName val="산수배수"/>
      <sheetName val="토목"/>
      <sheetName val="DCS"/>
      <sheetName val="ANALYSER"/>
      <sheetName val="준공평가"/>
      <sheetName val="데이타"/>
      <sheetName val="손익현황(1PJ)"/>
      <sheetName val="예정(3)"/>
      <sheetName val="재료"/>
      <sheetName val="전신환매도율"/>
      <sheetName val="장기차입금"/>
    </sheetNames>
    <sheetDataSet>
      <sheetData sheetId="0" refreshError="1"/>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D"/>
      <sheetName val="E"/>
      <sheetName val="G"/>
      <sheetName val="H"/>
      <sheetName val="I"/>
      <sheetName val="J"/>
      <sheetName val="K"/>
      <sheetName val="L"/>
      <sheetName val="M"/>
      <sheetName val="N"/>
      <sheetName val="O"/>
      <sheetName val="P"/>
      <sheetName val="Q"/>
      <sheetName val="R"/>
      <sheetName val="S"/>
      <sheetName val="T"/>
      <sheetName val="U"/>
      <sheetName val="V"/>
      <sheetName val="W"/>
      <sheetName val="X"/>
      <sheetName val="Y"/>
      <sheetName val="Z"/>
      <sheetName val="AA"/>
      <sheetName val="Cash1"/>
      <sheetName val="Cash2"/>
      <sheetName val="Cash_Sum"/>
      <sheetName val="Scope"/>
      <sheetName val="환산표"/>
      <sheetName val="당초"/>
      <sheetName val="Qo-1585"/>
      <sheetName val="BLR 1"/>
      <sheetName val="GEN"/>
      <sheetName val="GAS"/>
      <sheetName val="DEAE"/>
      <sheetName val="BLR2"/>
      <sheetName val="BLR3"/>
      <sheetName val="BLR4"/>
      <sheetName val="BLR5"/>
      <sheetName val="DEM"/>
      <sheetName val="SAM"/>
      <sheetName val="CHEM"/>
      <sheetName val="COP"/>
      <sheetName val="eq_data"/>
      <sheetName val="八幡"/>
      <sheetName val="TTL"/>
      <sheetName val="MixBed"/>
      <sheetName val="CondPol"/>
      <sheetName val="해외 연수비용 계산-삭제"/>
      <sheetName val="해외 기술훈련비 (합계)"/>
      <sheetName val="Utility and Fire flange"/>
      <sheetName val="jobhist"/>
      <sheetName val="현장관리비"/>
      <sheetName val="실행내역"/>
      <sheetName val="Activity(new)"/>
      <sheetName val="EQUIP"/>
      <sheetName val="CAT_5"/>
      <sheetName val="노임단가"/>
      <sheetName val="sheet1"/>
      <sheetName val="자재단가"/>
      <sheetName val="36신설수량"/>
      <sheetName val="물가대비표"/>
      <sheetName val="Sheet6"/>
      <sheetName val="갑지1"/>
      <sheetName val="갑지"/>
      <sheetName val="운반"/>
      <sheetName val="h-013211-2"/>
      <sheetName val="대비표"/>
      <sheetName val="공문"/>
      <sheetName val="BLR_1"/>
      <sheetName val="Utility_and_Fire_flange"/>
      <sheetName val="해외_연수비용_계산-삭제"/>
      <sheetName val="해외_기술훈련비_(합계)"/>
      <sheetName val="BLR_11"/>
      <sheetName val="Utility_and_Fire_flange1"/>
      <sheetName val="해외_연수비용_계산-삭제1"/>
      <sheetName val="해외_기술훈련비_(합계)1"/>
      <sheetName val="inter"/>
      <sheetName val="설산1.나"/>
      <sheetName val="본사S"/>
      <sheetName val="예가표"/>
      <sheetName val="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79">
          <cell r="T179">
            <v>205</v>
          </cell>
          <cell r="U179">
            <v>218</v>
          </cell>
          <cell r="V179">
            <v>302</v>
          </cell>
          <cell r="W179">
            <v>419</v>
          </cell>
          <cell r="X179">
            <v>433</v>
          </cell>
          <cell r="Y179">
            <v>430</v>
          </cell>
          <cell r="Z179">
            <v>494</v>
          </cell>
          <cell r="AA179">
            <v>520</v>
          </cell>
          <cell r="AB179">
            <v>522</v>
          </cell>
          <cell r="AC179">
            <v>508</v>
          </cell>
          <cell r="AD179">
            <v>581</v>
          </cell>
          <cell r="AE179">
            <v>524</v>
          </cell>
          <cell r="AF179">
            <v>526</v>
          </cell>
          <cell r="AG179">
            <v>502</v>
          </cell>
          <cell r="AH179">
            <v>248</v>
          </cell>
        </row>
        <row r="180">
          <cell r="T180">
            <v>205</v>
          </cell>
          <cell r="U180">
            <v>423</v>
          </cell>
          <cell r="V180">
            <v>725</v>
          </cell>
          <cell r="W180">
            <v>1144</v>
          </cell>
          <cell r="X180">
            <v>1577</v>
          </cell>
          <cell r="Y180">
            <v>2007</v>
          </cell>
          <cell r="Z180">
            <v>2501</v>
          </cell>
          <cell r="AA180">
            <v>3021</v>
          </cell>
          <cell r="AB180">
            <v>3543</v>
          </cell>
          <cell r="AC180">
            <v>4051</v>
          </cell>
          <cell r="AD180">
            <v>4632</v>
          </cell>
          <cell r="AE180">
            <v>5156</v>
          </cell>
          <cell r="AF180">
            <v>5682</v>
          </cell>
          <cell r="AG180">
            <v>6184</v>
          </cell>
          <cell r="AH180">
            <v>6432</v>
          </cell>
        </row>
      </sheetData>
      <sheetData sheetId="25" refreshError="1"/>
      <sheetData sheetId="26" refreshError="1"/>
      <sheetData sheetId="27" refreshError="1">
        <row r="16">
          <cell r="G16">
            <v>3100889.7360623879</v>
          </cell>
          <cell r="J16">
            <v>-3100889.7360623879</v>
          </cell>
          <cell r="K16">
            <v>-3100889.7360623879</v>
          </cell>
        </row>
        <row r="17">
          <cell r="G17">
            <v>934385.75607295427</v>
          </cell>
          <cell r="J17">
            <v>3270260.8906708667</v>
          </cell>
          <cell r="K17">
            <v>169371.15460847877</v>
          </cell>
        </row>
        <row r="18">
          <cell r="G18">
            <v>944284.9960087979</v>
          </cell>
          <cell r="J18">
            <v>-441747.35457777925</v>
          </cell>
          <cell r="K18">
            <v>-272376.19996930048</v>
          </cell>
        </row>
        <row r="19">
          <cell r="G19">
            <v>1100235.2378667907</v>
          </cell>
          <cell r="J19">
            <v>-565829.35575965873</v>
          </cell>
          <cell r="K19">
            <v>-838205.55572895915</v>
          </cell>
        </row>
        <row r="20">
          <cell r="G20">
            <v>1079751.2161132174</v>
          </cell>
          <cell r="J20">
            <v>-339427.47117581428</v>
          </cell>
          <cell r="K20">
            <v>-1177633.0269047734</v>
          </cell>
        </row>
        <row r="21">
          <cell r="G21">
            <v>1123783.6778401346</v>
          </cell>
          <cell r="J21">
            <v>-96645.766817710944</v>
          </cell>
          <cell r="K21">
            <v>-1274278.7937224843</v>
          </cell>
        </row>
        <row r="22">
          <cell r="G22">
            <v>1105143.8836787788</v>
          </cell>
          <cell r="J22">
            <v>-43686.328851310071</v>
          </cell>
          <cell r="K22">
            <v>-1317965.1225737943</v>
          </cell>
        </row>
        <row r="23">
          <cell r="G23">
            <v>1211873.7212221269</v>
          </cell>
          <cell r="J23">
            <v>-157770.37578145368</v>
          </cell>
          <cell r="K23">
            <v>-1475735.498355248</v>
          </cell>
        </row>
        <row r="24">
          <cell r="G24">
            <v>1242897.4469518734</v>
          </cell>
          <cell r="J24">
            <v>-31904.301259564934</v>
          </cell>
          <cell r="K24">
            <v>-1507639.7996148129</v>
          </cell>
        </row>
        <row r="25">
          <cell r="G25">
            <v>1242388.6634660121</v>
          </cell>
          <cell r="J25">
            <v>32340.963578523137</v>
          </cell>
          <cell r="K25">
            <v>-1475298.8360362898</v>
          </cell>
        </row>
        <row r="26">
          <cell r="G26">
            <v>1173097.4003922935</v>
          </cell>
          <cell r="J26">
            <v>106535.03291010531</v>
          </cell>
          <cell r="K26">
            <v>-1368763.8031261845</v>
          </cell>
        </row>
        <row r="27">
          <cell r="G27">
            <v>1246958.3770815907</v>
          </cell>
          <cell r="J27">
            <v>-1645.5875842371024</v>
          </cell>
          <cell r="K27">
            <v>-1370409.3907104216</v>
          </cell>
        </row>
        <row r="28">
          <cell r="G28">
            <v>1129849.8697283007</v>
          </cell>
          <cell r="J28">
            <v>294415.34818107402</v>
          </cell>
          <cell r="K28">
            <v>-1075994.0425293476</v>
          </cell>
        </row>
        <row r="29">
          <cell r="G29">
            <v>1362669.9593027527</v>
          </cell>
          <cell r="J29">
            <v>-78134.719742490212</v>
          </cell>
          <cell r="K29">
            <v>-1154128.7622718378</v>
          </cell>
        </row>
        <row r="30">
          <cell r="G30">
            <v>1257111.2537174637</v>
          </cell>
          <cell r="J30">
            <v>32326.792100662133</v>
          </cell>
          <cell r="K30">
            <v>-1121801.9701711757</v>
          </cell>
        </row>
        <row r="31">
          <cell r="G31">
            <v>766806.14375081041</v>
          </cell>
          <cell r="J31">
            <v>463798.22697295237</v>
          </cell>
          <cell r="K31">
            <v>-658003.7431982233</v>
          </cell>
        </row>
        <row r="32">
          <cell r="J32">
            <v>607947.97597508598</v>
          </cell>
          <cell r="K32">
            <v>-50055.767223137314</v>
          </cell>
        </row>
        <row r="33">
          <cell r="J33">
            <v>0</v>
          </cell>
          <cell r="K33">
            <v>-50055.767223137314</v>
          </cell>
        </row>
        <row r="34">
          <cell r="J34">
            <v>0</v>
          </cell>
          <cell r="K34">
            <v>-50055.767223137314</v>
          </cell>
        </row>
        <row r="35">
          <cell r="J35">
            <v>1051161.6616859552</v>
          </cell>
          <cell r="K35">
            <v>1001105.8944628179</v>
          </cell>
        </row>
        <row r="36">
          <cell r="J36">
            <v>0</v>
          </cell>
          <cell r="K36">
            <v>1001105.8944628179</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단가(자재)"/>
      <sheetName val="단가(노임)"/>
      <sheetName val="기초목록"/>
      <sheetName val="당초"/>
      <sheetName val="???"/>
      <sheetName val="노임단가"/>
      <sheetName val="VC2 10.99"/>
      <sheetName val="예산"/>
      <sheetName val="inter"/>
      <sheetName val="Sheet1"/>
      <sheetName val="KP1590_E"/>
      <sheetName val="영업2"/>
      <sheetName val="ERECIN"/>
      <sheetName val="INPUT DATA"/>
      <sheetName val="BQMPALOC"/>
      <sheetName val="1월"/>
      <sheetName val="공문"/>
      <sheetName val="영업3"/>
      <sheetName val="금액내역서"/>
      <sheetName val="BQ_Utl_Off"/>
      <sheetName val="??"/>
      <sheetName val="수입"/>
      <sheetName val="집계표 (25,26ဩ"/>
      <sheetName val="»ê±Ù"/>
      <sheetName val="12CGOU"/>
      <sheetName val="경영혁신본부"/>
      <sheetName val="Final(1)summary"/>
      <sheetName val="BD集計用"/>
      <sheetName val="연돌일위집계"/>
      <sheetName val="Form 0"/>
      <sheetName val="COVER"/>
      <sheetName val="___"/>
      <sheetName val="DESCRIPTION"/>
      <sheetName val="95삼성급(본사)"/>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갑지"/>
      <sheetName val="세금자료"/>
      <sheetName val="Form D-1"/>
      <sheetName val="Form B-1"/>
      <sheetName val="Form F-1"/>
      <sheetName val="Assist(B-1)"/>
      <sheetName val="Form A"/>
      <sheetName val="General Data"/>
      <sheetName val="__"/>
      <sheetName val="DRUM"/>
      <sheetName val="eq_data"/>
      <sheetName val="SANDAN"/>
      <sheetName val="LABOR &amp; 자재"/>
      <sheetName val="제작도"/>
      <sheetName val="INPUT_DATA"/>
      <sheetName val="General_Data"/>
      <sheetName val="집계표_(25,26ဩ"/>
      <sheetName val="Form_0"/>
      <sheetName val="입출재고현황 (2)"/>
      <sheetName val="뜃맟뭁돽띿맟?-BLDG"/>
      <sheetName val="DHEQSUPT"/>
      <sheetName val="SALA-002"/>
      <sheetName val="CB"/>
      <sheetName val="ESCON"/>
      <sheetName val="3.공통공사대비"/>
      <sheetName val="M-EQPT-Z"/>
      <sheetName val="TTL"/>
      <sheetName val="주간기성"/>
      <sheetName val="기성내역"/>
      <sheetName val="뜃맟뭁돽띿맟_-BLDG"/>
      <sheetName val="B"/>
      <sheetName val="간접비 총괄"/>
      <sheetName val="내역ࠜĀ_x0000_M4)"/>
      <sheetName val="노임단가표"/>
      <sheetName val="POWER"/>
      <sheetName val="h-013211-2"/>
      <sheetName val="표지"/>
      <sheetName val="???(OPTION)"/>
      <sheetName val="IN"/>
      <sheetName val="Price Schedule"/>
      <sheetName val="간접비내역-1"/>
      <sheetName val="Lup2"/>
      <sheetName val="당진1,2호기전선관설치및접지4차공사내역서-을지"/>
      <sheetName val="合成単価作成表-BLDG"/>
      <sheetName val="BOROUGE2"/>
      <sheetName val="PRICES"/>
      <sheetName val="INSTR"/>
      <sheetName val="Rate Analysis"/>
      <sheetName val="내역서 耰&quot;_x0000__x0000_"/>
      <sheetName val="_x0008_"/>
      <sheetName val="비교검토"/>
      <sheetName val="F4-F7"/>
      <sheetName val="내역서 耰&quot;??"/>
      <sheetName val="24V"/>
      <sheetName val="EQUIPMENT -2"/>
      <sheetName val="Q&amp;pl-V"/>
      <sheetName val="Cash2"/>
      <sheetName val="Z"/>
      <sheetName val="WE'T"/>
      <sheetName val="내역"/>
      <sheetName val="EQT-ESTN"/>
      <sheetName val="CAL."/>
      <sheetName val="???¡§????"/>
      <sheetName val="????¢ç¢®¡¿????"/>
      <sheetName val="??????????¢ç??????"/>
      <sheetName val="???????¢ç¢®¢¯????"/>
      <sheetName val="???????®¡¿????"/>
      <sheetName val="??????????????????"/>
      <sheetName val="CTEMCOST"/>
      <sheetName val="A"/>
      <sheetName val="찍기"/>
      <sheetName val="실행"/>
      <sheetName val="공사비 내역 (가)"/>
      <sheetName val="물량"/>
      <sheetName val="WEIGHT LIST"/>
      <sheetName val="산#2-1 (2)"/>
      <sheetName val="POL6차-PIPING"/>
      <sheetName val="산#3-1"/>
      <sheetName val="BEND LOSS"/>
      <sheetName val="EQUIP"/>
      <sheetName val="단면 (2)"/>
      <sheetName val="6PILE  (돌출)"/>
      <sheetName val="Static Equip"/>
      <sheetName val="CAT_5"/>
      <sheetName val="Form A "/>
      <sheetName val="LEGEND"/>
      <sheetName val="내역ࠜĀ_x005f_x0000_M4)"/>
      <sheetName val="PROCURE"/>
      <sheetName val="jobhist"/>
      <sheetName val="당초내역서"/>
      <sheetName val="내역ࠜĀ"/>
      <sheetName val="내역서 耰&quot;_x005f_x0000__x005f_x0000_"/>
      <sheetName val="_x005f_x0008_"/>
      <sheetName val="SOURCE"/>
      <sheetName val="___(OPTION)"/>
      <sheetName val="___¡§____"/>
      <sheetName val="____¢ç¢®¡¿____"/>
      <sheetName val="__________¢ç______"/>
      <sheetName val="_______¢ç¢®¢¯____"/>
      <sheetName val="_______®¡¿____"/>
      <sheetName val="__________________"/>
      <sheetName val="Sheet6"/>
      <sheetName val="갑지(추정)"/>
      <sheetName val="ELEC_DCI"/>
      <sheetName val="INST_DCI"/>
      <sheetName val="KUWATI(Total)_1"/>
      <sheetName val="OPTION_21"/>
      <sheetName val="OPTION_3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01"/>
      <sheetName val="General_Data1"/>
      <sheetName val="Form_D-1"/>
      <sheetName val="Form_B-1"/>
      <sheetName val="Form_F-1"/>
      <sheetName val="Form_A"/>
      <sheetName val="LABOR_&amp;_자재"/>
      <sheetName val="입출재고현황_(2)"/>
      <sheetName val="3_공통공사대비"/>
      <sheetName val="Compare"/>
      <sheetName val="3.Breakdown Direct Paint"/>
      <sheetName val="Spl"/>
      <sheetName val="BID"/>
      <sheetName val="Quantity"/>
      <sheetName val="내역서 耰&quot;__"/>
      <sheetName val="Summary Sheets"/>
      <sheetName val="DATA"/>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국내"/>
      <sheetName val="간접비_총괄"/>
      <sheetName val="Price_Schedule"/>
      <sheetName val="내역서_耰&quot;"/>
      <sheetName val=""/>
      <sheetName val="EQUIPMENT_-2"/>
      <sheetName val="CAL_"/>
      <sheetName val="Rate_Analysis"/>
      <sheetName val="내역서_耰&quot;??"/>
      <sheetName val="PBS"/>
      <sheetName val="내역ࠜĀ?M4)"/>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견적"/>
      <sheetName val="9906"/>
      <sheetName val="경영혁신본뷀"/>
      <sheetName val="electrical"/>
      <sheetName val="갑지1"/>
      <sheetName val="2.2 STAFF Scedule"/>
      <sheetName val="내역ࠜĀ_x005f_x005f_x005f_x0000_M4)"/>
      <sheetName val="내역서 耰&quot;_x005f_x005f_x005f_x0000__x005f_x005f_x0000"/>
      <sheetName val="_x005f_x005f_x005f_x0008_"/>
      <sheetName val="내역ࠜĀ_M4)"/>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CIVIL"/>
      <sheetName val="ERECT"/>
      <sheetName val="PROSUM"/>
      <sheetName val="EQUIPOS"/>
      <sheetName val="기계내역서"/>
      <sheetName val="입력시트"/>
      <sheetName val="고압수량(철거)"/>
      <sheetName val="Sheet1 (2)"/>
      <sheetName val="수로보호공"/>
      <sheetName val="데이타"/>
      <sheetName val="식재인부"/>
      <sheetName val="계측 내역서"/>
      <sheetName val="7. 월별투입내역서"/>
      <sheetName val="내역서_耰&quot;__"/>
      <sheetName val="내역ࠜĀ_x005f_x005f_x005f_x005f_x005f_x005f_x005f_x0000_M4"/>
      <sheetName val="내역서 耰&quot;_x005f_x005f_x005f_x005f_x005f_x005f_x005f_x0000_"/>
      <sheetName val="_x005f_x005f_x005f_x005f_x005f_x005f_x005f_x0008_"/>
      <sheetName val="Insts"/>
      <sheetName val="Vind - BtB"/>
      <sheetName val="직재"/>
      <sheetName val="I一般比"/>
      <sheetName val="LV induction motors"/>
      <sheetName val="인원계획"/>
      <sheetName val="BSD (2)"/>
      <sheetName val="BCPAB"/>
      <sheetName val="BM DATA SHEET"/>
      <sheetName val="입찰품의서"/>
      <sheetName val="Administrative Prices"/>
      <sheetName val="Calc"/>
      <sheetName val="WBS 44"/>
      <sheetName val="WBS 41"/>
      <sheetName val="Precios por Administración"/>
      <sheetName val="Resumen"/>
      <sheetName val="Precios Unitarios"/>
      <sheetName val="Subcon A"/>
      <sheetName val="AILC004"/>
      <sheetName val="인부신상자료"/>
      <sheetName val="PI"/>
      <sheetName val="EQUIP LIST"/>
      <sheetName val="SummaryC"/>
      <sheetName val="Detail"/>
      <sheetName val="BATCH"/>
      <sheetName val="MP MOB"/>
      <sheetName val="수주추정"/>
      <sheetName val="Z- GENERAL PRICE SUMMARY"/>
      <sheetName val=" Estimate  "/>
      <sheetName val="cable-data"/>
      <sheetName val="T 3"/>
      <sheetName val="HORI. VESSEL"/>
      <sheetName val="DCS"/>
      <sheetName val="FWBS7000,8000"/>
      <sheetName val="ANALYSER"/>
      <sheetName val="Eq. Mobilization"/>
      <sheetName val="출금실적"/>
      <sheetName val="97 사업추정(WEKI)"/>
      <sheetName val="경영현황"/>
      <sheetName val="Sheet4"/>
      <sheetName val="내역서 耰&quot;"/>
      <sheetName val="내역ࠜĀ_x005f_x005f_x005f_x005f_x005f_x005f_x005f_x005f_x0"/>
      <sheetName val="내역서 耰&quot;_x005f_x005f_x005f_x005f_x005f_x005f_x005f_x005f_"/>
      <sheetName val="_x005f_x005f_x005f_x005f_x005f_x005f_x005f_x005f_x005f_x005f_"/>
      <sheetName val="일일총괄"/>
      <sheetName val="cable"/>
      <sheetName val="배관내역"/>
      <sheetName val="Form B"/>
      <sheetName val="내역서"/>
      <sheetName val="_x0002__x0000_뻘N_x0000__x0000__x0001_ࠀ역서"/>
      <sheetName val="Q-7100-001"/>
      <sheetName val="집계표"/>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HP-Steamdrum"/>
      <sheetName val="All_2"/>
      <sheetName val="sum"/>
      <sheetName val="Summary"/>
      <sheetName val="trf(36%)"/>
      <sheetName val="[SANDAN.XLS??"/>
      <sheetName val="Lstsub"/>
      <sheetName val="변경집계표"/>
      <sheetName val="Direct"/>
      <sheetName val="FORM-12"/>
      <sheetName val="M_DB"/>
      <sheetName val="DB@Acess"/>
      <sheetName val="Monthly Load"/>
      <sheetName val="Weekly Load"/>
      <sheetName val="총괄표"/>
      <sheetName val="Material Selections"/>
      <sheetName val="RFP002"/>
      <sheetName val="VC2_10_993"/>
      <sheetName val="Hot"/>
      <sheetName val="실행집계"/>
      <sheetName val="breakdown of wage rate"/>
      <sheetName val="Indirect Cost"/>
      <sheetName val="Unit"/>
      <sheetName val="COVER-P"/>
      <sheetName val="criteria"/>
      <sheetName val="품셈"/>
      <sheetName val="목표세부명세"/>
      <sheetName val="중기일위대가"/>
      <sheetName val="수량집계"/>
      <sheetName val="총괄집계표"/>
      <sheetName val="내역서 (∮ἀ嘆ɶ_x0000_᠀㬁_x0000_"/>
      <sheetName val="당초_xd8b4_∸ἀ"/>
      <sheetName val="Cal"/>
      <sheetName val="중기"/>
      <sheetName val="BREAKDOWN(철거설치)"/>
      <sheetName val="BREAKDOWN(신규설치)"/>
      <sheetName val="SS2"/>
      <sheetName val="TDTKP"/>
      <sheetName val="DK-KH"/>
      <sheetName val="결과조달"/>
      <sheetName val="Basic_Rate"/>
      <sheetName val="appendix_2_5_final_accounts"/>
      <sheetName val="Format"/>
      <sheetName val="Labour"/>
      <sheetName val="Material"/>
      <sheetName val="Sheet1_(2)"/>
      <sheetName val="금융"/>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Piping BQ for one turbine"/>
      <sheetName val="내역ࠜĀM4)"/>
      <sheetName val="General"/>
      <sheetName val="Menus"/>
      <sheetName val="_x0004__x0000__x000d__x0000__x0003__x0000__x0004__x0000__x0016__x0000__x000d__x0000__x0004_"/>
      <sheetName val="_x000a__x0000__x001b__x0000__x0006__x0000__x0006__x0000__x0008__x0000__x000a__x0000__x0000_"/>
      <sheetName val="자바라1"/>
      <sheetName val="Code_Magics"/>
      <sheetName val="Code"/>
      <sheetName val="Curves"/>
      <sheetName val="Note"/>
      <sheetName val="data_dci"/>
      <sheetName val="Heads"/>
      <sheetName val="BASE"/>
      <sheetName val="data_mci"/>
      <sheetName val="BLDG_DCI"/>
      <sheetName val="BLDG_MCI"/>
      <sheetName val="PRO_A"/>
      <sheetName val="Tables"/>
      <sheetName val="Page_2"/>
      <sheetName val="Dbase"/>
      <sheetName val="behind"/>
      <sheetName val="Main"/>
      <sheetName val="costing_CV"/>
      <sheetName val="ITB_COST"/>
      <sheetName val="costing_ESDV"/>
      <sheetName val="costing_FE"/>
      <sheetName val="PROJECT"/>
      <sheetName val="정부노임단가"/>
      <sheetName val="Jobcost"/>
      <sheetName val="Default_Magics"/>
      <sheetName val="BM_DATA_SHEET"/>
      <sheetName val="Graph_(LGEN)"/>
      <sheetName val="PumpSpec"/>
      <sheetName val="costing_MOV"/>
      <sheetName val="PRO"/>
      <sheetName val="out_prog"/>
      <sheetName val="TABLE"/>
      <sheetName val="costing_Press"/>
      <sheetName val="96_121"/>
      <sheetName val="선적schedule_(2)"/>
      <sheetName val="System구분"/>
      <sheetName val="견적기준"/>
      <sheetName val="b_balju-단가단가단가"/>
      <sheetName val="10현장조직"/>
      <sheetName val="할증표"/>
      <sheetName val="choose"/>
      <sheetName val="Resource table"/>
      <sheetName val="D-623D"/>
      <sheetName val="1350-A"/>
      <sheetName val="도"/>
      <sheetName val="w't table"/>
      <sheetName val="Heavy Equipments"/>
      <sheetName val="TOTAL"/>
      <sheetName val="원가"/>
      <sheetName val="BM-Elec"/>
      <sheetName val="BM-Inst"/>
      <sheetName val="97"/>
      <sheetName val="MANP"/>
      <sheetName val="C"/>
      <sheetName val="Equipment List"/>
      <sheetName val="info"/>
      <sheetName val="TP"/>
      <sheetName val="Form1.SQP"/>
      <sheetName val="Resource"/>
      <sheetName val="공정계획(내부계획25%,내부w.f)"/>
      <sheetName val="_x0002_?뻘N??_x0001_ࠀ역서"/>
      <sheetName val="Utility and Fire flange"/>
      <sheetName val="AG Pipe Qty Analysis"/>
      <sheetName val="Proposal"/>
      <sheetName val="단가 (2)"/>
      <sheetName val="4-3LEVEL-5 epic.4"/>
      <sheetName val="부대비율"/>
      <sheetName val="SFN ORIG"/>
      <sheetName val="SFN"/>
      <sheetName val="R2564AHDTS"/>
      <sheetName val="CPS"/>
      <sheetName val="_SANDAN.XLS__"/>
      <sheetName val="_x0002_"/>
      <sheetName val="7422CW00"/>
      <sheetName val="입찰내역 발주처 양식"/>
      <sheetName val="BOQ-B.DOWN"/>
      <sheetName val="한강운반비"/>
      <sheetName val="강재"/>
      <sheetName val="배수내역"/>
      <sheetName val="판가반영"/>
      <sheetName val="실행예산 MM"/>
      <sheetName val="OD5000"/>
      <sheetName val="SCHEDD TAMBAHAN"/>
      <sheetName val="상반기손익차2총괄"/>
      <sheetName val="breakdown_of_wage_rate"/>
      <sheetName val="Indirect_Cost"/>
      <sheetName val="생산계획"/>
      <sheetName val="VLOOKUP"/>
      <sheetName val="cal-foamglass"/>
      <sheetName val="연습"/>
      <sheetName val="운반"/>
      <sheetName val="공사내역"/>
      <sheetName val="LOB"/>
      <sheetName val="Preliminaries"/>
      <sheetName val="piping"/>
      <sheetName val="Mech"/>
      <sheetName val="Fire Protection"/>
      <sheetName val="Buildings"/>
      <sheetName val="Instrument"/>
      <sheetName val="Dir Manpower Other Exp."/>
      <sheetName val="사급자재집계표"/>
      <sheetName val="HVAC(사급자재)"/>
      <sheetName val="U-W"/>
      <sheetName val="수량산출서"/>
      <sheetName val="mto-rev0B"/>
      <sheetName val="실행내역"/>
      <sheetName val="FWBS 1530"/>
      <sheetName val="KUWATI(Total)_4"/>
      <sheetName val="OPTION_24"/>
      <sheetName val="OPTION_34"/>
      <sheetName val="집계표_(TOTAL)4"/>
      <sheetName val="집계표_(CIVIL-23)4"/>
      <sheetName val="집계표_(FGRU)4"/>
      <sheetName val="집계표_(25,26)4"/>
      <sheetName val="집계표_(MEROX)4"/>
      <sheetName val="집계표_(NITROGEN)4"/>
      <sheetName val="집계표_(M4)4"/>
      <sheetName val="집계표_(CIVIL4)4"/>
      <sheetName val="집계표_(CIVIL6)4"/>
      <sheetName val="집계표_(CIVIL7)4"/>
      <sheetName val="내역서(DEMO_TOTAL)4"/>
      <sheetName val="내역서_(CIVIL-23)4"/>
      <sheetName val="내역서_(fgru)4"/>
      <sheetName val="내역서_(25&amp;26)4"/>
      <sheetName val="내역서_(MEROX)4"/>
      <sheetName val="내역서_(NITROGEN)4"/>
      <sheetName val="내역서_(M4)4"/>
      <sheetName val="내역서_(CIVIL-4)4"/>
      <sheetName val="내역서_(CIVIL-6)4"/>
      <sheetName val="내역서_(CIVIL-7)4"/>
      <sheetName val="2002년_현장공사비_국내_실적4"/>
      <sheetName val="2003년국내현장공사비_실적4"/>
      <sheetName val="VC2_10_994"/>
      <sheetName val="INPUT_DATA3"/>
      <sheetName val="집계표_(25,26ဩ3"/>
      <sheetName val="Form_03"/>
      <sheetName val="Form_D-12"/>
      <sheetName val="Form_B-12"/>
      <sheetName val="Form_F-12"/>
      <sheetName val="Form_A2"/>
      <sheetName val="General_Data3"/>
      <sheetName val="LABOR_&amp;_자재2"/>
      <sheetName val="입출재고현황_(2)2"/>
      <sheetName val="3_공통공사대비2"/>
      <sheetName val="간접비_총괄2"/>
      <sheetName val="Price_Schedule2"/>
      <sheetName val="CAL_2"/>
      <sheetName val="Rate_Analysis2"/>
      <sheetName val="EQUIPMENT_-22"/>
      <sheetName val="공사비_내역_(가)1"/>
      <sheetName val="WEIGHT_LIST1"/>
      <sheetName val="산#2-1_(2)1"/>
      <sheetName val="BEND_LOSS1"/>
      <sheetName val="내역서_耰&quot;??2"/>
      <sheetName val="단면_(2)1"/>
      <sheetName val="6PILE__(돌출)1"/>
      <sheetName val="Static_Equip1"/>
      <sheetName val="Form_A_1"/>
      <sheetName val="내역서_耰&quot;_x005f_x0000__x005f_x0000_1"/>
      <sheetName val="3_Breakdown_Direct_Paint1"/>
      <sheetName val="내역서_耰&quot;__2"/>
      <sheetName val="Summary_Sheets1"/>
      <sheetName val="Civil_11"/>
      <sheetName val="Civil_21"/>
      <sheetName val="Civil_31"/>
      <sheetName val="Site_11"/>
      <sheetName val="Site_21"/>
      <sheetName val="Site_31"/>
      <sheetName val="Site_Faci1"/>
      <sheetName val="Man_Hole"/>
      <sheetName val="7__월별투입내역서"/>
      <sheetName val="Sheet1_(2)1"/>
      <sheetName val="Áý°èÇ¥_(TOTAL)"/>
      <sheetName val="Áý°èÇ¥_(CIVIL-23)"/>
      <sheetName val="Áý°èÇ¥_(FGRU)"/>
      <sheetName val="Áý°èÇ¥_(25,26)"/>
      <sheetName val="Áý°èÇ¥_(MEROX)"/>
      <sheetName val="Áý°èÇ¥_(NITROGEN)"/>
      <sheetName val="Áý°èÇ¥_(M4)"/>
      <sheetName val="Áý°èÇ¥_(CIVIL4)"/>
      <sheetName val="Áý°èÇ¥_(CIVIL6)"/>
      <sheetName val="Áý°èÇ¥_(CIVIL7)"/>
      <sheetName val="³»¿ª¼­(DEMO_TOTAL)"/>
      <sheetName val="³»¿ª¼­_(CIVIL-23)"/>
      <sheetName val="³»¿ª¼­_(fgru)"/>
      <sheetName val="³»¿ª¼­_(25&amp;26)"/>
      <sheetName val="³»¿ª¼­_(MEROX)"/>
      <sheetName val="³»¿ª¼­_(NITROGEN)"/>
      <sheetName val="³»¿ª¼­_(M4)"/>
      <sheetName val="³»¿ª¼­_(CIVIL-4)"/>
      <sheetName val="³»¿ª¼­_(CIVIL-6)"/>
      <sheetName val="³»¿ª¼­_(CIVIL-7)"/>
      <sheetName val="2002³â_ÇöÀå°ø»çºñ_±¹³»_½ÇÀû"/>
      <sheetName val="2003³â±¹³»ÇöÀå°ø»çºñ_½ÇÀû"/>
      <sheetName val="내역서_耰&quot;_x005f_x005f_x005f_x0000__x005f_x005f_x0000"/>
      <sheetName val="2_2_STAFF_Scedule"/>
      <sheetName val="내역서_耰&quot;_x005f_x005f_x005f_x005f_x005f_x005f_x005f_x0000_"/>
      <sheetName val="계측_내역서"/>
      <sheetName val="EQUIP_LIST"/>
      <sheetName val="Z-_GENERAL_PRICE_SUMMARY"/>
      <sheetName val="_Estimate__"/>
      <sheetName val="T_3"/>
      <sheetName val="HORI__VESSEL"/>
      <sheetName val="MP_MOB"/>
      <sheetName val="Form_B"/>
      <sheetName val="Precios_Unitarios"/>
      <sheetName val="Vind_-_BtB"/>
      <sheetName val="LV_induction_motors"/>
      <sheetName val="BSD_(2)"/>
      <sheetName val="Administrative_Prices"/>
      <sheetName val="WBS_44"/>
      <sheetName val="WBS_41"/>
      <sheetName val="Precios_por_Administración"/>
      <sheetName val="Subcon_A"/>
      <sheetName val="뻘Nࠀ역서"/>
      <sheetName val="BM_DATA_SHEET1"/>
      <sheetName val="내역서_耰&quot;_x005f_x005f_x005f_x005f_x005f_x005f_x005f_x005f_"/>
      <sheetName val="Monthly_Load"/>
      <sheetName val="Weekly_Load"/>
      <sheetName val="97_사업추정(WEKI)"/>
      <sheetName val="내역서_(∮ἀ嘆ɶ᠀㬁"/>
      <sheetName val="Eq__Mobilization"/>
      <sheetName val="[SANDAN_XLS??"/>
      <sheetName val="Piping_BQ_for_one_turbine"/>
      <sheetName val="Material_Selections"/>
      <sheetName val="Resource_table"/>
      <sheetName val="Utility_and_Fire_flange"/>
      <sheetName val="_x000a__x000a_"/>
      <sheetName val="Equipment_List"/>
      <sheetName val="Form1_SQP"/>
      <sheetName val="AG_Pipe_Qty_Analysis"/>
      <sheetName val="공정계획(내부계획25%,내부w_f)"/>
      <sheetName val="Heavy_Equipments"/>
      <sheetName val="분전반계산서(석관)"/>
      <sheetName val="이자율"/>
      <sheetName val="MODULE CONFIRM"/>
      <sheetName val="내역서 (∮ἀ嘆ɶ"/>
      <sheetName val="VIZ4"/>
      <sheetName val="VIZ7"/>
      <sheetName val="UZ"/>
      <sheetName val="K_SURFACES"/>
      <sheetName val="ITB COST"/>
      <sheetName val="내역서_耰&quot;1"/>
      <sheetName val="SFN_ORIG"/>
      <sheetName val="?뻘N??ࠀ역서"/>
      <sheetName val="_SANDAN_XLS__"/>
      <sheetName val="Costo-MO"/>
      <sheetName val="WIND"/>
      <sheetName val="SCHEDD_TAMBAHAN"/>
      <sheetName val="Dir_Manpower_Other_Exp_"/>
      <sheetName val="w't_table"/>
      <sheetName val="Fire_Protection"/>
      <sheetName val="입찰내역_발주처_양식"/>
      <sheetName val="CÓDIGOS"/>
      <sheetName val="CHANNEL"/>
      <sheetName val="PROTECTION "/>
      <sheetName val="CIBATU5OO"/>
      <sheetName val="MTP"/>
      <sheetName val="PROGRESS"/>
      <sheetName val="Cash In-Cash Out Actual"/>
      <sheetName val="Database"/>
      <sheetName val="INPUT"/>
      <sheetName val="노임9월"/>
      <sheetName val="설계명세1-1"/>
      <sheetName val="SILICATE"/>
      <sheetName val="_x0004_"/>
      <sheetName val="_x000a_"/>
      <sheetName val="CUADRO DE PRECIOS"/>
      <sheetName val="FWBS"/>
      <sheetName val="Checklist-Parameters"/>
      <sheetName val="Fillermetal"/>
      <sheetName val="Updating Form-Oct 2011"/>
      <sheetName val="Weld Consumable"/>
      <sheetName val="WQT"/>
      <sheetName val="NDE Cost-Summary"/>
      <sheetName val="9July Above Ground Pipe"/>
      <sheetName val="M 11"/>
      <sheetName val="Process Data 1"/>
      <sheetName val="내역서1999.8최종"/>
      <sheetName val="실행(ALT1)"/>
      <sheetName val="실행철강하도"/>
      <sheetName val="전기"/>
      <sheetName val="dc1"/>
      <sheetName val="REDUCER"/>
      <sheetName val="plan&amp;section of foundation"/>
      <sheetName val="DESIGN CRITERIA"/>
      <sheetName val="working load at the btm ft."/>
      <sheetName val="stability check"/>
      <sheetName val="design load"/>
      <sheetName val="breakdown_of_wage_rate1"/>
      <sheetName val="Indirect_Cost1"/>
      <sheetName val="MODULE_CONFIRM"/>
      <sheetName val="실행예산_MM"/>
      <sheetName val="plan&amp;section_of_foundation"/>
      <sheetName val="working_load_at_the_btm_ft_"/>
      <sheetName val="stability_check"/>
      <sheetName val="design_criteria"/>
      <sheetName val="design_load"/>
      <sheetName val="단가_(2)"/>
      <sheetName val="4-3LEVEL-5_epic_4"/>
      <sheetName val="BOQ-B_DOWN"/>
      <sheetName val="FWBS_1530"/>
      <sheetName val="DESIGN"/>
      <sheetName val="견적대비표"/>
      <sheetName val="일위대가(계측기설치)"/>
      <sheetName val="EP0618"/>
      <sheetName val="Labor"/>
      <sheetName val="TDC COA Sumry"/>
      <sheetName val="TDC Item Dets"/>
      <sheetName val="TDC Item Sumry"/>
      <sheetName val="TDC Key Qty Sumry"/>
      <sheetName val="List - Components"/>
      <sheetName val="List - Equipment"/>
      <sheetName val="COA Sumry - Std Imp"/>
      <sheetName val="Contr TDC - Std Imp"/>
      <sheetName val="Item Sumry - Std Imp"/>
      <sheetName val="Unit Costs - Std Imp"/>
      <sheetName val="Unit MH - Std Imp"/>
      <sheetName val="Proj TIC - Std Imp"/>
      <sheetName val="Rekapitulasi"/>
      <sheetName val="BAG-2"/>
      <sheetName val="Overall"/>
      <sheetName val="salary"/>
      <sheetName val="Unit Price "/>
      <sheetName val="master"/>
      <sheetName val="MTO"/>
      <sheetName val="Elect_BOM"/>
      <sheetName val="Elect"/>
      <sheetName val="BQ"/>
      <sheetName val="aa_piping"/>
      <sheetName val="CABLE_DATA"/>
      <sheetName val="CIVIL_UP"/>
      <sheetName val="ETUDE_de_Prix__(2)"/>
      <sheetName val="選單"/>
      <sheetName val="Hoja2"/>
      <sheetName val="경제지표"/>
      <sheetName val="1100-1200-1300-1910-2140-LEV 2"/>
      <sheetName val="SEX"/>
      <sheetName val="Currency Rate"/>
      <sheetName val="Personnel"/>
      <sheetName val="ANALISA"/>
      <sheetName val="PNT"/>
      <sheetName val="D7(1)"/>
      <sheetName val="BOQ"/>
      <sheetName val="5-ALAT(1)"/>
      <sheetName val="4-Basic Price"/>
      <sheetName val="Rekap"/>
      <sheetName val="AHS"/>
      <sheetName val="Evaluasi Penw"/>
      <sheetName val="Man Power &amp; Comp"/>
      <sheetName val="MP-PLAN"/>
      <sheetName val="L-TIGA"/>
      <sheetName val="Data List"/>
      <sheetName val="MP_PLAN"/>
      <sheetName val="10"/>
      <sheetName val="5"/>
      <sheetName val="1"/>
      <sheetName val="Material Price"/>
      <sheetName val="KUWATI(Total)_5"/>
      <sheetName val="OPTION_25"/>
      <sheetName val="OPTION_35"/>
      <sheetName val="집계표_(TOTAL)5"/>
      <sheetName val="집계표_(CIVIL-23)5"/>
      <sheetName val="집계표_(FGRU)5"/>
      <sheetName val="집계표_(25,26)5"/>
      <sheetName val="집계표_(MEROX)5"/>
      <sheetName val="집계표_(NITROGEN)5"/>
      <sheetName val="집계표_(M4)5"/>
      <sheetName val="집계표_(CIVIL4)5"/>
      <sheetName val="집계표_(CIVIL6)5"/>
      <sheetName val="집계표_(CIVIL7)5"/>
      <sheetName val="내역서(DEMO_TOTAL)5"/>
      <sheetName val="내역서_(CIVIL-23)5"/>
      <sheetName val="내역서_(fgru)5"/>
      <sheetName val="내역서_(25&amp;26)5"/>
      <sheetName val="내역서_(MEROX)5"/>
      <sheetName val="내역서_(NITROGEN)5"/>
      <sheetName val="내역서_(M4)5"/>
      <sheetName val="내역서_(CIVIL-4)5"/>
      <sheetName val="내역서_(CIVIL-6)5"/>
      <sheetName val="내역서_(CIVIL-7)5"/>
      <sheetName val="2002년_현장공사비_국내_실적5"/>
      <sheetName val="2003년국내현장공사비_실적5"/>
      <sheetName val="VC2_10_995"/>
      <sheetName val="집계표_(25,26ဩ4"/>
      <sheetName val="INPUT_DATA4"/>
      <sheetName val="Form_04"/>
      <sheetName val="Form_D-13"/>
      <sheetName val="Form_B-13"/>
      <sheetName val="Form_F-13"/>
      <sheetName val="Form_A3"/>
      <sheetName val="입출재고현황_(2)3"/>
      <sheetName val="General_Data4"/>
      <sheetName val="LABOR_&amp;_자재3"/>
      <sheetName val="간접비_총괄3"/>
      <sheetName val="Price_Schedule3"/>
      <sheetName val="3_공통공사대비3"/>
      <sheetName val="Rate_Analysis3"/>
      <sheetName val="CAL_3"/>
      <sheetName val="EQUIPMENT_-23"/>
      <sheetName val="내역서_耰&quot;??3"/>
      <sheetName val="WEIGHT_LIST2"/>
      <sheetName val="산#2-1_(2)2"/>
      <sheetName val="BEND_LOSS2"/>
      <sheetName val="공사비_내역_(가)2"/>
      <sheetName val="단면_(2)2"/>
      <sheetName val="내역서_耰&quot;_x005f_x0000__x005f_x0000_2"/>
      <sheetName val="6PILE__(돌출)2"/>
      <sheetName val="Form_A_2"/>
      <sheetName val="Civil_12"/>
      <sheetName val="Civil_22"/>
      <sheetName val="Civil_32"/>
      <sheetName val="Site_12"/>
      <sheetName val="Site_22"/>
      <sheetName val="Site_32"/>
      <sheetName val="Site_Faci2"/>
      <sheetName val="3_Breakdown_Direct_Paint2"/>
      <sheetName val="Static_Equip2"/>
      <sheetName val="Áý°èÇ¥_(TOTAL)1"/>
      <sheetName val="Áý°èÇ¥_(CIVIL-23)1"/>
      <sheetName val="Áý°èÇ¥_(FGRU)1"/>
      <sheetName val="Áý°èÇ¥_(25,26)1"/>
      <sheetName val="Áý°èÇ¥_(MEROX)1"/>
      <sheetName val="Áý°èÇ¥_(NITROGEN)1"/>
      <sheetName val="Áý°èÇ¥_(M4)1"/>
      <sheetName val="Áý°èÇ¥_(CIVIL4)1"/>
      <sheetName val="Áý°èÇ¥_(CIVIL6)1"/>
      <sheetName val="Áý°èÇ¥_(CIVIL7)1"/>
      <sheetName val="³»¿ª¼­(DEMO_TOTAL)1"/>
      <sheetName val="³»¿ª¼­_(CIVIL-23)1"/>
      <sheetName val="³»¿ª¼­_(fgru)1"/>
      <sheetName val="³»¿ª¼­_(25&amp;26)1"/>
      <sheetName val="³»¿ª¼­_(MEROX)1"/>
      <sheetName val="³»¿ª¼­_(NITROGEN)1"/>
      <sheetName val="³»¿ª¼­_(M4)1"/>
      <sheetName val="³»¿ª¼­_(CIVIL-4)1"/>
      <sheetName val="³»¿ª¼­_(CIVIL-6)1"/>
      <sheetName val="³»¿ª¼­_(CIVIL-7)1"/>
      <sheetName val="2002³â_ÇöÀå°ø»çºñ_±¹³»_½ÇÀû1"/>
      <sheetName val="2003³â±¹³»ÇöÀå°ø»çºñ_½ÇÀû1"/>
      <sheetName val="내역서_耰&quot;__3"/>
      <sheetName val="Summary_Sheets2"/>
      <sheetName val="내역서_耰&quot;2"/>
      <sheetName val="Man_Hole1"/>
      <sheetName val="7__월별투입내역서1"/>
      <sheetName val="내역서_耰&quot;_x005f_x005f_x005f_x0000__x005f_x005f_x0001"/>
      <sheetName val="2_2_STAFF_Scedule1"/>
      <sheetName val="계측_내역서1"/>
      <sheetName val="내역서_耰&quot;_x005f_x005f_x005f_x005f_x005f_x005f_x00001"/>
      <sheetName val="Z-_GENERAL_PRICE_SUMMARY1"/>
      <sheetName val="_Estimate__1"/>
      <sheetName val="Sheet1_(2)2"/>
      <sheetName val="T_31"/>
      <sheetName val="Precios_Unitarios1"/>
      <sheetName val="HORI__VESSEL1"/>
      <sheetName val="EQUIP_LIST1"/>
      <sheetName val="MP_MOB1"/>
      <sheetName val="Form_B1"/>
      <sheetName val="Administrative_Prices1"/>
      <sheetName val="WBS_441"/>
      <sheetName val="WBS_411"/>
      <sheetName val="Precios_por_Administración1"/>
      <sheetName val="Subcon_A1"/>
      <sheetName val="Vind_-_BtB1"/>
      <sheetName val="LV_induction_motors1"/>
      <sheetName val="BSD_(2)1"/>
      <sheetName val="BM_DATA_SHEET2"/>
      <sheetName val="내역서_耰&quot;_x005f_x005f_x005f_x005f_x005f_x005f_x005f1"/>
      <sheetName val="97_사업추정(WEKI)1"/>
      <sheetName val="Monthly_Load1"/>
      <sheetName val="Weekly_Load1"/>
      <sheetName val="[SANDAN_XLS??1"/>
      <sheetName val="Piping_BQ_for_one_turbine1"/>
      <sheetName val="Utility_and_Fire_flange1"/>
      <sheetName val="Material_Selections1"/>
      <sheetName val="Eq__Mobilization1"/>
      <sheetName val="_SANDAN_XLS__1"/>
      <sheetName val="Resource_table1"/>
      <sheetName val="KUWATI(Total)_6"/>
      <sheetName val="집계표_(TOTAL)6"/>
      <sheetName val="집계표_(CIVIL-23)6"/>
      <sheetName val="집계표_(FGRU)6"/>
      <sheetName val="집계표_(25,26)6"/>
      <sheetName val="집계표_(MEROX)6"/>
      <sheetName val="집계표_(NITROGEN)6"/>
      <sheetName val="집계표_(M4)6"/>
      <sheetName val="집계표_(CIVIL4)6"/>
      <sheetName val="집계표_(CIVIL6)6"/>
      <sheetName val="집계표_(CIVIL7)6"/>
      <sheetName val="내역서(DEMO_TOTAL)6"/>
      <sheetName val="내역서_(CIVIL-23)6"/>
      <sheetName val="내역서_(fgru)6"/>
      <sheetName val="내역서_(25&amp;26)6"/>
      <sheetName val="내역서_(MEROX)6"/>
      <sheetName val="내역서_(NITROGEN)6"/>
      <sheetName val="내역서_(M4)6"/>
      <sheetName val="내역서_(CIVIL-4)6"/>
      <sheetName val="내역서_(CIVIL-6)6"/>
      <sheetName val="내역서_(CIVIL-7)6"/>
      <sheetName val="OPTION_26"/>
      <sheetName val="OPTION_36"/>
      <sheetName val="2002년_현장공사비_국내_실적6"/>
      <sheetName val="2003년국내현장공사비_실적6"/>
      <sheetName val="VC2_10_996"/>
      <sheetName val="집계표_(25,26ဩ5"/>
      <sheetName val="INPUT_DATA5"/>
      <sheetName val="Form_05"/>
      <sheetName val="Form_D-14"/>
      <sheetName val="Form_B-14"/>
      <sheetName val="Form_F-14"/>
      <sheetName val="Form_A4"/>
      <sheetName val="입출재고현황_(2)4"/>
      <sheetName val="General_Data5"/>
      <sheetName val="LABOR_&amp;_자재4"/>
      <sheetName val="간접비_총괄4"/>
      <sheetName val="Price_Schedule4"/>
      <sheetName val="3_공통공사대비4"/>
      <sheetName val="CAL_4"/>
      <sheetName val="Rate_Analysis4"/>
      <sheetName val="내역서_耰&quot;??4"/>
      <sheetName val="EQUIPMENT_-24"/>
      <sheetName val="6PILE__(돌출)3"/>
      <sheetName val="WEIGHT_LIST3"/>
      <sheetName val="산#2-1_(2)3"/>
      <sheetName val="BEND_LOSS3"/>
      <sheetName val="공사비_내역_(가)3"/>
      <sheetName val="3_Breakdown_Direct_Paint3"/>
      <sheetName val="Static_Equip3"/>
      <sheetName val="단면_(2)3"/>
      <sheetName val="Form_A_3"/>
      <sheetName val="내역서_耰&quot;_x005f_x0000__x005f_x0000_3"/>
      <sheetName val="내역서_耰&quot;__4"/>
      <sheetName val="Summary_Sheets3"/>
      <sheetName val="Civil_13"/>
      <sheetName val="Civil_23"/>
      <sheetName val="Civil_33"/>
      <sheetName val="Site_13"/>
      <sheetName val="Site_23"/>
      <sheetName val="Site_33"/>
      <sheetName val="Site_Faci3"/>
      <sheetName val="Áý°èÇ¥_(TOTAL)2"/>
      <sheetName val="Áý°èÇ¥_(CIVIL-23)2"/>
      <sheetName val="Áý°èÇ¥_(FGRU)2"/>
      <sheetName val="Áý°èÇ¥_(25,26)2"/>
      <sheetName val="Áý°èÇ¥_(MEROX)2"/>
      <sheetName val="Áý°èÇ¥_(NITROGEN)2"/>
      <sheetName val="Áý°èÇ¥_(M4)2"/>
      <sheetName val="Áý°èÇ¥_(CIVIL4)2"/>
      <sheetName val="Áý°èÇ¥_(CIVIL6)2"/>
      <sheetName val="Áý°èÇ¥_(CIVIL7)2"/>
      <sheetName val="³»¿ª¼­(DEMO_TOTAL)2"/>
      <sheetName val="³»¿ª¼­_(CIVIL-23)2"/>
      <sheetName val="³»¿ª¼­_(fgru)2"/>
      <sheetName val="³»¿ª¼­_(25&amp;26)2"/>
      <sheetName val="³»¿ª¼­_(MEROX)2"/>
      <sheetName val="³»¿ª¼­_(NITROGEN)2"/>
      <sheetName val="³»¿ª¼­_(M4)2"/>
      <sheetName val="³»¿ª¼­_(CIVIL-4)2"/>
      <sheetName val="³»¿ª¼­_(CIVIL-6)2"/>
      <sheetName val="³»¿ª¼­_(CIVIL-7)2"/>
      <sheetName val="2002³â_ÇöÀå°ø»çºñ_±¹³»_½ÇÀû2"/>
      <sheetName val="2003³â±¹³»ÇöÀå°ø»çºñ_½ÇÀû2"/>
      <sheetName val="2_2_STAFF_Scedule2"/>
      <sheetName val="EQUIP_LIST2"/>
      <sheetName val="BM_DATA_SHEET3"/>
      <sheetName val="Man_Hole2"/>
      <sheetName val="내역서_耰&quot;_x005f_x005f_x005f_x0000__x005f_x005f_x0002"/>
      <sheetName val="7__월별투입내역서2"/>
      <sheetName val="계측_내역서2"/>
      <sheetName val="내역서_耰&quot;_x005f_x005f_x005f_x005f_x005f_x005f_x00002"/>
      <sheetName val="Vind_-_BtB2"/>
      <sheetName val="LV_induction_motors2"/>
      <sheetName val="BSD_(2)2"/>
      <sheetName val="Sheet1_(2)3"/>
      <sheetName val="Z-_GENERAL_PRICE_SUMMARY2"/>
      <sheetName val="_Estimate__2"/>
      <sheetName val="T_32"/>
      <sheetName val="HORI__VESSEL2"/>
      <sheetName val="Precios_Unitarios2"/>
      <sheetName val="Administrative_Prices2"/>
      <sheetName val="WBS_442"/>
      <sheetName val="WBS_412"/>
      <sheetName val="Precios_por_Administración2"/>
      <sheetName val="Subcon_A2"/>
      <sheetName val="내역서_耰&quot;_x005f_x005f_x005f_x005f_x005f_x005f_x005f2"/>
      <sheetName val="MP_MOB2"/>
      <sheetName val="Form_B2"/>
      <sheetName val="내역서_耰&quot;3"/>
      <sheetName val="[SANDAN_XLS??2"/>
      <sheetName val="Piping_BQ_for_one_turbine2"/>
      <sheetName val="Monthly_Load2"/>
      <sheetName val="Weekly_Load2"/>
      <sheetName val="Material_Selections2"/>
      <sheetName val="Utility_and_Fire_flange2"/>
      <sheetName val="_SANDAN_XLS__2"/>
      <sheetName val="97_사업추정(WEKI)2"/>
      <sheetName val="Eq__Mobilization2"/>
      <sheetName val="breakdown_of_wage_rate2"/>
      <sheetName val="Indirect_Cost2"/>
      <sheetName val="Resource_table2"/>
      <sheetName val="첨부1-집행내역(요약)"/>
      <sheetName val="Closeout Control"/>
      <sheetName val="Site Findings Status Sheet"/>
      <sheetName val="Engineering&amp;Management"/>
      <sheetName val="Tools &amp; Settings"/>
      <sheetName val="Data Summary"/>
      <sheetName val="Resources"/>
      <sheetName val="FFA"/>
      <sheetName val="Currencies"/>
      <sheetName val="Crew Costs"/>
      <sheetName val="Spread Costs"/>
      <sheetName val="Unique List_Misc"/>
      <sheetName val="내역ࠜĀ_x005f_x005f_x005f_x0000_M4"/>
      <sheetName val="내역서 耰&quot;_x005f_x005f_x005f_x0000_"/>
      <sheetName val="내역ࠜĀ_x005f_x005f_x005f_x005f_x0"/>
      <sheetName val="내역서 耰&quot;_x005f_x005f_x005f_x005f_"/>
      <sheetName val="내역서 耰&quot;_x005f_x0000__x0000"/>
      <sheetName val="_x005f_x005f_x005f_x005f_"/>
      <sheetName val="In-House Summary"/>
      <sheetName val="CONFIG"/>
      <sheetName val="Datos"/>
      <sheetName val="7422CW_x0013__x0000_"/>
      <sheetName val=" _x0000__x001b__x0000__x0006__x0000__x0006__x0000__x0008__x0000_ _x0000__x0000_"/>
      <sheetName val="할증 "/>
      <sheetName val="Pengesahan "/>
      <sheetName val="RAB AR&amp;STR"/>
      <sheetName val="I-KAMAR"/>
      <sheetName val="BILL"/>
      <sheetName val="영업소실적"/>
      <sheetName val="PROJECT BRIEF"/>
      <sheetName val="tggwan(mac)"/>
      <sheetName val="Sum (Case-3)"/>
      <sheetName val="예산-내부"/>
      <sheetName val="Library"/>
      <sheetName val="_x0002__x0000_뻘N_x0000__x0000__"/>
      <sheetName val="_x0004__x0000__x000d__x0000__x0"/>
      <sheetName val="_x000a__x0000__x001b__x0000__x0"/>
      <sheetName val="_x0002__뻘N___x0001_ࠀ역서"/>
      <sheetName val="내역서_耰&quot;_x005f_x0000__x0000"/>
      <sheetName val="DB"/>
      <sheetName val="99. FWBS(Ref)"/>
      <sheetName val="99. Change Rate"/>
      <sheetName val="Weekl_x0004__x0000__x0016__x0000__x000d__x0000_"/>
      <sheetName val="_x0000__x000e__x0000__x0005_"/>
      <sheetName val="내역서_(N _x000e__x000e__x000e_  _x0012__x0010__x000a_"/>
      <sheetName val="ഀࠀကЀЀԀЀԀ̀ᤀഀ؀Ѐༀ"/>
      <sheetName val="골조시행"/>
      <sheetName val="KUWATI(Total)_8"/>
      <sheetName val="집계표_(TOTAL)8"/>
      <sheetName val="집계표_(CIVIL-23)8"/>
      <sheetName val="집계표_(FGRU)8"/>
      <sheetName val="집계표_(25,26)8"/>
      <sheetName val="집계표_(MEROX)8"/>
      <sheetName val="집계표_(NITROGEN)8"/>
      <sheetName val="집계표_(M4)8"/>
      <sheetName val="집계표_(CIVIL4)8"/>
      <sheetName val="집계표_(CIVIL6)8"/>
      <sheetName val="집계표_(CIVIL7)8"/>
      <sheetName val="내역서(DEMO_TOTAL)8"/>
      <sheetName val="내역서_(CIVIL-23)8"/>
      <sheetName val="내역서_(fgru)8"/>
      <sheetName val="내역서_(25&amp;26)8"/>
      <sheetName val="내역서_(MEROX)8"/>
      <sheetName val="내역서_(NITROGEN)8"/>
      <sheetName val="내역서_(M4)8"/>
      <sheetName val="내역서_(CIVIL-4)8"/>
      <sheetName val="내역서_(CIVIL-6)8"/>
      <sheetName val="내역서_(CIVIL-7)8"/>
      <sheetName val="OPTION_28"/>
      <sheetName val="OPTION_38"/>
      <sheetName val="2002년_현장공사비_국내_실적8"/>
      <sheetName val="2003년국내현장공사비_실적8"/>
      <sheetName val="VC2_10_998"/>
      <sheetName val="집계표_(25,26ဩ7"/>
      <sheetName val="INPUT_DATA7"/>
      <sheetName val="Form_07"/>
      <sheetName val="Form_D-16"/>
      <sheetName val="Form_B-16"/>
      <sheetName val="Form_F-16"/>
      <sheetName val="Form_A6"/>
      <sheetName val="입출재고현황_(2)6"/>
      <sheetName val="General_Data7"/>
      <sheetName val="LABOR_&amp;_자재6"/>
      <sheetName val="간접비_총괄6"/>
      <sheetName val="Price_Schedule6"/>
      <sheetName val="3_공통공사대비6"/>
      <sheetName val="CAL_6"/>
      <sheetName val="Rate_Analysis6"/>
      <sheetName val="내역서_耰&quot;??6"/>
      <sheetName val="EQUIPMENT_-26"/>
      <sheetName val="6PILE__(돌출)5"/>
      <sheetName val="WEIGHT_LIST5"/>
      <sheetName val="산#2-1_(2)5"/>
      <sheetName val="BEND_LOSS5"/>
      <sheetName val="공사비_내역_(가)5"/>
      <sheetName val="3_Breakdown_Direct_Paint5"/>
      <sheetName val="Static_Equip5"/>
      <sheetName val="단면_(2)5"/>
      <sheetName val="Form_A_5"/>
      <sheetName val="내역서_耰&quot;_x005f_x0000__x005f_x0000_5"/>
      <sheetName val="내역서_耰&quot;__6"/>
      <sheetName val="Summary_Sheets5"/>
      <sheetName val="Civil_15"/>
      <sheetName val="Civil_25"/>
      <sheetName val="Civil_35"/>
      <sheetName val="Site_15"/>
      <sheetName val="Site_25"/>
      <sheetName val="Site_35"/>
      <sheetName val="Site_Faci5"/>
      <sheetName val="Áý°èÇ¥_(TOTAL)4"/>
      <sheetName val="Áý°èÇ¥_(CIVIL-23)4"/>
      <sheetName val="Áý°èÇ¥_(FGRU)4"/>
      <sheetName val="Áý°èÇ¥_(25,26)4"/>
      <sheetName val="Áý°èÇ¥_(MEROX)4"/>
      <sheetName val="Áý°èÇ¥_(NITROGEN)4"/>
      <sheetName val="Áý°èÇ¥_(M4)4"/>
      <sheetName val="Áý°èÇ¥_(CIVIL4)4"/>
      <sheetName val="Áý°èÇ¥_(CIVIL6)4"/>
      <sheetName val="Áý°èÇ¥_(CIVIL7)4"/>
      <sheetName val="³»¿ª¼­(DEMO_TOTAL)4"/>
      <sheetName val="³»¿ª¼­_(CIVIL-23)4"/>
      <sheetName val="³»¿ª¼­_(fgru)4"/>
      <sheetName val="³»¿ª¼­_(25&amp;26)4"/>
      <sheetName val="³»¿ª¼­_(MEROX)4"/>
      <sheetName val="³»¿ª¼­_(NITROGEN)4"/>
      <sheetName val="³»¿ª¼­_(M4)4"/>
      <sheetName val="³»¿ª¼­_(CIVIL-4)4"/>
      <sheetName val="³»¿ª¼­_(CIVIL-6)4"/>
      <sheetName val="³»¿ª¼­_(CIVIL-7)4"/>
      <sheetName val="2002³â_ÇöÀå°ø»çºñ_±¹³»_½ÇÀû4"/>
      <sheetName val="2003³â±¹³»ÇöÀå°ø»çºñ_½ÇÀû4"/>
      <sheetName val="2_2_STAFF_Scedule4"/>
      <sheetName val="EQUIP_LIST4"/>
      <sheetName val="BM_DATA_SHEET5"/>
      <sheetName val="Man_Hole4"/>
      <sheetName val="내역서_耰&quot;_x005f_x005f_x005f_x0000__x005f_x005f_x0004"/>
      <sheetName val="7__월별투입내역서4"/>
      <sheetName val="계측_내역서4"/>
      <sheetName val="내역서_耰&quot;_x005f_x005f_x005f_x005f_x005f_x005f_x00004"/>
      <sheetName val="Vind_-_BtB4"/>
      <sheetName val="LV_induction_motors4"/>
      <sheetName val="BSD_(2)4"/>
      <sheetName val="Sheet1_(2)5"/>
      <sheetName val="Z-_GENERAL_PRICE_SUMMARY4"/>
      <sheetName val="_Estimate__4"/>
      <sheetName val="T_34"/>
      <sheetName val="HORI__VESSEL4"/>
      <sheetName val="Precios_Unitarios4"/>
      <sheetName val="Administrative_Prices4"/>
      <sheetName val="WBS_444"/>
      <sheetName val="WBS_414"/>
      <sheetName val="Precios_por_Administración4"/>
      <sheetName val="Subcon_A4"/>
      <sheetName val="내역서_耰&quot;_x005f_x005f_x005f_x005f_x005f_x005f_x005f4"/>
      <sheetName val="MP_MOB4"/>
      <sheetName val="Form_B4"/>
      <sheetName val="내역서_耰&quot;5"/>
      <sheetName val="[SANDAN_XLS??4"/>
      <sheetName val="Piping_BQ_for_one_turbine4"/>
      <sheetName val="Monthly_Load4"/>
      <sheetName val="Weekly_Load4"/>
      <sheetName val="Material_Selections4"/>
      <sheetName val="Utility_and_Fire_flange4"/>
      <sheetName val="_SANDAN_XLS__4"/>
      <sheetName val="97_사업추정(WEKI)4"/>
      <sheetName val="Eq__Mobilization4"/>
      <sheetName val="breakdown_of_wage_rate4"/>
      <sheetName val="Indirect_Cost4"/>
      <sheetName val="Resource_table4"/>
      <sheetName val="Heavy_Equipments2"/>
      <sheetName val="AG_Pipe_Qty_Analysis2"/>
      <sheetName val="입찰내역_발주처_양식1"/>
      <sheetName val="Equipment_List2"/>
      <sheetName val="Form1_SQP2"/>
      <sheetName val="공정계획(내부계획25%,내부w_f)2"/>
      <sheetName val="FWBS_15301"/>
      <sheetName val="Fire_Protection1"/>
      <sheetName val="SFN_ORIG2"/>
      <sheetName val="내역서_(∮ἀ嘆ɶ1"/>
      <sheetName val="Dir_Manpower_Other_Exp_1"/>
      <sheetName val="SCHEDD_TAMBAHAN1"/>
      <sheetName val="w't_table1"/>
      <sheetName val="실행예산_MM1"/>
      <sheetName val="BOQ-B_DOWN1"/>
      <sheetName val="단가_(2)1"/>
      <sheetName val="4-3LEVEL-5_epic_41"/>
      <sheetName val="ITB_COST2"/>
      <sheetName val="KUWATI(Total)_7"/>
      <sheetName val="집계표_(TOTAL)7"/>
      <sheetName val="집계표_(CIVIL-23)7"/>
      <sheetName val="집계표_(FGRU)7"/>
      <sheetName val="집계표_(25,26)7"/>
      <sheetName val="집계표_(MEROX)7"/>
      <sheetName val="집계표_(NITROGEN)7"/>
      <sheetName val="집계표_(M4)7"/>
      <sheetName val="집계표_(CIVIL4)7"/>
      <sheetName val="집계표_(CIVIL6)7"/>
      <sheetName val="집계표_(CIVIL7)7"/>
      <sheetName val="내역서(DEMO_TOTAL)7"/>
      <sheetName val="내역서_(CIVIL-23)7"/>
      <sheetName val="내역서_(fgru)7"/>
      <sheetName val="내역서_(25&amp;26)7"/>
      <sheetName val="내역서_(MEROX)7"/>
      <sheetName val="내역서_(NITROGEN)7"/>
      <sheetName val="내역서_(M4)7"/>
      <sheetName val="내역서_(CIVIL-4)7"/>
      <sheetName val="내역서_(CIVIL-6)7"/>
      <sheetName val="내역서_(CIVIL-7)7"/>
      <sheetName val="OPTION_27"/>
      <sheetName val="OPTION_37"/>
      <sheetName val="2002년_현장공사비_국내_실적7"/>
      <sheetName val="2003년국내현장공사비_실적7"/>
      <sheetName val="VC2_10_997"/>
      <sheetName val="집계표_(25,26ဩ6"/>
      <sheetName val="INPUT_DATA6"/>
      <sheetName val="Form_06"/>
      <sheetName val="Form_D-15"/>
      <sheetName val="Form_B-15"/>
      <sheetName val="Form_F-15"/>
      <sheetName val="Form_A5"/>
      <sheetName val="입출재고현황_(2)5"/>
      <sheetName val="General_Data6"/>
      <sheetName val="LABOR_&amp;_자재5"/>
      <sheetName val="간접비_총괄5"/>
      <sheetName val="Price_Schedule5"/>
      <sheetName val="3_공통공사대비5"/>
      <sheetName val="CAL_5"/>
      <sheetName val="Rate_Analysis5"/>
      <sheetName val="내역서_耰&quot;??5"/>
      <sheetName val="EQUIPMENT_-25"/>
      <sheetName val="6PILE__(돌출)4"/>
      <sheetName val="WEIGHT_LIST4"/>
      <sheetName val="산#2-1_(2)4"/>
      <sheetName val="BEND_LOSS4"/>
      <sheetName val="공사비_내역_(가)4"/>
      <sheetName val="3_Breakdown_Direct_Paint4"/>
      <sheetName val="Static_Equip4"/>
      <sheetName val="단면_(2)4"/>
      <sheetName val="Form_A_4"/>
      <sheetName val="내역서_耰&quot;_x005f_x0000__x005f_x0000_4"/>
      <sheetName val="내역서_耰&quot;__5"/>
      <sheetName val="Summary_Sheets4"/>
      <sheetName val="Civil_14"/>
      <sheetName val="Civil_24"/>
      <sheetName val="Civil_34"/>
      <sheetName val="Site_14"/>
      <sheetName val="Site_24"/>
      <sheetName val="Site_34"/>
      <sheetName val="Site_Faci4"/>
      <sheetName val="Áý°èÇ¥_(TOTAL)3"/>
      <sheetName val="Áý°èÇ¥_(CIVIL-23)3"/>
      <sheetName val="Áý°èÇ¥_(FGRU)3"/>
      <sheetName val="Áý°èÇ¥_(25,26)3"/>
      <sheetName val="Áý°èÇ¥_(MEROX)3"/>
      <sheetName val="Áý°èÇ¥_(NITROGEN)3"/>
      <sheetName val="Áý°èÇ¥_(M4)3"/>
      <sheetName val="Áý°èÇ¥_(CIVIL4)3"/>
      <sheetName val="Áý°èÇ¥_(CIVIL6)3"/>
      <sheetName val="Áý°èÇ¥_(CIVIL7)3"/>
      <sheetName val="³»¿ª¼­(DEMO_TOTAL)3"/>
      <sheetName val="³»¿ª¼­_(CIVIL-23)3"/>
      <sheetName val="³»¿ª¼­_(fgru)3"/>
      <sheetName val="³»¿ª¼­_(25&amp;26)3"/>
      <sheetName val="³»¿ª¼­_(MEROX)3"/>
      <sheetName val="³»¿ª¼­_(NITROGEN)3"/>
      <sheetName val="³»¿ª¼­_(M4)3"/>
      <sheetName val="³»¿ª¼­_(CIVIL-4)3"/>
      <sheetName val="³»¿ª¼­_(CIVIL-6)3"/>
      <sheetName val="³»¿ª¼­_(CIVIL-7)3"/>
      <sheetName val="2002³â_ÇöÀå°ø»çºñ_±¹³»_½ÇÀû3"/>
      <sheetName val="2003³â±¹³»ÇöÀå°ø»çºñ_½ÇÀû3"/>
      <sheetName val="2_2_STAFF_Scedule3"/>
      <sheetName val="EQUIP_LIST3"/>
      <sheetName val="BM_DATA_SHEET4"/>
      <sheetName val="Man_Hole3"/>
      <sheetName val="내역서_耰&quot;_x005f_x005f_x005f_x0000__x005f_x005f_x0003"/>
      <sheetName val="7__월별투입내역서3"/>
      <sheetName val="계측_내역서3"/>
      <sheetName val="내역서_耰&quot;_x005f_x005f_x005f_x005f_x005f_x005f_x00003"/>
      <sheetName val="Vind_-_BtB3"/>
      <sheetName val="LV_induction_motors3"/>
      <sheetName val="BSD_(2)3"/>
      <sheetName val="Sheet1_(2)4"/>
      <sheetName val="Z-_GENERAL_PRICE_SUMMARY3"/>
      <sheetName val="_Estimate__3"/>
      <sheetName val="T_33"/>
      <sheetName val="HORI__VESSEL3"/>
      <sheetName val="Precios_Unitarios3"/>
      <sheetName val="Administrative_Prices3"/>
      <sheetName val="WBS_443"/>
      <sheetName val="WBS_413"/>
      <sheetName val="Precios_por_Administración3"/>
      <sheetName val="Subcon_A3"/>
      <sheetName val="내역서_耰&quot;_x005f_x005f_x005f_x005f_x005f_x005f_x005f3"/>
      <sheetName val="MP_MOB3"/>
      <sheetName val="Form_B3"/>
      <sheetName val="내역서_耰&quot;4"/>
      <sheetName val="[SANDAN_XLS??3"/>
      <sheetName val="Piping_BQ_for_one_turbine3"/>
      <sheetName val="Monthly_Load3"/>
      <sheetName val="Weekly_Load3"/>
      <sheetName val="Material_Selections3"/>
      <sheetName val="Utility_and_Fire_flange3"/>
      <sheetName val="_SANDAN_XLS__3"/>
      <sheetName val="97_사업추정(WEKI)3"/>
      <sheetName val="Eq__Mobilization3"/>
      <sheetName val="breakdown_of_wage_rate3"/>
      <sheetName val="Indirect_Cost3"/>
      <sheetName val="Resource_table3"/>
      <sheetName val="Heavy_Equipments1"/>
      <sheetName val="AG_Pipe_Qty_Analysis1"/>
      <sheetName val="Equipment_List1"/>
      <sheetName val="Form1_SQP1"/>
      <sheetName val="공정계획(내부계획25%,내부w_f)1"/>
      <sheetName val="SFN_ORIG1"/>
      <sheetName val="내역서_(∮ἀ嘆ɶ"/>
      <sheetName val="ITB_COST1"/>
      <sheetName val="HVAC"/>
      <sheetName val="7422CW_x0013_"/>
      <sheetName val=" "/>
      <sheetName val="Weekl_x0004_"/>
      <sheetName val="_x0004__x000d__x0003__x0004__x0016__x000d__x0004_"/>
      <sheetName val="_x000a__x001b__x0006__x0006__x0008__x000a_"/>
      <sheetName val=" _x001b__x0006__x0006__x0008_ "/>
      <sheetName val="_x0004__x000d__x0"/>
      <sheetName val="_x000a__x001b__x0"/>
      <sheetName val="Weekl_x0004__x0016__x000d_"/>
      <sheetName val="_x000e__x0005_"/>
      <sheetName val="drg"/>
      <sheetName val="C1C2"/>
      <sheetName val="LIFE &amp; REP PROVN"/>
      <sheetName val="O&amp;M CREW"/>
      <sheetName val="ANX3A11"/>
      <sheetName val="5.) Time Delays"/>
      <sheetName val="KP_List"/>
      <sheetName val="경비실"/>
      <sheetName val="Ocean Transporation Charge"/>
      <sheetName val="Equip Rental Summary by Contr"/>
      <sheetName val="Project Equip Rental Summary"/>
      <sheetName val="Contractor Indirect Sumry"/>
      <sheetName val="Project Indirect Sumry"/>
      <sheetName val="COA Sumry by Area"/>
      <sheetName val="COA Sumry by Contr"/>
      <sheetName val="COA Sumry by RG"/>
      <sheetName val="TDC COA Grp Sumry"/>
      <sheetName val="TDC COA Grp Sumry by Area"/>
      <sheetName val="TDC COA Grp Sumry by RG"/>
      <sheetName val="Equipment Sumry"/>
      <sheetName val="TDC Item Dets-Full"/>
      <sheetName val="TDC Item Dets-IPM-Full"/>
      <sheetName val="TDC Item Sumry by Area"/>
      <sheetName val="TDC Item Sumry by RG"/>
      <sheetName val="TDC Key Qty Sumry by RG"/>
      <sheetName val="List - Equipment by Area"/>
      <sheetName val="List - Equipment by Contr"/>
      <sheetName val="Equipment - Unit Costs by Mat"/>
      <sheetName val="List - Equipment by Rep Grp"/>
      <sheetName val="Craft Summary by Contr"/>
      <sheetName val="Project Craft Summary"/>
      <sheetName val="Project Metrics"/>
      <sheetName val="2.Overall Summary "/>
      <sheetName val="Discounted Cash Flow"/>
      <sheetName val="경상"/>
      <sheetName val="??-BLDG"/>
      <sheetName val="SUMMARY (0A)"/>
      <sheetName val="SUMMARY (1A)"/>
      <sheetName val="SUMMARY (1B)"/>
      <sheetName val="SUMMARY (03)"/>
      <sheetName val="F1"/>
      <sheetName val="F2"/>
      <sheetName val="F1(Cable Rack)"/>
      <sheetName val="F2(Cable Rack)"/>
      <sheetName val="F3(Cable Rack)"/>
      <sheetName val="F1 (POLYMER)"/>
      <sheetName val="F2 (POLYMER)"/>
      <sheetName val="F3 (POLYMER)"/>
      <sheetName val="F4 (POLYMER)"/>
      <sheetName val="F5( Polymerization )"/>
      <sheetName val="F6 ( Polymerization )"/>
      <sheetName val="B1 (Grid A-7, -6)"/>
      <sheetName val="B1 (Grid A, B)"/>
      <sheetName val="B1 (Grid C-7, -6)"/>
      <sheetName val="B2 (Grid -7 B, C) (1)"/>
      <sheetName val="B2 (Grid -7 B, C) (2)"/>
      <sheetName val="B2 (Grid -6 B, C) (1)"/>
      <sheetName val="B2 (Grid -6 B, C) (2)"/>
      <sheetName val="F1 (MONOMER)"/>
      <sheetName val="F2 (MONOMER)"/>
      <sheetName val="F3 (MONOMER)"/>
      <sheetName val="90K060C (MONOMER)"/>
      <sheetName val="F1 (EXTRUSION)"/>
      <sheetName val="F2 (EXTRUSION)"/>
      <sheetName val="F3 (EXTRUSION)"/>
      <sheetName val="F4 (EXTRUSION)"/>
      <sheetName val="F5 (EXTRUSION)"/>
      <sheetName val="F6A (EXTRUSION)"/>
      <sheetName val="F6D (EXTRUSION)"/>
      <sheetName val="F7 (EXTRUSION)"/>
      <sheetName val="F8 (EXTRUSION)"/>
      <sheetName val="F9 (EXTRUSION)"/>
      <sheetName val="F10 (EXTRUSION)"/>
      <sheetName val="F11 (EXTRUSION)"/>
      <sheetName val="B1 (Grid F-5`, 4`)"/>
      <sheetName val="B2 (Grid F,E-4`)"/>
      <sheetName val="B2 (Grid F,E-5`)"/>
      <sheetName val="B3 (Grid C,B-4`)"/>
      <sheetName val="B4 (Grid B,A-4`)"/>
      <sheetName val="B5 (Grid E-5`) &amp; (Grid D-5`)"/>
      <sheetName val="B6 (Grid E,D-5')"/>
      <sheetName val="B7 (Grid E,D-5')"/>
      <sheetName val="F-1"/>
      <sheetName val="95D040, A506"/>
      <sheetName val="95P040AB, A507"/>
      <sheetName val="95X020-U08, A602"/>
      <sheetName val="95X020-U07, A606"/>
      <sheetName val="95E040, A509"/>
      <sheetName val="95D024;025, A615"/>
      <sheetName val="95X020-U05, A601"/>
      <sheetName val="95X020-U02, A204"/>
      <sheetName val="Extruder FDN"/>
      <sheetName val="PF1a"/>
      <sheetName val="PF4"/>
      <sheetName val="PF4a"/>
      <sheetName val="PF5"/>
      <sheetName val="BOG COMP. FDN"/>
      <sheetName val="SOG COMP. FDN"/>
      <sheetName val="1G1 (Ground Beam)"/>
      <sheetName val="1G2-1(Ground Beam)"/>
      <sheetName val="1G2-2(Ground Beam)"/>
      <sheetName val="P1"/>
      <sheetName val="P2"/>
      <sheetName val="P3"/>
      <sheetName val="P4"/>
      <sheetName val="P5"/>
      <sheetName val="P6"/>
      <sheetName val="P7"/>
      <sheetName val="P8"/>
      <sheetName val="P9"/>
      <sheetName val="P10"/>
      <sheetName val="P11"/>
      <sheetName val="P12"/>
      <sheetName val="P13"/>
      <sheetName val="P14"/>
      <sheetName val="P15, 16"/>
      <sheetName val="LO CONSOLE FDN"/>
      <sheetName val="OIL COOLER FDN"/>
      <sheetName val="CW CONSOLE FDN (SOG)"/>
      <sheetName val="PD3"/>
      <sheetName val="SF1"/>
      <sheetName val="PD1"/>
      <sheetName val="PD2"/>
      <sheetName val="PD3 (SOG)"/>
      <sheetName val="SF1 (SOG)"/>
      <sheetName val="SF2 (SOG)"/>
      <sheetName val="SLAB (1S1-1)"/>
      <sheetName val="SLAB (1S1-2)"/>
      <sheetName val="SLAB (1S1-3)"/>
      <sheetName val="COLUMN (+5500)"/>
      <sheetName val="COLUMN (+12500)"/>
      <sheetName val="COLUMN (+15500)"/>
      <sheetName val="ETC."/>
      <sheetName val="예가표"/>
      <sheetName val="Cash Flow bulanan"/>
      <sheetName val="schalt"/>
      <sheetName val="schtng"/>
      <sheetName val="schbhn"/>
      <sheetName val="H.Satuan"/>
      <sheetName val="I_KAMAR"/>
      <sheetName val="Unt rate"/>
      <sheetName val="노임이"/>
      <sheetName val="Item code"/>
      <sheetName val="업체코드"/>
      <sheetName val="PROJEC䁔"/>
      <sheetName val="Jobcos䁴"/>
      <sheetName val="Sy䁳tem구분"/>
      <sheetName val="BM䀭Elec"/>
      <sheetName val="AN䁁LIS䁁"/>
      <sheetName val="BO䁑-B.䁄OWN"/>
      <sheetName val="HV䁁C(사자재)"/>
      <sheetName val="R2䀵64A䁈DTS"/>
      <sheetName val="mto-re䁶0B"/>
      <sheetName val="내역脜_(M䀴)4"/>
      <sheetName val="3_공통공사비2"/>
      <sheetName val="BEND_L䁏SS1"/>
      <sheetName val="Fo䁲m_A_1"/>
      <sheetName val="Ci䁶il_11"/>
      <sheetName val="Ci䁶il_䀳1"/>
      <sheetName val="Si䁴e_2䀱"/>
      <sheetName val="Si䁴e_F䁡ci1"/>
      <sheetName val="EQ䁕IP_䁌IST"/>
      <sheetName val="Su䁢con_A"/>
      <sheetName val="BS䁄_(2)"/>
      <sheetName val="FWBS_1䀵30"/>
      <sheetName val="Codes.Pers"/>
      <sheetName val="SCH"/>
      <sheetName val="UP MINOR"/>
      <sheetName val="Bill rekap"/>
      <sheetName val="Harga Satuan"/>
      <sheetName val="LISTRIK"/>
      <sheetName val="F ALARM"/>
      <sheetName val="Direct PMS"/>
      <sheetName val="OPT_x0012__x0000__x0010__x0000__x000a__x0000_"/>
      <sheetName val="_x0000__x0013__x0000__x0014_"/>
      <sheetName val="검측서"/>
      <sheetName val="배수공"/>
      <sheetName val="장산"/>
      <sheetName val="시행분석"/>
      <sheetName val="AUX"/>
      <sheetName val="Aux."/>
      <sheetName val="PROTECTION_"/>
      <sheetName val="CUADRO_DE_PRECIOS"/>
      <sheetName val="Cash_In-Cash_Out_Actual"/>
      <sheetName val="w't_table2"/>
      <sheetName val="SCHEDD_TAMBAHAN2"/>
      <sheetName val="Fire_Protection2"/>
      <sheetName val="입찰내역_발주처_양식2"/>
      <sheetName val="Dir_Manpower_Other_Exp_2"/>
      <sheetName val="MODULE_CONFIRM1"/>
      <sheetName val="PROTECTION_1"/>
      <sheetName val="CUADRO_DE_PRECIOS1"/>
      <sheetName val="Cash_In-Cash_Out_Actual1"/>
      <sheetName val="Equipment_List3"/>
      <sheetName val="Form1_SQP3"/>
      <sheetName val="공정계획(내부계획25%,내부w_f)3"/>
      <sheetName val="Heavy_Equipments3"/>
      <sheetName val="AG_Pipe_Qty_Analysis3"/>
      <sheetName val="SFN_ORIG3"/>
      <sheetName val="w't_table3"/>
      <sheetName val="SCHEDD_TAMBAHAN3"/>
      <sheetName val="Fire_Protection3"/>
      <sheetName val="입찰내역_발주처_양식3"/>
      <sheetName val="Dir_Manpower_Other_Exp_3"/>
      <sheetName val="FWBS_15302"/>
      <sheetName val="내역서_(∮ἀ嘆ɶ2"/>
      <sheetName val="4-3LEVEL-5_epic_42"/>
      <sheetName val="단가_(2)2"/>
      <sheetName val="실행예산_MM2"/>
      <sheetName val="MODULE_CONFIRM2"/>
      <sheetName val="PROTECTION_2"/>
      <sheetName val="BOQ-B_DOWN2"/>
      <sheetName val="ITB_COST3"/>
      <sheetName val="CUADRO_DE_PRECIOS2"/>
      <sheetName val="Cash_In-Cash_Out_Actual2"/>
      <sheetName val="Equipment_List4"/>
      <sheetName val="Form1_SQP4"/>
      <sheetName val="공정계획(내부계획25%,내부w_f)4"/>
      <sheetName val="Heavy_Equipments4"/>
      <sheetName val="AG_Pipe_Qty_Analysis4"/>
      <sheetName val="SFN_ORIG4"/>
      <sheetName val="w't_table4"/>
      <sheetName val="SCHEDD_TAMBAHAN4"/>
      <sheetName val="Fire_Protection4"/>
      <sheetName val="입찰내역_발주처_양식4"/>
      <sheetName val="Dir_Manpower_Other_Exp_4"/>
      <sheetName val="FWBS_15303"/>
      <sheetName val="내역서_(∮ἀ嘆ɶ3"/>
      <sheetName val="4-3LEVEL-5_epic_43"/>
      <sheetName val="단가_(2)3"/>
      <sheetName val="실행예산_MM3"/>
      <sheetName val="MODULE_CONFIRM3"/>
      <sheetName val="PROTECTION_3"/>
      <sheetName val="BOQ-B_DOWN3"/>
      <sheetName val="ITB_COST4"/>
      <sheetName val="CUADRO_DE_PRECIOS3"/>
      <sheetName val="Cash_In-Cash_Out_Actual3"/>
      <sheetName val="KUWATI(Total)_9"/>
      <sheetName val="집계표_(TOTAL)9"/>
      <sheetName val="집계표_(CIVIL-23)9"/>
      <sheetName val="집계표_(FGRU)9"/>
      <sheetName val="집계표_(25,26)9"/>
      <sheetName val="집계표_(MEROX)9"/>
      <sheetName val="집계표_(NITROGEN)9"/>
      <sheetName val="집계표_(M4)9"/>
      <sheetName val="집계표_(CIVIL4)9"/>
      <sheetName val="집계표_(CIVIL6)9"/>
      <sheetName val="집계표_(CIVIL7)9"/>
      <sheetName val="내역서(DEMO_TOTAL)9"/>
      <sheetName val="내역서_(CIVIL-23)9"/>
      <sheetName val="내역서_(fgru)9"/>
      <sheetName val="내역서_(25&amp;26)9"/>
      <sheetName val="내역서_(MEROX)9"/>
      <sheetName val="내역서_(NITROGEN)9"/>
      <sheetName val="내역서_(M4)9"/>
      <sheetName val="내역서_(CIVIL-4)9"/>
      <sheetName val="내역서_(CIVIL-6)9"/>
      <sheetName val="내역서_(CIVIL-7)9"/>
      <sheetName val="OPTION_29"/>
      <sheetName val="OPTION_39"/>
      <sheetName val="2002년_현장공사비_국내_실적9"/>
      <sheetName val="2003년국내현장공사비_실적9"/>
      <sheetName val="VC2_10_999"/>
      <sheetName val="집계표_(25,26ဩ8"/>
      <sheetName val="INPUT_DATA8"/>
      <sheetName val="입출재고현황_(2)7"/>
      <sheetName val="Form_08"/>
      <sheetName val="Form_D-17"/>
      <sheetName val="Form_B-17"/>
      <sheetName val="Form_F-17"/>
      <sheetName val="Form_A7"/>
      <sheetName val="General_Data8"/>
      <sheetName val="LABOR_&amp;_자재7"/>
      <sheetName val="Price_Schedule7"/>
      <sheetName val="간접비_총괄7"/>
      <sheetName val="3_공통공사대비7"/>
      <sheetName val="Rate_Analysis7"/>
      <sheetName val="CAL_7"/>
      <sheetName val="WEIGHT_LIST6"/>
      <sheetName val="산#2-1_(2)6"/>
      <sheetName val="BEND_LOSS6"/>
      <sheetName val="공사비_내역_(가)6"/>
      <sheetName val="내역서_耰&quot;??7"/>
      <sheetName val="EQUIPMENT_-27"/>
      <sheetName val="6PILE__(돌출)6"/>
      <sheetName val="Static_Equip6"/>
      <sheetName val="단면_(2)6"/>
      <sheetName val="Form_A_6"/>
      <sheetName val="내역서_耰&quot;_x005f_x0000__x005f_x0000_6"/>
      <sheetName val="3_Breakdown_Direct_Paint6"/>
      <sheetName val="내역서_耰&quot;__7"/>
      <sheetName val="Summary_Sheets6"/>
      <sheetName val="Civil_16"/>
      <sheetName val="Civil_26"/>
      <sheetName val="Civil_36"/>
      <sheetName val="Site_16"/>
      <sheetName val="Site_26"/>
      <sheetName val="Site_36"/>
      <sheetName val="Site_Faci6"/>
      <sheetName val="Administrative_Prices5"/>
      <sheetName val="WBS_445"/>
      <sheetName val="WBS_415"/>
      <sheetName val="Precios_por_Administración5"/>
      <sheetName val="Precios_Unitarios5"/>
      <sheetName val="Subcon_A5"/>
      <sheetName val="BM_DATA_SHEET6"/>
      <sheetName val="Áý°èÇ¥_(TOTAL)5"/>
      <sheetName val="Áý°èÇ¥_(CIVIL-23)5"/>
      <sheetName val="Áý°èÇ¥_(FGRU)5"/>
      <sheetName val="Áý°èÇ¥_(25,26)5"/>
      <sheetName val="Áý°èÇ¥_(MEROX)5"/>
      <sheetName val="Áý°èÇ¥_(NITROGEN)5"/>
      <sheetName val="Áý°èÇ¥_(M4)5"/>
      <sheetName val="Áý°èÇ¥_(CIVIL4)5"/>
      <sheetName val="Áý°èÇ¥_(CIVIL6)5"/>
      <sheetName val="Áý°èÇ¥_(CIVIL7)5"/>
      <sheetName val="³»¿ª¼­(DEMO_TOTAL)5"/>
      <sheetName val="³»¿ª¼­_(CIVIL-23)5"/>
      <sheetName val="³»¿ª¼­_(fgru)5"/>
      <sheetName val="³»¿ª¼­_(25&amp;26)5"/>
      <sheetName val="³»¿ª¼­_(MEROX)5"/>
      <sheetName val="³»¿ª¼­_(NITROGEN)5"/>
      <sheetName val="³»¿ª¼­_(M4)5"/>
      <sheetName val="³»¿ª¼­_(CIVIL-4)5"/>
      <sheetName val="³»¿ª¼­_(CIVIL-6)5"/>
      <sheetName val="³»¿ª¼­_(CIVIL-7)5"/>
      <sheetName val="2002³â_ÇöÀå°ø»çºñ_±¹³»_½ÇÀû5"/>
      <sheetName val="2003³â±¹³»ÇöÀå°ø»çºñ_½ÇÀû5"/>
      <sheetName val="EQUIP_LIST5"/>
      <sheetName val="Z-_GENERAL_PRICE_SUMMARY5"/>
      <sheetName val="_Estimate__5"/>
      <sheetName val="2_2_STAFF_Scedule5"/>
      <sheetName val="내역서_耰&quot;_x005f_x005f_x005f_x0000__x005f_x005f_x0005"/>
      <sheetName val="계측_내역서5"/>
      <sheetName val="Man_Hole5"/>
      <sheetName val="Sheet1_(2)6"/>
      <sheetName val="내역서_耰&quot;_x005f_x005f_x005f_x005f_x005f_x005f_x00005"/>
      <sheetName val="7__월별투입내역서5"/>
      <sheetName val="T_35"/>
      <sheetName val="HORI__VESSEL5"/>
      <sheetName val="Vind_-_BtB5"/>
      <sheetName val="LV_induction_motors5"/>
      <sheetName val="BSD_(2)5"/>
      <sheetName val="Monthly_Load5"/>
      <sheetName val="Weekly_Load5"/>
      <sheetName val="MP_MOB5"/>
      <sheetName val="Form_B5"/>
      <sheetName val="Material_Selections5"/>
      <sheetName val="내역서_耰&quot;_x005f_x005f_x005f_x005f_x005f_x005f_x005f5"/>
      <sheetName val="97_사업추정(WEKI)5"/>
      <sheetName val="breakdown_of_wage_rate5"/>
      <sheetName val="Indirect_Cost5"/>
      <sheetName val="[SANDAN_XLS??5"/>
      <sheetName val="Eq__Mobilization5"/>
      <sheetName val="Resource_table5"/>
      <sheetName val="Piping_BQ_for_one_turbine5"/>
      <sheetName val="Utility_and_Fire_flange5"/>
      <sheetName val="Equipment_List5"/>
      <sheetName val="Form1_SQP5"/>
      <sheetName val="공정계획(내부계획25%,내부w_f)5"/>
      <sheetName val="Heavy_Equipments5"/>
      <sheetName val="AG_Pipe_Qty_Analysis5"/>
      <sheetName val="_SANDAN_XLS__5"/>
      <sheetName val="SFN_ORIG5"/>
      <sheetName val="w't_table5"/>
      <sheetName val="SCHEDD_TAMBAHAN5"/>
      <sheetName val="Fire_Protection5"/>
      <sheetName val="입찰내역_발주처_양식5"/>
      <sheetName val="Dir_Manpower_Other_Exp_5"/>
      <sheetName val="FWBS_15304"/>
      <sheetName val="내역서_(∮ἀ嘆ɶ4"/>
      <sheetName val="4-3LEVEL-5_epic_44"/>
      <sheetName val="단가_(2)4"/>
      <sheetName val="실행예산_MM4"/>
      <sheetName val="MODULE_CONFIRM4"/>
      <sheetName val="PROTECTION_4"/>
      <sheetName val="BOQ-B_DOWN4"/>
      <sheetName val="ITB_COST5"/>
      <sheetName val="CUADRO_DE_PRECIOS4"/>
      <sheetName val="Cash_In-Cash_Out_Actual4"/>
      <sheetName val="  "/>
      <sheetName val="breakdown of wage ra`f"/>
      <sheetName val="breakdown of wage ra"/>
      <sheetName val="breakdown of wage rað-"/>
      <sheetName val="OCT.FDN"/>
      <sheetName val="D-3109"/>
      <sheetName val="Chart_Cable"/>
      <sheetName val="Exchange Rate"/>
      <sheetName val="예산실적전체당월"/>
      <sheetName val="00-Summary Information-ABB"/>
      <sheetName val="BD"/>
      <sheetName val="내역서_耰&quot;_x005f_x005f_x005f_x0000_"/>
      <sheetName val="내역서_耰&quot;_x005f_x005f_x005f_x005f_"/>
      <sheetName val="내역ࠜĀ_x005f_x0000_M4"/>
      <sheetName val="내역서 耰&quot;_x005f_x0000_"/>
      <sheetName val="내역ࠜĀ_x005f_x005f_x0"/>
      <sheetName val="내역서 耰&quot;_x005f_x005f_"/>
      <sheetName val="내역서 耰&quot;_x0000__x0000"/>
      <sheetName val="_x005f_x005f_"/>
      <sheetName val="내역서_耰&quot;_x0000__x0000"/>
      <sheetName val="내역서_耰&quot;_x005f_x0000__x0001"/>
      <sheetName val="내역서_耰&quot;_x005f_x005f_x00001"/>
      <sheetName val="내역서_耰&quot;_x005f_x005f_x005f1"/>
      <sheetName val="내역서_耰&quot;_x005f_x0000__x0002"/>
      <sheetName val="내역서_耰&quot;_x005f_x005f_x00002"/>
      <sheetName val="내역서_耰&quot;_x005f_x005f_x005f2"/>
      <sheetName val="Raw data"/>
      <sheetName val="수량산출"/>
      <sheetName val="2. 현장 자금투입 집계표"/>
      <sheetName val="PWA"/>
      <sheetName val="9_1차이내역"/>
      <sheetName val="pipeline-1"/>
      <sheetName val="General Notes"/>
      <sheetName val="도면자료제출일정"/>
      <sheetName val="DROP DOWN"/>
      <sheetName val="Material code"/>
      <sheetName val="Action Item"/>
      <sheetName val="Rating"/>
      <sheetName val="유림골조"/>
      <sheetName val="ID.CD"/>
      <sheetName val="개시대사 (2)"/>
      <sheetName val="Sheet5"/>
      <sheetName val="Distribution Table"/>
      <sheetName val="BA1047集約"/>
      <sheetName val="손익차9월2"/>
      <sheetName val="_도면 및 도서 제출목록 및 일정_170202.xlsx"/>
      <sheetName val="TYPE"/>
      <sheetName val="Rates &amp; Legend"/>
      <sheetName val="EE-PROP"/>
      <sheetName val="DATA MENTAH"/>
      <sheetName val="차트 (2)"/>
      <sheetName val="BM"/>
      <sheetName val="CAL1"/>
      <sheetName val="물량표"/>
      <sheetName val="PABS,Site info"/>
      <sheetName val="0. Resource　Code"/>
      <sheetName val="Process Data (2)"/>
      <sheetName val="TJ1Q47"/>
      <sheetName val="Particular Sch"/>
      <sheetName val="{}"/>
      <sheetName val="_뻘N__ࠀ역서"/>
      <sheetName val=" _x0000__x001b__x0000__x0006__x"/>
      <sheetName val="Weekl_x0004__x0000__x0016__x000"/>
      <sheetName val="내역서_(N _x000e__x000e__x00"/>
      <sheetName val="내역서_(N _x000e__x000e__x000e_  _"/>
      <sheetName val="__-BLDG"/>
      <sheetName val="BQ_IMPORT"/>
      <sheetName val="Others"/>
      <sheetName val="내역서1999_8최종"/>
      <sheetName val="plan&amp;section_of_foundation1"/>
      <sheetName val="working_load_at_the_btm_ft_1"/>
      <sheetName val="stability_check1"/>
      <sheetName val="design_load1"/>
      <sheetName val="Updating_Form-Oct_2011"/>
      <sheetName val="Weld_Consumable"/>
      <sheetName val="NDE_Cost-Summary"/>
      <sheetName val="9July_Above_Ground_Pipe"/>
      <sheetName val="M_11"/>
      <sheetName val="Process_Data_1"/>
      <sheetName val="TDC_COA_Sumry"/>
      <sheetName val="TDC_Item_Dets"/>
      <sheetName val="TDC_Item_Sumry"/>
      <sheetName val="TDC_Key_Qty_Sumry"/>
      <sheetName val="List_-_Components"/>
      <sheetName val="List_-_Equipment"/>
      <sheetName val="COA_Sumry_-_Std_Imp"/>
      <sheetName val="Contr_TDC_-_Std_Imp"/>
      <sheetName val="Item_Sumry_-_Std_Imp"/>
      <sheetName val="Unit_Costs_-_Std_Imp"/>
      <sheetName val="Unit_MH_-_Std_Imp"/>
      <sheetName val="Proj_TIC_-_Std_Imp"/>
      <sheetName val="Closeout_Control"/>
      <sheetName val="PROJECT_BRIEF"/>
      <sheetName val="Unit_Price_"/>
      <sheetName val="Site_Findings_Status_Sheet"/>
      <sheetName val="Direct_PMS"/>
      <sheetName val="Sum_(Case-3)"/>
      <sheetName val="Man_Power_&amp;_Comp"/>
      <sheetName val="Data_List"/>
      <sheetName val="4-Basic_Price"/>
      <sheetName val="Evaluasi_Penw"/>
      <sheetName val="Currency_Rate"/>
      <sheetName val="1100-1200-1300-1910-2140-LEV_2"/>
      <sheetName val="Material_Price"/>
      <sheetName val="7422CW"/>
      <sheetName val="5_)_Time_Delays"/>
      <sheetName val="Tools_&amp;_Settings"/>
      <sheetName val="Data_Summary"/>
      <sheetName val="Crew_Costs"/>
      <sheetName val="Spread_Costs"/>
      <sheetName val="Unique_List_Misc"/>
      <sheetName val="In-House_Summary"/>
      <sheetName val="OPT_x000a_"/>
      <sheetName val="Weekl_x000a_"/>
      <sheetName val="Aux_"/>
      <sheetName val="breakdown of wage rap"/>
      <sheetName val="breakdown of wage ra"/>
      <sheetName val="HO_Site Rates-2011"/>
      <sheetName val="LEGENDA"/>
      <sheetName val="Process_Data_(2)"/>
      <sheetName val="실행집_x0005_"/>
      <sheetName val="실행집聈"/>
      <sheetName val="Codes_Pers"/>
      <sheetName val="대운산출"/>
      <sheetName val="design_criteria1"/>
      <sheetName val="11.자재단가"/>
      <sheetName val="2003상반기노임기준"/>
      <sheetName val="BQMP"/>
      <sheetName val="Equipment Spec List"/>
      <sheetName val="용접품"/>
      <sheetName val="절단품"/>
      <sheetName val="Header"/>
      <sheetName val="__x0000__x001b__x0000__x0006__x"/>
      <sheetName val="_"/>
      <sheetName val="MD"/>
      <sheetName val="Pipe-Hot"/>
      <sheetName val="DISCIPLINE"/>
      <sheetName val="OPT_x0012_"/>
      <sheetName val="내역서_耰&quot;_x005f_x0000__x0003"/>
      <sheetName val="내역서_耰&quot;_x005f_x005f_x00003"/>
      <sheetName val="내역서_耰&quot;_x005f_x005f_x005f3"/>
      <sheetName val="내역서_耰&quot;_x005f_x0000__x0004"/>
      <sheetName val="내역서_耰&quot;_x005f_x005f_x00004"/>
      <sheetName val="내역서_耰&quot;_x005f_x005f_x005f4"/>
      <sheetName val="내역서_耰&quot;_x0000__x0000_6"/>
      <sheetName val="내역서_耰&quot;_x005f_x0000__x0005"/>
      <sheetName val="내역서_耰&quot;_x005f_x005f_x00005"/>
      <sheetName val="내역서_耰&quot;_x005f_x005f_x005f5"/>
      <sheetName val="내역서_耰&quot;_x005f_x0000_"/>
      <sheetName val="내역서_耰&quot;_x005f_x005f_"/>
      <sheetName val="내역ࠜĀ_x0000_M4"/>
      <sheetName val="내역ࠜĀ_x0"/>
      <sheetName val="내역서 耰&quot;_"/>
      <sheetName val="내역서_耰&quot;_x0000__x0001"/>
      <sheetName val="내역서_耰&quot;_x00001"/>
      <sheetName val="내역서_耰&quot;_x005f1"/>
      <sheetName val="내역서_耰&quot;_x0000__x0002"/>
      <sheetName val="내역서_耰&quot;_x00002"/>
      <sheetName val="내역서_耰&quot;_x005f2"/>
      <sheetName val="Al Taweelah"/>
      <sheetName val="Air Cooler-E"/>
      <sheetName val="SPEC LIST(EQUP, SYS)"/>
      <sheetName val="당초?∸ἀ"/>
      <sheetName val="Analysis"/>
      <sheetName val="EVA-004-MEC"/>
      <sheetName val="USDKRW"/>
      <sheetName val="Inquiry"/>
      <sheetName val="품셈TABLE"/>
      <sheetName val="定额"/>
      <sheetName val="BO䁑-B_䁄OWN"/>
      <sheetName val="UP_MINOR"/>
      <sheetName val="RAB_AR&amp;STR"/>
      <sheetName val="Cash_Flow_bulanan"/>
      <sheetName val="H_Satuan"/>
      <sheetName val="Bill_rekap"/>
      <sheetName val="99__FWBS(Ref)"/>
      <sheetName val="99__Change_Rate"/>
      <sheetName val="Harga_Satuan"/>
      <sheetName val="F_ALARM"/>
      <sheetName val="내역서_耰&quot;_x005f_x0000__x00001"/>
      <sheetName val="할증_"/>
      <sheetName val="내역서_(N____x000a_"/>
      <sheetName val="내역서_(N   _x000a_"/>
      <sheetName val="Discounted_Cash_Flow"/>
      <sheetName val="Ocean_Transporation_Charge"/>
      <sheetName val="차트_(2)"/>
      <sheetName val="Pengesahan_"/>
      <sheetName val="Exchange_Rate"/>
      <sheetName val="뻘N_"/>
      <sheetName val="_x000a__x0"/>
      <sheetName val="Unt_rate"/>
      <sheetName val="Equip_Rental_Summary_by_Contr"/>
      <sheetName val="Project_Equip_Rental_Summary"/>
      <sheetName val="Contractor_Indirect_Sumry"/>
      <sheetName val="Project_Indirect_Sumry"/>
      <sheetName val="COA_Sumry_by_Area"/>
      <sheetName val="COA_Sumry_by_Contr"/>
      <sheetName val="COA_Sumry_by_RG"/>
      <sheetName val="TDC_COA_Grp_Sumry"/>
      <sheetName val="TDC_COA_Grp_Sumry_by_Area"/>
      <sheetName val="TDC_COA_Grp_Sumry_by_RG"/>
      <sheetName val="Equipment_Sumry"/>
      <sheetName val="TDC_Item_Dets-Full"/>
      <sheetName val="TDC_Item_Dets-IPM-Full"/>
      <sheetName val="TDC_Item_Sumry_by_Area"/>
      <sheetName val="TDC_Item_Sumry_by_RG"/>
      <sheetName val="TDC_Key_Qty_Sumry_by_RG"/>
      <sheetName val="List_-_Equipment_by_Area"/>
      <sheetName val="List_-_Equipment_by_Contr"/>
      <sheetName val="Equipment_-_Unit_Costs_by_Mat"/>
      <sheetName val="List_-_Equipment_by_Rep_Grp"/>
      <sheetName val="Craft_Summary_by_Contr"/>
      <sheetName val="Project_Craft_Summary"/>
      <sheetName val="Project_Metrics"/>
      <sheetName val="Item_code"/>
      <sheetName val="SUMMARY_(0A)"/>
      <sheetName val="SUMMARY_(1A)"/>
      <sheetName val="SUMMARY_(1B)"/>
      <sheetName val="SUMMARY_(03)"/>
      <sheetName val="F1(Cable_Rack)"/>
      <sheetName val="F2(Cable_Rack)"/>
      <sheetName val="F3(Cable_Rack)"/>
      <sheetName val="F1_(POLYMER)"/>
      <sheetName val="F2_(POLYMER)"/>
      <sheetName val="F3_(POLYMER)"/>
      <sheetName val="F4_(POLYMER)"/>
      <sheetName val="F5(_Polymerization_)"/>
      <sheetName val="F6_(_Polymerization_)"/>
      <sheetName val="B1_(Grid_A-7,_-6)"/>
      <sheetName val="B1_(Grid_A,_B)"/>
      <sheetName val="B1_(Grid_C-7,_-6)"/>
      <sheetName val="B2_(Grid_-7_B,_C)_(1)"/>
      <sheetName val="B2_(Grid_-7_B,_C)_(2)"/>
      <sheetName val="B2_(Grid_-6_B,_C)_(1)"/>
      <sheetName val="B2_(Grid_-6_B,_C)_(2)"/>
      <sheetName val="F1_(MONOMER)"/>
      <sheetName val="F2_(MONOMER)"/>
      <sheetName val="F3_(MONOMER)"/>
      <sheetName val="90K060C_(MONOMER)"/>
      <sheetName val="F1_(EXTRUSION)"/>
      <sheetName val="F2_(EXTRUSION)"/>
      <sheetName val="F3_(EXTRUSION)"/>
      <sheetName val="F4_(EXTRUSION)"/>
      <sheetName val="F5_(EXTRUSION)"/>
      <sheetName val="F6A_(EXTRUSION)"/>
      <sheetName val="F6D_(EXTRUSION)"/>
      <sheetName val="F7_(EXTRUSION)"/>
      <sheetName val="F8_(EXTRUSION)"/>
      <sheetName val="F9_(EXTRUSION)"/>
      <sheetName val="F10_(EXTRUSION)"/>
      <sheetName val="F11_(EXTRUSION)"/>
      <sheetName val="B1_(Grid_F-5`,_4`)"/>
      <sheetName val="B2_(Grid_F,E-4`)"/>
      <sheetName val="B2_(Grid_F,E-5`)"/>
      <sheetName val="B3_(Grid_C,B-4`)"/>
      <sheetName val="B4_(Grid_B,A-4`)"/>
      <sheetName val="B5_(Grid_E-5`)_&amp;_(Grid_D-5`)"/>
      <sheetName val="B6_(Grid_E,D-5')"/>
      <sheetName val="B7_(Grid_E,D-5')"/>
      <sheetName val="95D040,_A506"/>
      <sheetName val="95P040AB,_A507"/>
      <sheetName val="95X020-U08,_A602"/>
      <sheetName val="95X020-U07,_A606"/>
      <sheetName val="95E040,_A509"/>
      <sheetName val="95D024;025,_A615"/>
      <sheetName val="95X020-U05,_A601"/>
      <sheetName val="95X020-U02,_A204"/>
      <sheetName val="Extruder_FDN"/>
      <sheetName val="BOG_COMP__FDN"/>
      <sheetName val="SOG_COMP__FDN"/>
      <sheetName val="1G1_(Ground_Beam)"/>
      <sheetName val="1G2-1(Ground_Beam)"/>
      <sheetName val="1G2-2(Ground_Beam)"/>
      <sheetName val="P15,_16"/>
      <sheetName val="LO_CONSOLE_FDN"/>
      <sheetName val="OIL_COOLER_FDN"/>
      <sheetName val="CW_CONSOLE_FDN_(SOG)"/>
      <sheetName val="PD3_(SOG)"/>
      <sheetName val="SF1_(SOG)"/>
      <sheetName val="SF2_(SOG)"/>
      <sheetName val="SLAB_(1S1-1)"/>
      <sheetName val="SLAB_(1S1-2)"/>
      <sheetName val="SLAB_(1S1-3)"/>
      <sheetName val="COLUMN_(+5500)"/>
      <sheetName val="COLUMN_(+12500)"/>
      <sheetName val="COLUMN_(+15500)"/>
      <sheetName val="ETC_"/>
      <sheetName val="2__현장_자금투입_집계표"/>
      <sheetName val="_도면_및_도서_제출목록_및_일정_170202_xlsx"/>
      <sheetName val="Rates_&amp;_Legend"/>
      <sheetName val="OCT_FDN"/>
      <sheetName val="General_Notes"/>
      <sheetName val="기기리스트"/>
      <sheetName val="내역서_(N _x000e__x000e__x000e_  _x0012__x0010_ "/>
      <sheetName val="Linelist LNGC Process"/>
      <sheetName val="2_Overall_Summary_"/>
      <sheetName val="내역서_(N_x0009__x000e__x000e__x000e__x0009__x0009__x0012__x0010__x000a_"/>
      <sheetName val="내역서_(N_x0009__x000e__x000e__x00"/>
      <sheetName val="208"/>
      <sheetName val="SUM "/>
      <sheetName val="Multi-currency"/>
      <sheetName val="구분"/>
      <sheetName val="TQ Format"/>
      <sheetName val="breakdown of wage raÐ¾"/>
      <sheetName val="Additional data"/>
      <sheetName val="공사비SUM"/>
      <sheetName val="백분율"/>
      <sheetName val="33628-Rev. A"/>
      <sheetName val="내역(한신APT)"/>
      <sheetName val="EQUIPMENT_-_x0000_"/>
      <sheetName val="손익차총괄2"/>
      <sheetName val="热力"/>
      <sheetName val="PHSB"/>
      <sheetName val="AN"/>
      <sheetName val="환율"/>
      <sheetName val="Attach 4-18"/>
      <sheetName val="Basic"/>
      <sheetName val="B_Down"/>
      <sheetName val="Scheme Area Details_Block__ C2"/>
      <sheetName val="바닥판_x0000_⽷_x0000_"/>
      <sheetName val="Values"/>
      <sheetName val="Orçamento"/>
      <sheetName val="Cashflow Analysis"/>
      <sheetName val="Codes"/>
      <sheetName val="Drop-Downs"/>
      <sheetName val="EXPAN-1"/>
      <sheetName val="공사비집계"/>
      <sheetName val="Pulldown"/>
      <sheetName val="14-Eng rate"/>
      <sheetName val="Grafico"/>
      <sheetName val="C-301E~305E"/>
      <sheetName val="Finansal tamamlanma Eğrisi"/>
      <sheetName val="SIVA"/>
      <sheetName val="인산"/>
      <sheetName val="Données"/>
      <sheetName val="GraphData"/>
      <sheetName val="내역서 (∮ἀ嘆ɶ?᠀㬁?"/>
      <sheetName val="당초_xd8b4_➴ȭ"/>
      <sheetName val="Demand"/>
      <sheetName val="Occ"/>
      <sheetName val="SPT vs PHI"/>
      <sheetName val="Master List"/>
      <sheetName val="ABUT수량-A1"/>
      <sheetName val="CONST"/>
      <sheetName val="BHANDUP"/>
      <sheetName val="Register"/>
      <sheetName val="INPUT DATA OF SCHEDULE"/>
      <sheetName val="Benchmark"/>
      <sheetName val="BSD ᯷㧓_x0001_"/>
      <sheetName val="서부산시설"/>
      <sheetName val="SUPTMTO"/>
      <sheetName val="Tender data"/>
      <sheetName val="Precios Unitariԯ_x0000_"/>
      <sheetName val="Sum(table)"/>
      <sheetName val="OIL SEPARATOR"/>
      <sheetName val="CATCH BASIN"/>
      <sheetName val="UG"/>
      <sheetName val="UG2"/>
      <sheetName val="UG3"/>
      <sheetName val="UG4"/>
      <sheetName val="FW Post Indicator Valve 24&quot;"/>
      <sheetName val="FW Post Indicator Valve 20&quot;"/>
      <sheetName val="FW Post Indicator Valve 6&quot;"/>
      <sheetName val="Fire Monitor or Hydrant 6&quot; FDN"/>
      <sheetName val="SUMP VB"/>
      <sheetName val="CLEANOUT 4&quot;"/>
      <sheetName val="Not reqd"/>
      <sheetName val="호환성 보고서"/>
      <sheetName val="#¡REF"/>
      <sheetName val="WIP"/>
      <sheetName val="내역서 ᢐ_x001f__x0000__x0000_"/>
      <sheetName val="Admin Manu 2-Equipment Type ID"/>
      <sheetName val="KUWATI(Total)_10"/>
      <sheetName val="집계표_(TOTAL)10"/>
      <sheetName val="집계표_(CIVIL-23)10"/>
      <sheetName val="집계표_(FGRU)10"/>
      <sheetName val="집계표_(25,26)10"/>
      <sheetName val="집계표_(MEROX)10"/>
      <sheetName val="집계표_(NITROGEN)10"/>
      <sheetName val="집계표_(M4)10"/>
      <sheetName val="집계표_(CIVIL4)10"/>
      <sheetName val="집계표_(CIVIL6)10"/>
      <sheetName val="집계표_(CIVIL7)10"/>
      <sheetName val="내역서(DEMO_TOTAL)10"/>
      <sheetName val="내역서_(CIVIL-23)10"/>
      <sheetName val="내역서_(fgru)10"/>
      <sheetName val="내역서_(25&amp;26)10"/>
      <sheetName val="내역서_(MEROX)10"/>
      <sheetName val="내역서_(NITROGEN)10"/>
      <sheetName val="내역서_(M4)10"/>
      <sheetName val="내역서_(CIVIL-4)10"/>
      <sheetName val="내역서_(CIVIL-6)10"/>
      <sheetName val="내역서_(CIVIL-7)10"/>
      <sheetName val="OPTION_210"/>
      <sheetName val="OPTION_310"/>
      <sheetName val="2002년_현장공사비_국내_실적10"/>
      <sheetName val="2003년국내현장공사비_실적10"/>
      <sheetName val="VC2_10_9910"/>
      <sheetName val="INPUT_DATA9"/>
      <sheetName val="General_Data9"/>
      <sheetName val="집계표_(25,26ဩ9"/>
      <sheetName val="Form_09"/>
      <sheetName val="Form_D-18"/>
      <sheetName val="Form_B-18"/>
      <sheetName val="Form_F-18"/>
      <sheetName val="Form_A8"/>
      <sheetName val="LABOR_&amp;_자재8"/>
      <sheetName val="입출재고현황_(2)8"/>
      <sheetName val="3_공통공사대비8"/>
      <sheetName val="간접비_총괄8"/>
      <sheetName val="Price_Schedule8"/>
      <sheetName val="CAL_8"/>
      <sheetName val="Rate_Analysis8"/>
      <sheetName val="WEIGHT_LIST7"/>
      <sheetName val="산#2-1_(2)7"/>
      <sheetName val="BEND_LOSS7"/>
      <sheetName val="공사비_내역_(가)7"/>
      <sheetName val="EQUIPMENT_-28"/>
      <sheetName val="6PILE__(돌출)7"/>
      <sheetName val="내역서_耰&quot;??8"/>
      <sheetName val="Static_Equip7"/>
      <sheetName val="단면_(2)7"/>
      <sheetName val="Form_A_7"/>
      <sheetName val="Man_Hole6"/>
      <sheetName val="3_Breakdown_Direct_Paint7"/>
      <sheetName val="내역서_耰&quot;_x005f_x0000__x005f_x0000_7"/>
      <sheetName val="Áý°èÇ¥_(TOTAL)6"/>
      <sheetName val="Áý°èÇ¥_(CIVIL-23)6"/>
      <sheetName val="Áý°èÇ¥_(FGRU)6"/>
      <sheetName val="Áý°èÇ¥_(25,26)6"/>
      <sheetName val="Áý°èÇ¥_(MEROX)6"/>
      <sheetName val="Áý°èÇ¥_(NITROGEN)6"/>
      <sheetName val="Áý°èÇ¥_(M4)6"/>
      <sheetName val="Áý°èÇ¥_(CIVIL4)6"/>
      <sheetName val="Áý°èÇ¥_(CIVIL6)6"/>
      <sheetName val="Áý°èÇ¥_(CIVIL7)6"/>
      <sheetName val="³»¿ª¼­(DEMO_TOTAL)6"/>
      <sheetName val="³»¿ª¼­_(CIVIL-23)6"/>
      <sheetName val="³»¿ª¼­_(fgru)6"/>
      <sheetName val="³»¿ª¼­_(25&amp;26)6"/>
      <sheetName val="³»¿ª¼­_(MEROX)6"/>
      <sheetName val="³»¿ª¼­_(NITROGEN)6"/>
      <sheetName val="³»¿ª¼­_(M4)6"/>
      <sheetName val="³»¿ª¼­_(CIVIL-4)6"/>
      <sheetName val="³»¿ª¼­_(CIVIL-6)6"/>
      <sheetName val="³»¿ª¼­_(CIVIL-7)6"/>
      <sheetName val="2002³â_ÇöÀå°ø»çºñ_±¹³»_½ÇÀû6"/>
      <sheetName val="2003³â±¹³»ÇöÀå°ø»çºñ_½ÇÀû6"/>
      <sheetName val="내역서_耰&quot;__8"/>
      <sheetName val="Summary_Sheets7"/>
      <sheetName val="Civil_17"/>
      <sheetName val="Civil_27"/>
      <sheetName val="Civil_37"/>
      <sheetName val="Site_17"/>
      <sheetName val="Site_27"/>
      <sheetName val="Site_37"/>
      <sheetName val="Site_Faci7"/>
      <sheetName val="Monthly_Load6"/>
      <sheetName val="Weekly_Load6"/>
      <sheetName val="내역서_耰&quot;_x005f_x005f_x005f_x0000__x005f_x005f_x0006"/>
      <sheetName val="Precios_Unitarios6"/>
      <sheetName val="2_2_STAFF_Scedule6"/>
      <sheetName val="내역서_耰&quot;_x005f_x005f_x005f_x005f_x005f_x005f_x00006"/>
      <sheetName val="Administrative_Prices6"/>
      <sheetName val="WBS_446"/>
      <sheetName val="WBS_416"/>
      <sheetName val="Precios_por_Administración6"/>
      <sheetName val="Subcon_A6"/>
      <sheetName val="내역서_耰&quot;_x005f_x005f_x005f_x005f_x005f_x005f_x005f6"/>
      <sheetName val="Sheet1_(2)7"/>
      <sheetName val="7__월별투입내역서6"/>
      <sheetName val="계측_내역서6"/>
      <sheetName val="Z-_GENERAL_PRICE_SUMMARY6"/>
      <sheetName val="_Estimate__6"/>
      <sheetName val="T_36"/>
      <sheetName val="HORI__VESSEL6"/>
      <sheetName val="EQUIP_LIST6"/>
      <sheetName val="Form_B6"/>
      <sheetName val="Vind_-_BtB6"/>
      <sheetName val="LV_induction_motors6"/>
      <sheetName val="BSD_(2)6"/>
      <sheetName val="MP_MOB6"/>
      <sheetName val="BM_DATA_SHEET7"/>
      <sheetName val="[SANDAN_XLS??6"/>
      <sheetName val="Piping_BQ_for_one_turbine6"/>
      <sheetName val="97_사업추정(WEKI)6"/>
      <sheetName val="breakdown_of_wage_rate6"/>
      <sheetName val="Indirect_Cost6"/>
      <sheetName val="Material_Selections6"/>
      <sheetName val="Eq__Mobilization6"/>
      <sheetName val="SFN_ORIG6"/>
      <sheetName val="Resource_table6"/>
      <sheetName val="AG_Pipe_Qty_Analysis6"/>
      <sheetName val="Utility_and_Fire_flange6"/>
      <sheetName val="Equipment_List6"/>
      <sheetName val="Form1_SQP6"/>
      <sheetName val="공정계획(내부계획25%,내부w_f)6"/>
      <sheetName val="_SANDAN_XLS__6"/>
      <sheetName val="Heavy_Equipments6"/>
      <sheetName val="입찰내역_발주처_양식6"/>
      <sheetName val="BOQ-B_DOWN5"/>
      <sheetName val="w't_table6"/>
      <sheetName val="실행예산_MM5"/>
      <sheetName val="Dir_Manpower_Other_Exp_6"/>
      <sheetName val="SCHEDD_TAMBAHAN6"/>
      <sheetName val="Fire_Protection6"/>
      <sheetName val="단가_(2)5"/>
      <sheetName val="4-3LEVEL-5_epic_45"/>
      <sheetName val="FWBS_15305"/>
      <sheetName val="MODULE_CONFIRM5"/>
      <sheetName val="내역서_(∮ἀ嘆ɶ5"/>
      <sheetName val="ITB_COST6"/>
      <sheetName val="PROTECTION_5"/>
      <sheetName val="Cash_In-Cash_Out_Actual5"/>
      <sheetName val="CUADRO_DE_PRECIOS5"/>
      <sheetName val="Updating_Form-Oct_20111"/>
      <sheetName val="Weld_Consumable1"/>
      <sheetName val="NDE_Cost-Summary1"/>
      <sheetName val="9July_Above_Ground_Pipe1"/>
      <sheetName val="M_111"/>
      <sheetName val="Process_Data_11"/>
      <sheetName val="내역서1999_8최종1"/>
      <sheetName val="plan&amp;section_of_foundation2"/>
      <sheetName val="working_load_at_the_btm_ft_2"/>
      <sheetName val="stability_check2"/>
      <sheetName val="design_load2"/>
      <sheetName val="TDC_COA_Sumry1"/>
      <sheetName val="TDC_Item_Dets1"/>
      <sheetName val="TDC_Item_Sumry1"/>
      <sheetName val="TDC_Key_Qty_Sumry1"/>
      <sheetName val="List_-_Components1"/>
      <sheetName val="List_-_Equipment1"/>
      <sheetName val="COA_Sumry_-_Std_Imp1"/>
      <sheetName val="Contr_TDC_-_Std_Imp1"/>
      <sheetName val="Item_Sumry_-_Std_Imp1"/>
      <sheetName val="Unit_Costs_-_Std_Imp1"/>
      <sheetName val="Unit_MH_-_Std_Imp1"/>
      <sheetName val="Proj_TIC_-_Std_Imp1"/>
      <sheetName val="Unit_Price_1"/>
      <sheetName val="1100-1200-1300-1910-2140-LEV_21"/>
      <sheetName val="Currency_Rate1"/>
      <sheetName val="4-Basic_Price1"/>
      <sheetName val="Evaluasi_Penw1"/>
      <sheetName val="Man_Power_&amp;_Comp1"/>
      <sheetName val="Data_List1"/>
      <sheetName val="Material_Price1"/>
      <sheetName val="Closeout_Control1"/>
      <sheetName val="Site_Findings_Status_Sheet1"/>
      <sheetName val="Tools_&amp;_Settings1"/>
      <sheetName val="Data_Summary1"/>
      <sheetName val="Crew_Costs1"/>
      <sheetName val="Spread_Costs1"/>
      <sheetName val="Unique_List_Misc1"/>
      <sheetName val="Sum_(Case-3)1"/>
      <sheetName val="In-House_Summary1"/>
      <sheetName val="PROJECT_BRIEF1"/>
      <sheetName val="Direct_PMS1"/>
      <sheetName val="내역서_耰&quot;_x005f_x005f_x005f_x0000_1"/>
      <sheetName val="내역서_耰&quot;_x005f_x005f_x005f_x005f_1"/>
      <sheetName val="5_)_Time_Delays1"/>
      <sheetName val="Aux_1"/>
      <sheetName val="Codes_Pers1"/>
      <sheetName val="00-Summary_Information-ABB"/>
      <sheetName val="PABS,Site_info"/>
      <sheetName val="0__Resource　Code"/>
      <sheetName val="__1"/>
      <sheetName val="_1"/>
      <sheetName val="breakdown_of_wage_ra`f"/>
      <sheetName val="breakdown_of_wage_ra"/>
      <sheetName val="breakdown_of_wage_rað-"/>
      <sheetName val="Material_code"/>
      <sheetName val="__x"/>
      <sheetName val="E-160"/>
      <sheetName val="CASH"/>
      <sheetName val="내역서_耰&quot;_x005f_x0000__x00002"/>
      <sheetName val="할증_1"/>
      <sheetName val="RAB_AR&amp;STR1"/>
      <sheetName val="99__FWBS(Ref)1"/>
      <sheetName val="99__Change_Rate1"/>
      <sheetName val="SUMMARY_(0A)1"/>
      <sheetName val="SUMMARY_(1A)1"/>
      <sheetName val="SUMMARY_(1B)1"/>
      <sheetName val="SUMMARY_(03)1"/>
      <sheetName val="F1(Cable_Rack)1"/>
      <sheetName val="F2(Cable_Rack)1"/>
      <sheetName val="F3(Cable_Rack)1"/>
      <sheetName val="F1_(POLYMER)1"/>
      <sheetName val="F2_(POLYMER)1"/>
      <sheetName val="F3_(POLYMER)1"/>
      <sheetName val="F4_(POLYMER)1"/>
      <sheetName val="F5(_Polymerization_)1"/>
      <sheetName val="F6_(_Polymerization_)1"/>
      <sheetName val="B1_(Grid_A-7,_-6)1"/>
      <sheetName val="B1_(Grid_A,_B)1"/>
      <sheetName val="B1_(Grid_C-7,_-6)1"/>
      <sheetName val="B2_(Grid_-7_B,_C)_(1)1"/>
      <sheetName val="B2_(Grid_-7_B,_C)_(2)1"/>
      <sheetName val="B2_(Grid_-6_B,_C)_(1)1"/>
      <sheetName val="B2_(Grid_-6_B,_C)_(2)1"/>
      <sheetName val="F1_(MONOMER)1"/>
      <sheetName val="F2_(MONOMER)1"/>
      <sheetName val="F3_(MONOMER)1"/>
      <sheetName val="90K060C_(MONOMER)1"/>
      <sheetName val="F1_(EXTRUSION)1"/>
      <sheetName val="F2_(EXTRUSION)1"/>
      <sheetName val="F3_(EXTRUSION)1"/>
      <sheetName val="F4_(EXTRUSION)1"/>
      <sheetName val="F5_(EXTRUSION)1"/>
      <sheetName val="F6A_(EXTRUSION)1"/>
      <sheetName val="F6D_(EXTRUSION)1"/>
      <sheetName val="F7_(EXTRUSION)1"/>
      <sheetName val="F8_(EXTRUSION)1"/>
      <sheetName val="F9_(EXTRUSION)1"/>
      <sheetName val="F10_(EXTRUSION)1"/>
      <sheetName val="F11_(EXTRUSION)1"/>
      <sheetName val="B1_(Grid_F-5`,_4`)1"/>
      <sheetName val="B2_(Grid_F,E-4`)1"/>
      <sheetName val="B2_(Grid_F,E-5`)1"/>
      <sheetName val="B3_(Grid_C,B-4`)1"/>
      <sheetName val="B4_(Grid_B,A-4`)1"/>
      <sheetName val="B5_(Grid_E-5`)_&amp;_(Grid_D-5`)1"/>
      <sheetName val="B6_(Grid_E,D-5')1"/>
      <sheetName val="B7_(Grid_E,D-5')1"/>
      <sheetName val="95D040,_A5061"/>
      <sheetName val="95P040AB,_A5071"/>
      <sheetName val="95X020-U08,_A6021"/>
      <sheetName val="95X020-U07,_A6061"/>
      <sheetName val="95E040,_A5091"/>
      <sheetName val="95D024;025,_A6151"/>
      <sheetName val="95X020-U05,_A6011"/>
      <sheetName val="95X020-U02,_A2041"/>
      <sheetName val="Extruder_FDN1"/>
      <sheetName val="BOG_COMP__FDN1"/>
      <sheetName val="SOG_COMP__FDN1"/>
      <sheetName val="1G1_(Ground_Beam)1"/>
      <sheetName val="1G2-1(Ground_Beam)1"/>
      <sheetName val="1G2-2(Ground_Beam)1"/>
      <sheetName val="P15,_161"/>
      <sheetName val="LO_CONSOLE_FDN1"/>
      <sheetName val="OIL_COOLER_FDN1"/>
      <sheetName val="CW_CONSOLE_FDN_(SOG)1"/>
      <sheetName val="PD3_(SOG)1"/>
      <sheetName val="SF1_(SOG)1"/>
      <sheetName val="SF2_(SOG)1"/>
      <sheetName val="SLAB_(1S1-1)1"/>
      <sheetName val="SLAB_(1S1-2)1"/>
      <sheetName val="SLAB_(1S1-3)1"/>
      <sheetName val="COLUMN_(+5500)1"/>
      <sheetName val="COLUMN_(+12500)1"/>
      <sheetName val="COLUMN_(+15500)1"/>
      <sheetName val="ETC_1"/>
      <sheetName val="UP_MINOR1"/>
      <sheetName val="Equip_Rental_Summary_by_Contr1"/>
      <sheetName val="Project_Equip_Rental_Summary1"/>
      <sheetName val="Contractor_Indirect_Sumry1"/>
      <sheetName val="Project_Indirect_Sumry1"/>
      <sheetName val="COA_Sumry_by_Area1"/>
      <sheetName val="COA_Sumry_by_Contr1"/>
      <sheetName val="COA_Sumry_by_RG1"/>
      <sheetName val="TDC_COA_Grp_Sumry1"/>
      <sheetName val="TDC_COA_Grp_Sumry_by_Area1"/>
      <sheetName val="TDC_COA_Grp_Sumry_by_RG1"/>
      <sheetName val="Equipment_Sumry1"/>
      <sheetName val="TDC_Item_Dets-Full1"/>
      <sheetName val="TDC_Item_Dets-IPM-Full1"/>
      <sheetName val="TDC_Item_Sumry_by_Area1"/>
      <sheetName val="TDC_Item_Sumry_by_RG1"/>
      <sheetName val="TDC_Key_Qty_Sumry_by_RG1"/>
      <sheetName val="List_-_Equipment_by_Area1"/>
      <sheetName val="List_-_Equipment_by_Contr1"/>
      <sheetName val="Equipment_-_Unit_Costs_by_Mat1"/>
      <sheetName val="List_-_Equipment_by_Rep_Grp1"/>
      <sheetName val="Craft_Summary_by_Contr1"/>
      <sheetName val="Project_Craft_Summary1"/>
      <sheetName val="Project_Metrics1"/>
      <sheetName val="Item_code1"/>
      <sheetName val="Unt_rate1"/>
      <sheetName val="2__현장_자금투입_집계표1"/>
      <sheetName val="_도면_및_도서_제출목록_및_일정_170202_xlsx1"/>
      <sheetName val="Rates_&amp;_Legend1"/>
      <sheetName val="Cash_Flow_bulanan1"/>
      <sheetName val="H_Satuan1"/>
      <sheetName val="Discounted_Cash_Flow1"/>
      <sheetName val="Ocean_Transporation_Charge1"/>
      <sheetName val="Pengesahan_1"/>
      <sheetName val="OCT_FDN1"/>
      <sheetName val="General_Notes1"/>
      <sheetName val="BO䁑-B_䁄OWN1"/>
      <sheetName val="Exchange_Rate1"/>
      <sheetName val="Harga_Satuan1"/>
      <sheetName val="F_ALARM1"/>
      <sheetName val="DATA_MENTAH"/>
      <sheetName val="차트_(2)1"/>
      <sheetName val="Bill_rekap1"/>
      <sheetName val="breakdown_of_wage_rap"/>
      <sheetName val="Weekl"/>
      <sheetName val="Process_Data_(2)1"/>
      <sheetName val="실행집"/>
      <sheetName val="Raw_data"/>
      <sheetName val="breakdown_of_wage_ra"/>
      <sheetName val="Precios_Unitariԯ"/>
      <sheetName val="내역서_(N____x000a_1"/>
      <sheetName val="TQ_Format"/>
      <sheetName val="DROP_DOWN"/>
      <sheetName val="개시대사_(2)"/>
      <sheetName val="Action_Item"/>
      <sheetName val="ID_CD"/>
      <sheetName val="breakdown_of_wage_raÐ¾"/>
      <sheetName val="Additional_data"/>
      <sheetName val="Distribution_Table"/>
      <sheetName val="HO_Site_Rates-2011"/>
      <sheetName val="내역서_(N____"/>
      <sheetName val="TABLAS"/>
      <sheetName val="design_criteria2"/>
      <sheetName val="내역서_耰&quot;_x005f_x0000_1"/>
      <sheetName val="내역서_耰&quot;_x005f_x005f_1"/>
      <sheetName val="OPT"/>
      <sheetName val="내역서_耰&quot;_"/>
      <sheetName val="리스크 분류체계"/>
      <sheetName val="Risk"/>
      <sheetName val="광통신 견적내역서1"/>
      <sheetName val="Cash Flow"/>
      <sheetName val="Yield"/>
      <sheetName val="날개벽"/>
      <sheetName val="Basis(site)"/>
      <sheetName val="Leyenda"/>
      <sheetName val="Itembalance Report (18-sep-18)"/>
      <sheetName val="BUDGET SUMMARY "/>
      <sheetName val="Activity Form"/>
      <sheetName val="Fig 4-14"/>
      <sheetName val="TABELE"/>
      <sheetName val="GM 000"/>
      <sheetName val="내역서_耰&quot;_x0000__x0003"/>
      <sheetName val="내역서_耰&quot;_x00003"/>
      <sheetName val="내역서_耰&quot;_x005f3"/>
      <sheetName val="내역서_耰&quot;_x0000__x0004"/>
      <sheetName val="내역서_耰&quot;_x00004"/>
      <sheetName val="내역서_耰&quot;_x005f4"/>
      <sheetName val="내역서_耰&quot;_x0000__x0005"/>
      <sheetName val="내역서_耰&quot;_x00005"/>
      <sheetName val="내역서_耰&quot;_x005f5"/>
      <sheetName val="내역서_(N _x000e__x000e__x000e_  _x0012__x0010__"/>
      <sheetName val="OPT_"/>
      <sheetName val="Weekl_"/>
      <sheetName val="내역서_耰&quot;_x0000__x0000_7"/>
      <sheetName val="내역서_耰&quot;_x005f_x0000__x0006"/>
      <sheetName val="내역서_耰&quot;_x005f_x005f_x00006"/>
      <sheetName val="내역서_耰&quot;_x005f_x005f_x005f6"/>
      <sheetName val="Perm. Test"/>
      <sheetName val="SECL 리스크 분류체계 (2)"/>
      <sheetName val="Drop"/>
      <sheetName val="1.설계기준"/>
      <sheetName val="FORM-0"/>
      <sheetName val="5. 월별투입내역서"/>
      <sheetName val="95TOTREV"/>
      <sheetName val="REF for VV"/>
      <sheetName val="REF"/>
      <sheetName val="일위대가 "/>
      <sheetName val="98수문일위"/>
      <sheetName val="조명시설"/>
      <sheetName val="설산1.나"/>
      <sheetName val="본사S"/>
      <sheetName val="건축내역"/>
      <sheetName val="인사자료총집계"/>
      <sheetName val="配管単価"/>
      <sheetName val="Mat"/>
      <sheetName val="제출계산서"/>
      <sheetName val="2857Q&amp;PL"/>
      <sheetName val="Indirect"/>
      <sheetName val="Schedule "/>
      <sheetName val="Loading Struc"/>
      <sheetName val="Loading Pip"/>
      <sheetName val="Loading Overall (BASE Proposal)"/>
      <sheetName val="SCaffold"/>
      <sheetName val="Steel Structure"/>
      <sheetName val="UR"/>
      <sheetName val="Ref-Str"/>
      <sheetName val="PIPING AG-UG_NEW UNITS"/>
      <sheetName val="MEC_PIPING PREFABR"/>
      <sheetName val="Ref-Pip"/>
      <sheetName val="Working File-Pip"/>
      <sheetName val="Consumables"/>
      <sheetName val="NDT"/>
      <sheetName val="VALVES"/>
      <sheetName val="Supports"/>
      <sheetName val="Miscellaneous"/>
      <sheetName val="Equip_ISBL &amp; OSBL "/>
      <sheetName val="Painting"/>
      <sheetName val="INS-Piping"/>
      <sheetName val="INS-Equipment"/>
      <sheetName val="ELECTRICITY"/>
      <sheetName val="INSTRUMENTATION"/>
      <sheetName val="SUM_"/>
      <sheetName val="Equipment_Spec_List"/>
      <sheetName val="SPEC_LIST(EQUP,_SYS)"/>
      <sheetName val="Direct Histogram Rev. A (f)"/>
      <sheetName val="Folha1"/>
      <sheetName val="Tables 3.1 to 3.5 EXH G"/>
      <sheetName val="Depreciation"/>
      <sheetName val="Validation"/>
      <sheetName val="ADMON"/>
      <sheetName val="EQUIPOS DE SEGURIDAD"/>
      <sheetName val="MATERIALES CONSUMIBLES"/>
      <sheetName val="PERSONAL INDIRECTO "/>
      <sheetName val="터파기및재료"/>
      <sheetName val="Rate"/>
      <sheetName val="단가대비표"/>
      <sheetName val="16"/>
      <sheetName val="50"/>
      <sheetName val="단가"/>
      <sheetName val="간접비"/>
      <sheetName val="Dropdown"/>
      <sheetName val="MC-1"/>
      <sheetName val="Att-1 CTCI MH rate"/>
      <sheetName val="목록"/>
      <sheetName val="Cost Code"/>
      <sheetName val="Data Ref"/>
      <sheetName val="Interdept Rate"/>
      <sheetName val="내역서_耰&quot;6"/>
      <sheetName val="내역서_耰&quot;_x0000__x0000_"/>
      <sheetName val="내역서_耰&quot;_x0000__x0000_1"/>
      <sheetName val="CUACA"/>
      <sheetName val="ANALISA-S"/>
      <sheetName val="hrgsat"/>
      <sheetName val="SCHEDULE"/>
      <sheetName val="Analisa Fave"/>
      <sheetName val="Bank"/>
      <sheetName val="BUA"/>
      <sheetName val="Harsat Bahan"/>
      <sheetName val="Harsat Subkon"/>
      <sheetName val="Harsat Upah"/>
      <sheetName val="PP"/>
      <sheetName val="RAB"/>
      <sheetName val="Master 1.0"/>
      <sheetName val="Estimate"/>
      <sheetName val="Agregat Halus &amp; Kasar"/>
      <sheetName val="TABEL"/>
      <sheetName val="DIV_5"/>
      <sheetName val="DIV_7A"/>
      <sheetName val="DIV_2"/>
      <sheetName val="DIV_4"/>
      <sheetName val="DIV_6"/>
      <sheetName val="DIV_8"/>
      <sheetName val="HARGA MATERIAL"/>
      <sheetName val="MT_an"/>
      <sheetName val="dasar"/>
      <sheetName val="Harga Sat_APP"/>
      <sheetName val="AMP"/>
      <sheetName val="ANTEK-AGGA"/>
      <sheetName val="BURDA"/>
      <sheetName val="ANTEK-GAL"/>
      <sheetName val="HRS-ATB"/>
      <sheetName val="ANTEK-PRIME"/>
      <sheetName val="ANTEK-TIMB"/>
      <sheetName val="BD-LS"/>
      <sheetName val="BIA-LUMPSUM"/>
      <sheetName val="CRUSER"/>
      <sheetName val="FINAL"/>
      <sheetName val="KEBALAT"/>
      <sheetName val="Div2"/>
      <sheetName val="6-AGREGAT"/>
      <sheetName val="STAF"/>
      <sheetName val="jpr"/>
      <sheetName val="Hitung"/>
      <sheetName val="Normalisasi"/>
      <sheetName val="Tgh JGC-Inv I clp"/>
      <sheetName val="PCS "/>
      <sheetName val="Progress Statement-SI"/>
      <sheetName val="Progress Payment-3110"/>
      <sheetName val="인원聈2"/>
      <sheetName val="견적서"/>
      <sheetName val="간접노무비"/>
      <sheetName val="BM #1"/>
      <sheetName val="달력"/>
      <sheetName val=" _x0000__x001b__x0000__x0"/>
      <sheetName val="OPT_x0012__x0000__x0010__x0000_ _x0000_"/>
      <sheetName val="Weekl "/>
      <sheetName val="내역서_(N___ "/>
      <sheetName val="내역서_(N    "/>
      <sheetName val=" _x0"/>
      <sheetName val="OPT "/>
      <sheetName val="급여"/>
      <sheetName val="공사"/>
      <sheetName val="총괄"/>
      <sheetName val="입찰안"/>
      <sheetName val="전표분개장(공종별)"/>
      <sheetName val="노무비집계"/>
      <sheetName val="공통가설"/>
      <sheetName val="자재비"/>
      <sheetName val="감모비"/>
      <sheetName val="Land Dev't. Ph-1"/>
      <sheetName val="4300 UTILITY BLDG (2)"/>
      <sheetName val="0000"/>
      <sheetName val="P-Ins &amp; Bonds"/>
      <sheetName val="INSTLIST 1"/>
      <sheetName val="KUWATI(Total)_11"/>
      <sheetName val="집계표_(TOTAL)11"/>
      <sheetName val="집계표_(CIVIL-23)11"/>
      <sheetName val="집계표_(FGRU)11"/>
      <sheetName val="집계표_(25,26)11"/>
      <sheetName val="집계표_(MEROX)11"/>
      <sheetName val="집계표_(NITROGEN)11"/>
      <sheetName val="집계표_(M4)11"/>
      <sheetName val="집계표_(CIVIL4)11"/>
      <sheetName val="집계표_(CIVIL6)11"/>
      <sheetName val="집계표_(CIVIL7)11"/>
      <sheetName val="내역서(DEMO_TOTAL)11"/>
      <sheetName val="내역서_(CIVIL-23)11"/>
      <sheetName val="내역서_(fgru)11"/>
      <sheetName val="내역서_(25&amp;26)11"/>
      <sheetName val="내역서_(MEROX)11"/>
      <sheetName val="내역서_(NITROGEN)11"/>
      <sheetName val="내역서_(M4)11"/>
      <sheetName val="내역서_(CIVIL-4)11"/>
      <sheetName val="내역서_(CIVIL-6)11"/>
      <sheetName val="내역서_(CIVIL-7)11"/>
      <sheetName val="OPTION_211"/>
      <sheetName val="OPTION_311"/>
      <sheetName val="2002년_현장공사비_국내_실적11"/>
      <sheetName val="2003년국내현장공사비_실적11"/>
      <sheetName val="VC2_10_9911"/>
      <sheetName val="INPUT_DATA10"/>
      <sheetName val="집계표_(25,26ဩ10"/>
      <sheetName val="Form_D-19"/>
      <sheetName val="Form_B-19"/>
      <sheetName val="Form_F-19"/>
      <sheetName val="Form_A9"/>
      <sheetName val="Form_010"/>
      <sheetName val="입출재고현황_(2)9"/>
      <sheetName val="General_Data10"/>
      <sheetName val="LABOR_&amp;_자재9"/>
      <sheetName val="간접비_총괄9"/>
      <sheetName val="3_공통공사대비9"/>
      <sheetName val="Price_Schedule9"/>
      <sheetName val="Rate_Analysis9"/>
      <sheetName val="내역서_耰&quot;??9"/>
      <sheetName val="EQUIPMENT_-29"/>
      <sheetName val="CAL_9"/>
      <sheetName val="내역서_耰&quot;_x005f_x0000__x005f_x0000_8"/>
      <sheetName val="WEIGHT_LIST8"/>
      <sheetName val="산#2-1_(2)8"/>
      <sheetName val="BEND_LOSS8"/>
      <sheetName val="공사비_내역_(가)8"/>
      <sheetName val="6PILE__(돌출)8"/>
      <sheetName val="Man_Hole7"/>
      <sheetName val="Form_A_8"/>
      <sheetName val="단면_(2)8"/>
      <sheetName val="Static_Equip8"/>
      <sheetName val="3_Breakdown_Direct_Paint8"/>
      <sheetName val="WBS_447"/>
      <sheetName val="WBS_417"/>
      <sheetName val="Administrative_Prices7"/>
      <sheetName val="Precios_por_Administración7"/>
      <sheetName val="Precios_Unitarios7"/>
      <sheetName val="내역서_耰&quot;_x005f_x005f_x005f_x0000__x005f_x005f_x0007"/>
      <sheetName val="내역서_耰&quot;__9"/>
      <sheetName val="SFN_ORIG7"/>
      <sheetName val="Z-_GENERAL_PRICE_SUMMARY7"/>
      <sheetName val="_Estimate__7"/>
      <sheetName val="Updating_Form-Oct_20112"/>
      <sheetName val="Weld_Consumable2"/>
      <sheetName val="NDE_Cost-Summary2"/>
      <sheetName val="9July_Above_Ground_Pipe2"/>
      <sheetName val="Civil_18"/>
      <sheetName val="Civil_28"/>
      <sheetName val="Civil_38"/>
      <sheetName val="Site_18"/>
      <sheetName val="Site_28"/>
      <sheetName val="Site_38"/>
      <sheetName val="Site_Faci8"/>
      <sheetName val="Áý°èÇ¥_(TOTAL)7"/>
      <sheetName val="Áý°èÇ¥_(CIVIL-23)7"/>
      <sheetName val="Áý°èÇ¥_(FGRU)7"/>
      <sheetName val="Áý°èÇ¥_(25,26)7"/>
      <sheetName val="Áý°èÇ¥_(MEROX)7"/>
      <sheetName val="Áý°èÇ¥_(NITROGEN)7"/>
      <sheetName val="Áý°èÇ¥_(M4)7"/>
      <sheetName val="Áý°èÇ¥_(CIVIL4)7"/>
      <sheetName val="Áý°èÇ¥_(CIVIL6)7"/>
      <sheetName val="Áý°èÇ¥_(CIVIL7)7"/>
      <sheetName val="³»¿ª¼­(DEMO_TOTAL)7"/>
      <sheetName val="³»¿ª¼­_(CIVIL-23)7"/>
      <sheetName val="³»¿ª¼­_(fgru)7"/>
      <sheetName val="³»¿ª¼­_(25&amp;26)7"/>
      <sheetName val="³»¿ª¼­_(MEROX)7"/>
      <sheetName val="³»¿ª¼­_(NITROGEN)7"/>
      <sheetName val="³»¿ª¼­_(M4)7"/>
      <sheetName val="³»¿ª¼­_(CIVIL-4)7"/>
      <sheetName val="³»¿ª¼­_(CIVIL-6)7"/>
      <sheetName val="³»¿ª¼­_(CIVIL-7)7"/>
      <sheetName val="2002³â_ÇöÀå°ø»çºñ_±¹³»_½ÇÀû7"/>
      <sheetName val="2003³â±¹³»ÇöÀå°ø»çºñ_½ÇÀû7"/>
      <sheetName val="Summary_Sheets8"/>
      <sheetName val="2_2_STAFF_Scedule7"/>
      <sheetName val="내역서_耰&quot;_x005f_x005f_x005f_x005f_x005f_x005f_x00007"/>
      <sheetName val="Subcon_A7"/>
      <sheetName val="Sheet1_(2)8"/>
      <sheetName val="계측_내역서7"/>
      <sheetName val="7__월별투입내역서7"/>
      <sheetName val="T_37"/>
      <sheetName val="HORI__VESSEL7"/>
      <sheetName val="BM_DATA_SHEET8"/>
      <sheetName val="Vind_-_BtB7"/>
      <sheetName val="LV_induction_motors7"/>
      <sheetName val="BSD_(2)7"/>
      <sheetName val="내역서_耰&quot;_x005f_x005f_x005f_x005f_x005f_x005f_x005f7"/>
      <sheetName val="EQUIP_LIST7"/>
      <sheetName val="MP_MOB7"/>
      <sheetName val="Form_B7"/>
      <sheetName val="Tools_&amp;_Settings2"/>
      <sheetName val="Data_Summary2"/>
      <sheetName val="Crew_Costs2"/>
      <sheetName val="Spread_Costs2"/>
      <sheetName val="Unique_List_Misc2"/>
      <sheetName val="M_112"/>
      <sheetName val="Process_Data_(2)2"/>
      <sheetName val="Monthly_Load7"/>
      <sheetName val="Weekly_Load7"/>
      <sheetName val="97_사업추정(WEKI)7"/>
      <sheetName val="breakdown_of_wage_rate7"/>
      <sheetName val="Indirect_Cost7"/>
      <sheetName val="Eq__Mobilization7"/>
      <sheetName val="Material_Selections7"/>
      <sheetName val="[SANDAN_XLS??7"/>
      <sheetName val="Piping_BQ_for_one_turbine7"/>
      <sheetName val="Resource_table7"/>
      <sheetName val="Utility_and_Fire_flange7"/>
      <sheetName val="Equipment_List7"/>
      <sheetName val="Form1_SQP7"/>
      <sheetName val="공정계획(내부계획25%,내부w_f)7"/>
      <sheetName val="_SANDAN_XLS__7"/>
      <sheetName val="w't_table7"/>
      <sheetName val="Heavy_Equipments7"/>
      <sheetName val="AG_Pipe_Qty_Analysis7"/>
      <sheetName val="SCHEDD_TAMBAHAN7"/>
      <sheetName val="Fire_Protection7"/>
      <sheetName val="입찰내역_발주처_양식7"/>
      <sheetName val="실행예산_MM6"/>
      <sheetName val="FWBS_15306"/>
      <sheetName val="Dir_Manpower_Other_Exp_7"/>
      <sheetName val="BOQ-B_DOWN6"/>
      <sheetName val="내역서_(∮ἀ嘆ɶ6"/>
      <sheetName val="MODULE_CONFIRM6"/>
      <sheetName val="ITB_COST7"/>
      <sheetName val="단가_(2)6"/>
      <sheetName val="4-3LEVEL-5_epic_46"/>
      <sheetName val="PROTECTION_6"/>
      <sheetName val="Cash_In-Cash_Out_Actual6"/>
      <sheetName val="CUADRO_DE_PRECIOS6"/>
      <sheetName val="Process_Data_12"/>
      <sheetName val="내역서1999_8최종2"/>
      <sheetName val="plan&amp;section_of_foundation3"/>
      <sheetName val="working_load_at_the_btm_ft_3"/>
      <sheetName val="stability_check3"/>
      <sheetName val="design_load3"/>
      <sheetName val="TDC_COA_Sumry2"/>
      <sheetName val="TDC_Item_Dets2"/>
      <sheetName val="TDC_Item_Sumry2"/>
      <sheetName val="TDC_Key_Qty_Sumry2"/>
      <sheetName val="List_-_Components2"/>
      <sheetName val="List_-_Equipment2"/>
      <sheetName val="COA_Sumry_-_Std_Imp2"/>
      <sheetName val="Contr_TDC_-_Std_Imp2"/>
      <sheetName val="Item_Sumry_-_Std_Imp2"/>
      <sheetName val="Unit_Costs_-_Std_Imp2"/>
      <sheetName val="Unit_MH_-_Std_Imp2"/>
      <sheetName val="Proj_TIC_-_Std_Imp2"/>
      <sheetName val="1100-1200-1300-1910-2140-LEV_22"/>
      <sheetName val="Material_Price2"/>
      <sheetName val="Currency_Rate2"/>
      <sheetName val="Unit_Price_2"/>
      <sheetName val="4-Basic_Price2"/>
      <sheetName val="Evaluasi_Penw2"/>
      <sheetName val="Man_Power_&amp;_Comp2"/>
      <sheetName val="Data_List2"/>
      <sheetName val="Closeout_Control2"/>
      <sheetName val="Sum_(Case-3)2"/>
      <sheetName val="PROJECT_BRIEF2"/>
      <sheetName val="Site_Findings_Status_Sheet2"/>
      <sheetName val="내역서_耰&quot;_x005f_x005f_x005f_x0000_2"/>
      <sheetName val="내역서_耰&quot;_x005f_x005f_x005f_x005f_2"/>
      <sheetName val="내역서_耰&quot;_x005f_x0000__x00003"/>
      <sheetName val="Equip_Rental_Summary_by_Contr2"/>
      <sheetName val="Project_Equip_Rental_Summary2"/>
      <sheetName val="Contractor_Indirect_Sumry2"/>
      <sheetName val="Project_Indirect_Sumry2"/>
      <sheetName val="COA_Sumry_by_Area2"/>
      <sheetName val="COA_Sumry_by_Contr2"/>
      <sheetName val="COA_Sumry_by_RG2"/>
      <sheetName val="TDC_COA_Grp_Sumry2"/>
      <sheetName val="TDC_COA_Grp_Sumry_by_Area2"/>
      <sheetName val="TDC_COA_Grp_Sumry_by_RG2"/>
      <sheetName val="Equipment_Sumry2"/>
      <sheetName val="TDC_Item_Dets-Full2"/>
      <sheetName val="TDC_Item_Dets-IPM-Full2"/>
      <sheetName val="TDC_Item_Sumry_by_Area2"/>
      <sheetName val="TDC_Item_Sumry_by_RG2"/>
      <sheetName val="TDC_Key_Qty_Sumry_by_RG2"/>
      <sheetName val="List_-_Equipment_by_Area2"/>
      <sheetName val="List_-_Equipment_by_Contr2"/>
      <sheetName val="Equipment_-_Unit_Costs_by_Mat2"/>
      <sheetName val="List_-_Equipment_by_Rep_Grp2"/>
      <sheetName val="Craft_Summary_by_Contr2"/>
      <sheetName val="Project_Craft_Summary2"/>
      <sheetName val="Project_Metrics2"/>
      <sheetName val="99__FWBS(Ref)2"/>
      <sheetName val="99__Change_Rate2"/>
      <sheetName val="RAB_AR&amp;STR2"/>
      <sheetName val="할증_2"/>
      <sheetName val="2_Overall_Summary_1"/>
      <sheetName val="In-House_Summary2"/>
      <sheetName val="Pengesahan_2"/>
      <sheetName val="UP_MINOR2"/>
      <sheetName val="5_)_Time_Delays2"/>
      <sheetName val="Item_code2"/>
      <sheetName val="Unt_rate2"/>
      <sheetName val="Codes_Pers2"/>
      <sheetName val="Direct_PMS2"/>
      <sheetName val="__2"/>
      <sheetName val="_2"/>
      <sheetName val="SUMMARY_(0A)2"/>
      <sheetName val="SUMMARY_(1A)2"/>
      <sheetName val="SUMMARY_(1B)2"/>
      <sheetName val="SUMMARY_(03)2"/>
      <sheetName val="F1(Cable_Rack)2"/>
      <sheetName val="F2(Cable_Rack)2"/>
      <sheetName val="F3(Cable_Rack)2"/>
      <sheetName val="F1_(POLYMER)2"/>
      <sheetName val="F2_(POLYMER)2"/>
      <sheetName val="F3_(POLYMER)2"/>
      <sheetName val="F4_(POLYMER)2"/>
      <sheetName val="F5(_Polymerization_)2"/>
      <sheetName val="F6_(_Polymerization_)2"/>
      <sheetName val="B1_(Grid_A-7,_-6)2"/>
      <sheetName val="B1_(Grid_A,_B)2"/>
      <sheetName val="B1_(Grid_C-7,_-6)2"/>
      <sheetName val="B2_(Grid_-7_B,_C)_(1)2"/>
      <sheetName val="B2_(Grid_-7_B,_C)_(2)2"/>
      <sheetName val="B2_(Grid_-6_B,_C)_(1)2"/>
      <sheetName val="B2_(Grid_-6_B,_C)_(2)2"/>
      <sheetName val="F1_(MONOMER)2"/>
      <sheetName val="F2_(MONOMER)2"/>
      <sheetName val="F3_(MONOMER)2"/>
      <sheetName val="90K060C_(MONOMER)2"/>
      <sheetName val="F1_(EXTRUSION)2"/>
      <sheetName val="F2_(EXTRUSION)2"/>
      <sheetName val="F3_(EXTRUSION)2"/>
      <sheetName val="F4_(EXTRUSION)2"/>
      <sheetName val="F5_(EXTRUSION)2"/>
      <sheetName val="F6A_(EXTRUSION)2"/>
      <sheetName val="F6D_(EXTRUSION)2"/>
      <sheetName val="F7_(EXTRUSION)2"/>
      <sheetName val="F8_(EXTRUSION)2"/>
      <sheetName val="F9_(EXTRUSION)2"/>
      <sheetName val="F10_(EXTRUSION)2"/>
      <sheetName val="F11_(EXTRUSION)2"/>
      <sheetName val="B1_(Grid_F-5`,_4`)2"/>
      <sheetName val="B2_(Grid_F,E-4`)2"/>
      <sheetName val="B2_(Grid_F,E-5`)2"/>
      <sheetName val="B3_(Grid_C,B-4`)2"/>
      <sheetName val="B4_(Grid_B,A-4`)2"/>
      <sheetName val="B5_(Grid_E-5`)_&amp;_(Grid_D-5`)2"/>
      <sheetName val="B6_(Grid_E,D-5')2"/>
      <sheetName val="B7_(Grid_E,D-5')2"/>
      <sheetName val="95D040,_A5062"/>
      <sheetName val="95P040AB,_A5072"/>
      <sheetName val="95X020-U08,_A6022"/>
      <sheetName val="95X020-U07,_A6062"/>
      <sheetName val="95E040,_A5092"/>
      <sheetName val="95D024;025,_A6152"/>
      <sheetName val="95X020-U05,_A6012"/>
      <sheetName val="95X020-U02,_A2042"/>
      <sheetName val="Extruder_FDN2"/>
      <sheetName val="BOG_COMP__FDN2"/>
      <sheetName val="SOG_COMP__FDN2"/>
      <sheetName val="1G1_(Ground_Beam)2"/>
      <sheetName val="1G2-1(Ground_Beam)2"/>
      <sheetName val="1G2-2(Ground_Beam)2"/>
      <sheetName val="P15,_162"/>
      <sheetName val="LO_CONSOLE_FDN2"/>
      <sheetName val="OIL_COOLER_FDN2"/>
      <sheetName val="CW_CONSOLE_FDN_(SOG)2"/>
      <sheetName val="PD3_(SOG)2"/>
      <sheetName val="SF1_(SOG)2"/>
      <sheetName val="SF2_(SOG)2"/>
      <sheetName val="SLAB_(1S1-1)2"/>
      <sheetName val="SLAB_(1S1-2)2"/>
      <sheetName val="SLAB_(1S1-3)2"/>
      <sheetName val="COLUMN_(+5500)2"/>
      <sheetName val="COLUMN_(+12500)2"/>
      <sheetName val="COLUMN_(+15500)2"/>
      <sheetName val="ETC_2"/>
      <sheetName val="breakdown_of_wage_ra`f1"/>
      <sheetName val="breakdown_of_wage_ra1"/>
      <sheetName val="breakdown_of_wage_rað-1"/>
      <sheetName val="00-Summary_Information-ABB1"/>
      <sheetName val="0__Resource　Code1"/>
      <sheetName val="Ocean_Transporation_Charge2"/>
      <sheetName val="Discounted_Cash_Flow2"/>
      <sheetName val="Cash_Flow_bulanan2"/>
      <sheetName val="H_Satuan2"/>
      <sheetName val="breakdown_of_wage_rap1"/>
      <sheetName val="BO䁑-B_䁄OWN2"/>
      <sheetName val="breakdown_of_wage_ra1"/>
      <sheetName val="Material_code1"/>
      <sheetName val="Aux_2"/>
      <sheetName val="OCT_FDN2"/>
      <sheetName val="Exchange_Rate2"/>
      <sheetName val="DATA_MENTAH1"/>
      <sheetName val="General_Notes2"/>
      <sheetName val="PABS,Site_info1"/>
      <sheetName val="Bill_rekap2"/>
      <sheetName val="Harga_Satuan2"/>
      <sheetName val="F_ALARM2"/>
      <sheetName val="HO_Site_Rates-20111"/>
      <sheetName val="Raw_data1"/>
      <sheetName val="2__현장_자금투입_집계표2"/>
      <sheetName val="_도면_및_도서_제출목록_및_일정_170202_xlsx2"/>
      <sheetName val="Rates_&amp;_Legend2"/>
      <sheetName val="내역서_耰&quot;_x005f_x0000_2"/>
      <sheetName val="내역서_耰&quot;_x005f_x005f_2"/>
      <sheetName val="내역서_耰&quot;_1"/>
      <sheetName val="Distribution_Table1"/>
      <sheetName val="차트_(2)2"/>
      <sheetName val="DROP_DOWN1"/>
      <sheetName val="Linelist_LNGC_Process1"/>
      <sheetName val="Action_Item1"/>
      <sheetName val="ID_CD1"/>
      <sheetName val="Equipment_Spec_List1"/>
      <sheetName val="내역서_(N____x000a_2"/>
      <sheetName val="개시대사_(2)1"/>
      <sheetName val="SPEC_LIST(EQUP,_SYS)1"/>
      <sheetName val="Air_Cooler-E1"/>
      <sheetName val="Al_Taweelah1"/>
      <sheetName val="Particular_Sch1"/>
      <sheetName val="Linelist_LNGC_Process"/>
      <sheetName val="Air_Cooler-E"/>
      <sheetName val="Al_Taweelah"/>
      <sheetName val="Particular_Sch"/>
      <sheetName val="Galian 1"/>
      <sheetName val="Analisa-Harga"/>
      <sheetName val="Analisa Lump sum"/>
      <sheetName val="data-pendukung"/>
      <sheetName val="CH-RANC"/>
      <sheetName val="351BQMCN"/>
      <sheetName val="rap"/>
      <sheetName val="As"/>
      <sheetName val="Sec I ML"/>
      <sheetName val="Har_mat"/>
      <sheetName val="chitimc"/>
      <sheetName val="dongia (2)"/>
      <sheetName val="LKVL-CK-HT-GD1"/>
      <sheetName val="本体取纏"/>
      <sheetName val="鉄骨纏め"/>
      <sheetName val="34"/>
      <sheetName val="35"/>
      <sheetName val="LOADDAT"/>
      <sheetName val="TQ_Format1"/>
      <sheetName val="11_자재단가"/>
      <sheetName val="내역서_(N____1"/>
      <sheetName val="__x1"/>
      <sheetName val="Weekl_x000"/>
      <sheetName val="내역서_(N _x00"/>
      <sheetName val="LIFE_&amp;_REP_PROVN"/>
      <sheetName val="O&amp;M_CREW"/>
      <sheetName val="내역서_(N__x00"/>
      <sheetName val="Cashflow_Analysis"/>
      <sheetName val="breakdown_of_wage_raÐ¾1"/>
      <sheetName val="Additional_data1"/>
      <sheetName val="Schedule_"/>
      <sheetName val="Loading_Struc"/>
      <sheetName val="Loading_Pip"/>
      <sheetName val="Loading_Overall_(BASE_Proposal)"/>
      <sheetName val="Steel_Structure"/>
      <sheetName val="PIPING_AG-UG_NEW_UNITS"/>
      <sheetName val="MEC_PIPING_PREFABR"/>
      <sheetName val="Working_File-Pip"/>
      <sheetName val="Equip_ISBL_&amp;_OSBL_"/>
      <sheetName val="Attach_4-18"/>
      <sheetName val="INPUT_DATA_OF_SCHEDULE"/>
      <sheetName val="OIL_SEPARATOR"/>
      <sheetName val="CATCH_BASIN"/>
      <sheetName val="FW_Post_Indicator_Valve_24&quot;"/>
      <sheetName val="FW_Post_Indicator_Valve_20&quot;"/>
      <sheetName val="FW_Post_Indicator_Valve_6&quot;"/>
      <sheetName val="Fire_Monitor_or_Hydrant_6&quot;_FDN"/>
      <sheetName val="SUMP_VB"/>
      <sheetName val="CLEANOUT_4&quot;"/>
      <sheetName val="Not_reqd"/>
      <sheetName val="호환성_보고서"/>
      <sheetName val="Finansal_tamamlanma_Eğrisi"/>
      <sheetName val="Master_List"/>
      <sheetName val="Activity_Form"/>
      <sheetName val="내역서_(∮ἀ嘆ɶ?᠀㬁?"/>
      <sheetName val="내역서_ᢐ"/>
      <sheetName val="33628-Rev__A"/>
      <sheetName val="Admin_Manu_2-Equipment_Type_ID"/>
      <sheetName val="14-Eng_rate"/>
      <sheetName val="리스크_분류체계"/>
      <sheetName val="Itembalance_Report_(18-sep-18)"/>
      <sheetName val="BUDGET_SUMMARY_"/>
      <sheetName val="List register"/>
      <sheetName val="Wellhrs"/>
      <sheetName val="37"/>
      <sheetName val="64.4"/>
      <sheetName val="64.5"/>
      <sheetName val="22"/>
      <sheetName val="36.2"/>
      <sheetName val="36.1"/>
      <sheetName val="NP"/>
      <sheetName val="Index"/>
      <sheetName val="Graph"/>
      <sheetName val="CCL"/>
      <sheetName val="tifico"/>
      <sheetName val="合成単価作成表_BLDG"/>
      <sheetName val="회사99"/>
      <sheetName val="SUMMARY MTO_02.2.35"/>
      <sheetName val="N.G METERING CALC."/>
      <sheetName val="N.G METERING"/>
      <sheetName val="N.G METERING (2)"/>
      <sheetName val="summary(order)"/>
      <sheetName val="CUMENE METERING"/>
      <sheetName val="N2 METERING "/>
      <sheetName val="H2 METERING  "/>
      <sheetName val="MS-5101"/>
      <sheetName val="MS-5401"/>
      <sheetName val="MS-5102"/>
      <sheetName val="CO METERING"/>
      <sheetName val="L-5301"/>
      <sheetName val="7-2"/>
      <sheetName val="최종(1)사용"/>
      <sheetName val="SoW"/>
      <sheetName val="Lookup"/>
      <sheetName val="SPEC(RECEPTACLE)"/>
      <sheetName val="SPEC(CABLE &amp; WIRE)"/>
      <sheetName val="Enron Form"/>
      <sheetName val="表三甲"/>
      <sheetName val="FitOutConfCentre"/>
      <sheetName val="DATASHT"/>
      <sheetName val="1.자금요약"/>
      <sheetName val="2.실행비투입"/>
      <sheetName val="3.본사집계"/>
      <sheetName val="3-1.본사투입"/>
      <sheetName val="4.지사집계"/>
      <sheetName val="4-1.지사투입"/>
      <sheetName val="5.현장총집계"/>
      <sheetName val="5-1.현금집계"/>
      <sheetName val="5-2.현금출납"/>
      <sheetName val="5-3.외상집계"/>
      <sheetName val="5-4.외상투입"/>
      <sheetName val="6.미지급금"/>
      <sheetName val="5-5.기타공제집계"/>
      <sheetName val="5-6.기타공제"/>
      <sheetName val="7.기성현황(실)"/>
      <sheetName val="8.한국인수당"/>
      <sheetName val="8.한국인수당 (Master file)"/>
      <sheetName val="9.기타수입"/>
      <sheetName val="10.투입집계"/>
      <sheetName val="(참고)CashFlow"/>
      <sheetName val="(참고)기성대투입"/>
      <sheetName val="(참고)기타공제"/>
      <sheetName val="(참고)미지급금"/>
      <sheetName val="5-4.외상투입 (2)"/>
      <sheetName val="16.기성현황(예)"/>
      <sheetName val="17.자금요약2"/>
      <sheetName val="18.실행대비투입2"/>
      <sheetName val="설명서"/>
      <sheetName val="TESİSAT"/>
      <sheetName val="1.11.b"/>
      <sheetName val="품의서(지출)"/>
      <sheetName val="손익합산"/>
      <sheetName val="5. Work load(현재원기준)"/>
      <sheetName val="05. Curva S"/>
      <sheetName val="Offer"/>
      <sheetName val="TR Rev vs Commit"/>
      <sheetName val="TR +MMHE PL report"/>
      <sheetName val="P23P2724 _ Commitment "/>
      <sheetName val="Up"/>
      <sheetName val="부재치수입력"/>
      <sheetName val="OPT_x0012__x0000__x0010__x0000_"/>
      <sheetName val="PI-18031-M3-BOQ"/>
      <sheetName val="Void"/>
      <sheetName val="F&amp;C"/>
      <sheetName val="Settings"/>
      <sheetName val="6.공정표"/>
      <sheetName val="주차구획선수량"/>
      <sheetName val="MEMBER"/>
      <sheetName val="A. ENGINEERING"/>
      <sheetName val="B-1. 배관자재"/>
      <sheetName val="B-2. 전기자재"/>
      <sheetName val="B-3. 계장자재"/>
      <sheetName val="B-4. 기계자재"/>
      <sheetName val="C-1. 공통가설"/>
      <sheetName val="C-2. 토목"/>
      <sheetName val="C-4. 철골"/>
      <sheetName val="C-5. 기계"/>
      <sheetName val="C-6. 배관"/>
      <sheetName val="C-7. 전기"/>
      <sheetName val="C-8. 계장"/>
      <sheetName val="C-9. 중장비"/>
      <sheetName val="C-10. 소방설비"/>
      <sheetName val="C-11. 보온"/>
      <sheetName val="C-12. CMS"/>
      <sheetName val="금융비용"/>
      <sheetName val="을지"/>
      <sheetName val="RESUMEN CD"/>
      <sheetName val="BOQ REV6"/>
      <sheetName val="QUANTITIES"/>
      <sheetName val="NAV000"/>
      <sheetName val="Maliyet Ozet"/>
      <sheetName val="USD"/>
      <sheetName val="OZET"/>
      <sheetName val="1.1-1.2"/>
      <sheetName val="1.3- 1.4"/>
      <sheetName val="2"/>
      <sheetName val="3.1"/>
      <sheetName val="3.2"/>
      <sheetName val="4.1(a)"/>
      <sheetName val="4.1(b)"/>
      <sheetName val="4.1.(c)"/>
      <sheetName val="5.1"/>
      <sheetName val="Kuwaitisation"/>
      <sheetName val="_x005f_x005f_x005f_x005f_x005f_x005f_x00ည톐ឮ"/>
      <sheetName val="eqpmad2"/>
      <sheetName val="BazaEL"/>
      <sheetName val="광통신_견적내역서1"/>
      <sheetName val="내역서_(N__x001"/>
      <sheetName val="KUWATI(Total)_12"/>
      <sheetName val="집계표_(TOTAL)12"/>
      <sheetName val="집계표_(CIVIL-23)12"/>
      <sheetName val="집계표_(FGRU)12"/>
      <sheetName val="집계표_(25,26)12"/>
      <sheetName val="집계표_(MEROX)12"/>
      <sheetName val="집계표_(NITROGEN)12"/>
      <sheetName val="집계표_(M4)12"/>
      <sheetName val="집계표_(CIVIL4)12"/>
      <sheetName val="집계표_(CIVIL6)12"/>
      <sheetName val="집계표_(CIVIL7)12"/>
      <sheetName val="내역서(DEMO_TOTAL)12"/>
      <sheetName val="내역서_(CIVIL-23)12"/>
      <sheetName val="내역서_(fgru)12"/>
      <sheetName val="내역서_(25&amp;26)12"/>
      <sheetName val="내역서_(MEROX)12"/>
      <sheetName val="내역서_(NITROGEN)12"/>
      <sheetName val="내역서_(M4)12"/>
      <sheetName val="내역서_(CIVIL-4)12"/>
      <sheetName val="내역서_(CIVIL-6)12"/>
      <sheetName val="내역서_(CIVIL-7)12"/>
      <sheetName val="OPTION_212"/>
      <sheetName val="OPTION_312"/>
      <sheetName val="2002년_현장공사비_국내_실적12"/>
      <sheetName val="2003년국내현장공사비_실적12"/>
      <sheetName val="VC2_10_9912"/>
      <sheetName val="INPUT_DATA11"/>
      <sheetName val="집계표_(25,26ဩ11"/>
      <sheetName val="Form_D-110"/>
      <sheetName val="Form_B-110"/>
      <sheetName val="Form_F-110"/>
      <sheetName val="Form_A10"/>
      <sheetName val="Form_011"/>
      <sheetName val="General_Data11"/>
      <sheetName val="LABOR_&amp;_자재10"/>
      <sheetName val="입출재고현황_(2)10"/>
      <sheetName val="Price_Schedule10"/>
      <sheetName val="간접비_총괄10"/>
      <sheetName val="3_공통공사대비10"/>
      <sheetName val="Rate_Analysis10"/>
      <sheetName val="내역서_耰&quot;??10"/>
      <sheetName val="EQUIPMENT_-210"/>
      <sheetName val="CAL_10"/>
      <sheetName val="공사비_내역_(가)9"/>
      <sheetName val="WEIGHT_LIST9"/>
      <sheetName val="산#2-1_(2)9"/>
      <sheetName val="BEND_LOSS9"/>
      <sheetName val="단면_(2)9"/>
      <sheetName val="6PILE__(돌출)9"/>
      <sheetName val="Static_Equip9"/>
      <sheetName val="Form_A_9"/>
      <sheetName val="내역서_耰&quot;_x005f_x0000__x005f_x0000_9"/>
      <sheetName val="3_Breakdown_Direct_Paint9"/>
      <sheetName val="내역서_耰&quot;__10"/>
      <sheetName val="Summary_Sheets9"/>
      <sheetName val="Civil_19"/>
      <sheetName val="Civil_29"/>
      <sheetName val="Civil_39"/>
      <sheetName val="Site_19"/>
      <sheetName val="Site_29"/>
      <sheetName val="Site_39"/>
      <sheetName val="Site_Faci9"/>
      <sheetName val="Administrative_Prices8"/>
      <sheetName val="WBS_448"/>
      <sheetName val="WBS_418"/>
      <sheetName val="Precios_por_Administración8"/>
      <sheetName val="Precios_Unitarios8"/>
      <sheetName val="Subcon_A8"/>
      <sheetName val="Áý°èÇ¥_(TOTAL)8"/>
      <sheetName val="Áý°èÇ¥_(CIVIL-23)8"/>
      <sheetName val="Áý°èÇ¥_(FGRU)8"/>
      <sheetName val="Áý°èÇ¥_(25,26)8"/>
      <sheetName val="Áý°èÇ¥_(MEROX)8"/>
      <sheetName val="Áý°èÇ¥_(NITROGEN)8"/>
      <sheetName val="Áý°èÇ¥_(M4)8"/>
      <sheetName val="Áý°èÇ¥_(CIVIL4)8"/>
      <sheetName val="Áý°èÇ¥_(CIVIL6)8"/>
      <sheetName val="Áý°èÇ¥_(CIVIL7)8"/>
      <sheetName val="³»¿ª¼­(DEMO_TOTAL)8"/>
      <sheetName val="³»¿ª¼­_(CIVIL-23)8"/>
      <sheetName val="³»¿ª¼­_(fgru)8"/>
      <sheetName val="³»¿ª¼­_(25&amp;26)8"/>
      <sheetName val="³»¿ª¼­_(MEROX)8"/>
      <sheetName val="³»¿ª¼­_(NITROGEN)8"/>
      <sheetName val="³»¿ª¼­_(M4)8"/>
      <sheetName val="³»¿ª¼­_(CIVIL-4)8"/>
      <sheetName val="³»¿ª¼­_(CIVIL-6)8"/>
      <sheetName val="³»¿ª¼­_(CIVIL-7)8"/>
      <sheetName val="2002³â_ÇöÀå°ø»çºñ_±¹³»_½ÇÀû8"/>
      <sheetName val="2003³â±¹³»ÇöÀå°ø»çºñ_½ÇÀû8"/>
      <sheetName val="Man_Hole8"/>
      <sheetName val="2_2_STAFF_Scedule8"/>
      <sheetName val="내역서_耰&quot;_x005f_x005f_x005f_x0000__x005f_x005f_x0008"/>
      <sheetName val="내역서_耰&quot;_x005f_x005f_x005f_x005f_x005f_x005f_x00008"/>
      <sheetName val="Z-_GENERAL_PRICE_SUMMARY8"/>
      <sheetName val="_Estimate__8"/>
      <sheetName val="내역서_耰&quot;_x005f_x005f_x005f_x005f_x005f_x005f_x005f8"/>
      <sheetName val="7__월별투입내역서8"/>
      <sheetName val="계측_내역서8"/>
      <sheetName val="Vind_-_BtB8"/>
      <sheetName val="LV_induction_motors8"/>
      <sheetName val="BSD_(2)8"/>
      <sheetName val="BM_DATA_SHEET9"/>
      <sheetName val="Sheet1_(2)9"/>
      <sheetName val="T_38"/>
      <sheetName val="HORI__VESSEL8"/>
      <sheetName val="EQUIP_LIST8"/>
      <sheetName val="MP_MOB8"/>
      <sheetName val="Form_B8"/>
      <sheetName val="97_사업추정(WEKI)8"/>
      <sheetName val="breakdown_of_wage_rate8"/>
      <sheetName val="Monthly_Load8"/>
      <sheetName val="Material_Selections8"/>
      <sheetName val="Weekly_Load8"/>
      <sheetName val="[SANDAN_XLS??8"/>
      <sheetName val="Piping_BQ_for_one_turbine8"/>
      <sheetName val="Eq__Mobilization8"/>
      <sheetName val="Indirect_Cost8"/>
      <sheetName val="Heavy_Equipments8"/>
      <sheetName val="AG_Pipe_Qty_Analysis8"/>
      <sheetName val="Utility_and_Fire_flange8"/>
      <sheetName val="_SANDAN_XLS__8"/>
      <sheetName val="입찰내역_발주처_양식8"/>
      <sheetName val="Resource_table8"/>
      <sheetName val="SFN_ORIG8"/>
      <sheetName val="Equipment_List8"/>
      <sheetName val="Form1_SQP8"/>
      <sheetName val="공정계획(내부계획25%,내부w_f)8"/>
      <sheetName val="w't_table8"/>
      <sheetName val="SCHEDD_TAMBAHAN8"/>
      <sheetName val="Fire_Protection8"/>
      <sheetName val="Dir_Manpower_Other_Exp_8"/>
      <sheetName val="FWBS_15307"/>
      <sheetName val="내역서_(∮ἀ嘆ɶ7"/>
      <sheetName val="4-3LEVEL-5_epic_47"/>
      <sheetName val="단가_(2)7"/>
      <sheetName val="실행예산_MM7"/>
      <sheetName val="ITB_COST8"/>
      <sheetName val="MODULE_CONFIRM7"/>
      <sheetName val="BOQ-B_DOWN7"/>
      <sheetName val="PROTECTION_7"/>
      <sheetName val="plan&amp;section_of_foundation4"/>
      <sheetName val="Unit_Price_3"/>
      <sheetName val="Cash_In-Cash_Out_Actual7"/>
      <sheetName val="내역서1999_8최종3"/>
      <sheetName val="CUADRO_DE_PRECIOS7"/>
      <sheetName val="working_load_at_the_btm_ft_4"/>
      <sheetName val="stability_check4"/>
      <sheetName val="design_load4"/>
      <sheetName val="1100-1200-1300-1910-2140-LEV_23"/>
      <sheetName val="Updating_Form-Oct_20113"/>
      <sheetName val="Weld_Consumable3"/>
      <sheetName val="NDE_Cost-Summary3"/>
      <sheetName val="9July_Above_Ground_Pipe3"/>
      <sheetName val="M_113"/>
      <sheetName val="Process_Data_13"/>
      <sheetName val="TDC_COA_Sumry3"/>
      <sheetName val="TDC_Item_Dets3"/>
      <sheetName val="TDC_Item_Sumry3"/>
      <sheetName val="TDC_Key_Qty_Sumry3"/>
      <sheetName val="List_-_Components3"/>
      <sheetName val="List_-_Equipment3"/>
      <sheetName val="COA_Sumry_-_Std_Imp3"/>
      <sheetName val="Contr_TDC_-_Std_Imp3"/>
      <sheetName val="Item_Sumry_-_Std_Imp3"/>
      <sheetName val="Unit_Costs_-_Std_Imp3"/>
      <sheetName val="Unit_MH_-_Std_Imp3"/>
      <sheetName val="Proj_TIC_-_Std_Imp3"/>
      <sheetName val="Closeout_Control3"/>
      <sheetName val="Site_Findings_Status_Sheet3"/>
      <sheetName val="내역서_耰&quot;_x005f_x005f_x005f_x0000_3"/>
      <sheetName val="내역서_耰&quot;_x005f_x005f_x005f_x005f_3"/>
      <sheetName val="Currency_Rate3"/>
      <sheetName val="4-Basic_Price3"/>
      <sheetName val="Evaluasi_Penw3"/>
      <sheetName val="Man_Power_&amp;_Comp3"/>
      <sheetName val="Data_List3"/>
      <sheetName val="Material_Price3"/>
      <sheetName val="Codes_Pers3"/>
      <sheetName val="Sum_(Case-3)3"/>
      <sheetName val="PROJECT_BRIEF3"/>
      <sheetName val="Tools_&amp;_Settings3"/>
      <sheetName val="Data_Summary3"/>
      <sheetName val="Crew_Costs3"/>
      <sheetName val="Spread_Costs3"/>
      <sheetName val="Unique_List_Misc3"/>
      <sheetName val="In-House_Summary3"/>
      <sheetName val="Direct_PMS3"/>
      <sheetName val="5_)_Time_Delays3"/>
      <sheetName val="Aux_3"/>
      <sheetName val="Process_Data_(2)3"/>
      <sheetName val="Material_code2"/>
      <sheetName val="__3"/>
      <sheetName val="_3"/>
      <sheetName val="breakdown_of_wage_ra`f2"/>
      <sheetName val="breakdown_of_wage_ra2"/>
      <sheetName val="breakdown_of_wage_rað-2"/>
      <sheetName val="00-Summary_Information-ABB2"/>
      <sheetName val="내역서_耰&quot;_x005f_x0000_3"/>
      <sheetName val="내역서_耰&quot;_x005f_x005f_3"/>
      <sheetName val="2_Overall_Summary_2"/>
      <sheetName val="0__Resource　Code2"/>
      <sheetName val="breakdown_of_wage_rap2"/>
      <sheetName val="breakdown_of_wage_ra2"/>
      <sheetName val="Finansal_tamamlanma_Eğrisi1"/>
      <sheetName val="내역서_耰&quot;8"/>
      <sheetName val="내역서_耰&quot;_2"/>
      <sheetName val="PABS,Site_info2"/>
      <sheetName val="Distribution_Table2"/>
      <sheetName val="Raw_data2"/>
      <sheetName val="Action_Item2"/>
      <sheetName val="Cashflow_Analysis1"/>
      <sheetName val="Attach_4-181"/>
      <sheetName val="SUM_1"/>
      <sheetName val="내역서_(∮ἀ嘆ɶ?᠀㬁?1"/>
      <sheetName val="광통신_견적내역서11"/>
      <sheetName val="리스크_분류체계1"/>
      <sheetName val="OIL_SEPARATOR1"/>
      <sheetName val="CATCH_BASIN1"/>
      <sheetName val="FW_Post_Indicator_Valve_24&quot;1"/>
      <sheetName val="FW_Post_Indicator_Valve_20&quot;1"/>
      <sheetName val="FW_Post_Indicator_Valve_6&quot;1"/>
      <sheetName val="Fire_Monitor_or_Hydrant_6&quot;_FDN1"/>
      <sheetName val="SUMP_VB1"/>
      <sheetName val="CLEANOUT_4&quot;1"/>
      <sheetName val="Not_reqd1"/>
      <sheetName val="호환성_보고서1"/>
      <sheetName val="11_자재단가1"/>
      <sheetName val="LIFE_&amp;_REP_PROVN1"/>
      <sheetName val="O&amp;M_CREW1"/>
      <sheetName val="Option"/>
      <sheetName val="Kodlamalar"/>
      <sheetName val="Kod_Location"/>
      <sheetName val="5.Cennik"/>
      <sheetName val="5_Cennik"/>
      <sheetName val="Powierzchnie"/>
      <sheetName val="Payment Certificate-1"/>
      <sheetName val="PCL-1"/>
      <sheetName val="Floor wet"/>
      <sheetName val="Floor Balcony"/>
      <sheetName val="Hard scape Floor"/>
      <sheetName val="P03 Skirting"/>
      <sheetName val="GF wall"/>
      <sheetName val="Kitchen Wall wet LIN-701"/>
      <sheetName val="Wall wet LIN-601 "/>
      <sheetName val="BOQ (2)"/>
      <sheetName val="Kitchen"/>
      <sheetName val="VO Schedule-1"/>
      <sheetName val="Fly-1"/>
      <sheetName val="HOLD AMOUNT"/>
      <sheetName val="Back Charge (2)"/>
      <sheetName val="Penalties-1"/>
      <sheetName val="Temporary Deductions-1 "/>
      <sheetName val="Contracharges Check list-1 "/>
      <sheetName val="PC 03"/>
      <sheetName val="Sheet7"/>
      <sheetName val="Measurement sheet"/>
      <sheetName val="Material Only"/>
      <sheetName val="Man power supply"/>
      <sheetName val="Camp Deduction"/>
      <sheetName val="RefG"/>
      <sheetName val="IRR sponsor"/>
      <sheetName val="4-Lane bridge"/>
      <sheetName val="Insulation_Utl_Off"/>
      <sheetName val="Note_Piping"/>
      <sheetName val="List Equip"/>
      <sheetName val="MatCost"/>
      <sheetName val="Concrete"/>
      <sheetName val="Process C (1-166)"/>
      <sheetName val="TRUCK HAUL CYCLE-waste"/>
      <sheetName val="Existing PC Pavement"/>
      <sheetName val="Subgrade"/>
      <sheetName val="GAE8'97"/>
      <sheetName val="LLEGADA"/>
      <sheetName val="Sch.6"/>
      <sheetName val="DESBASTE"/>
      <sheetName val="Cash-Flow"/>
      <sheetName val="Master Data"/>
      <sheetName val="ind'l cp"/>
      <sheetName val="coutprod"/>
      <sheetName val="LAST UPDATE"/>
      <sheetName val="author_spending"/>
      <sheetName val="0.품의서(전체)"/>
      <sheetName val="3.부제O호표"/>
      <sheetName val="5.소모재료비"/>
      <sheetName val="8.시멘트제원표"/>
      <sheetName val="2.품제O호표"/>
      <sheetName val="변수데이타"/>
      <sheetName val="입고대장"/>
      <sheetName val="SK-정비동"/>
      <sheetName val="본부 SHOP"/>
      <sheetName val="사업부"/>
      <sheetName val="로디아"/>
      <sheetName val="#6 MDU 일반"/>
      <sheetName val="#6 MDU엄반장"/>
      <sheetName val="FCC일상"/>
      <sheetName val="오만기계배관"/>
      <sheetName val="#6MDU 기계"/>
      <sheetName val="SK동력"/>
      <sheetName val="SOHAR철골"/>
      <sheetName val="HOU COMP`"/>
      <sheetName val="태국ATC"/>
      <sheetName val="FCC OBL-SHOP"/>
      <sheetName val="NEW FCC OBL"/>
      <sheetName val="#4 MDU"/>
      <sheetName val="#6 SHOP"/>
      <sheetName val="NRC OBL-조연식"/>
      <sheetName val="PE합성"/>
      <sheetName val="GDS"/>
      <sheetName val="광양복합"/>
      <sheetName val="광양-신철균"/>
      <sheetName val="광양-조연식 반장"/>
      <sheetName val="25BL"/>
      <sheetName val="#5MDU REV"/>
      <sheetName val="육상시설"/>
      <sheetName val="EPDM재가동"/>
      <sheetName val="쿠웨이트"/>
      <sheetName val="노임정리"/>
      <sheetName val="인원"/>
      <sheetName val="인원(8월)"/>
      <sheetName val="직영"/>
      <sheetName val="일반"/>
      <sheetName val="비계"/>
      <sheetName val="비계(조은)"/>
      <sheetName val="비계(영동)"/>
      <sheetName val="배관"/>
      <sheetName val="제관"/>
      <sheetName val="배관LBO"/>
      <sheetName val="TD"/>
      <sheetName val="열교"/>
      <sheetName val="열비"/>
      <sheetName val="BLC"/>
      <sheetName val="토목"/>
      <sheetName val="LBO PROJECT"/>
      <sheetName val="PEL"/>
      <sheetName val="유형분류"/>
      <sheetName val="VENDOR LIST"/>
      <sheetName val="공통비"/>
      <sheetName val="BOP LINE LIST"/>
      <sheetName val="매출관리"/>
      <sheetName val="절단표"/>
      <sheetName val="Consortium VP"/>
      <sheetName val="Summary MONTH"/>
      <sheetName val="DESICON SUM"/>
      <sheetName val="DES TCF Rental"/>
      <sheetName val="DES TCF Maints pers"/>
      <sheetName val="DES TCF Heavy Equipment"/>
      <sheetName val="EQUIPMENT"/>
      <sheetName val="SECURITY"/>
      <sheetName val="SERVICES"/>
      <sheetName val="BANK BOND"/>
      <sheetName val="PHC WAREHOUSE - INFOONLY"/>
      <sheetName val="VENDORS"/>
      <sheetName val="CATERING CONTROL"/>
      <sheetName val="SUB CONTRACT"/>
      <sheetName val="SPDC - INFONLY"/>
      <sheetName val="VENDOR SCHEDUL"/>
      <sheetName val="VENDOR PRESENCE - COMM"/>
      <sheetName val="VENDOR PRESENCE - RECH"/>
      <sheetName val="VENDOR PRESENCE - COMM "/>
      <sheetName val="CONTRACT RATES"/>
      <sheetName val="내역서_(N___ 1"/>
      <sheetName val="공통부대비"/>
      <sheetName val="재공품기초자료"/>
      <sheetName val="하치장수불부"/>
      <sheetName val="산수배수"/>
      <sheetName val="PROGRAM"/>
      <sheetName val="CASHFLOW"/>
      <sheetName val="สรุปราคา"/>
      <sheetName val="Bill 4.7 Predestain Bridge "/>
      <sheetName val="Bill 4.7 Predestain"/>
      <sheetName val="1.1 FT type 1"/>
      <sheetName val="1.2 FT type 1A"/>
      <sheetName val="1.3 FT type 2"/>
      <sheetName val="1.4 FT type 3"/>
      <sheetName val="1.5 FT type 4"/>
      <sheetName val="2.1 CL Outside"/>
      <sheetName val="2.2 CL Inside"/>
      <sheetName val="2.3 CL Ramp"/>
      <sheetName val="3.1 CB Outside"/>
      <sheetName val="3.2 CB Inside"/>
      <sheetName val="4.Stair"/>
      <sheetName val="5.Ramp"/>
      <sheetName val="6.Handrail"/>
      <sheetName val="Invoice (Interim No.28)"/>
      <sheetName val="Cost Summary"/>
      <sheetName val="Direct Cost"/>
      <sheetName val="Direct Cost (2)"/>
      <sheetName val="Summary (3)"/>
      <sheetName val="Indirect Cost Summary"/>
      <sheetName val="CodeSheet"/>
      <sheetName val="CodeSheet(신2)"/>
      <sheetName val="내역서(실행)"/>
      <sheetName val="Equipt Rental"/>
      <sheetName val="CFA"/>
      <sheetName val="EQ"/>
      <sheetName val="EQ USED (CORRECTED)"/>
      <sheetName val="6BPRO"/>
      <sheetName val="2013电气概算 价目表 (营改增调整)"/>
      <sheetName val="06定额"/>
      <sheetName val="CERTIFICATE"/>
      <sheetName val="Rebar Constant"/>
      <sheetName val="Map"/>
      <sheetName val="CONCRETE TYPE"/>
      <sheetName val="실행대비"/>
      <sheetName val="Sheet"/>
      <sheetName val="Statprod gab"/>
      <sheetName val="L 1"/>
      <sheetName val="External Issues"/>
      <sheetName val="BSD_᯷㧓"/>
      <sheetName val="Tender_data"/>
      <sheetName val="Scheme_Area_Details_Block___C2"/>
      <sheetName val="Cash_Flow"/>
      <sheetName val="5__월별투입내역서"/>
      <sheetName val="GM_000"/>
      <sheetName val="1_설계기준"/>
      <sheetName val="일위대가_"/>
      <sheetName val="MOD-MOI-DOT"/>
      <sheetName val="EQUI-CONS"/>
      <sheetName val="기준표"/>
      <sheetName val="Equip_Mstr"/>
      <sheetName val="Costing"/>
      <sheetName val="Equip_Mstr FOR 3A1"/>
      <sheetName val="Welder"/>
      <sheetName val="예정(3)"/>
      <sheetName val="PIPE"/>
      <sheetName val="기초견적가"/>
      <sheetName val="TANK"/>
      <sheetName val="SG"/>
      <sheetName val="포장복구집계"/>
      <sheetName val="간선계산"/>
      <sheetName val="AS복구"/>
      <sheetName val="2000년1차"/>
      <sheetName val="DATE"/>
      <sheetName val="ITEM"/>
      <sheetName val="일반공사"/>
      <sheetName val="터널조도"/>
      <sheetName val="노임"/>
      <sheetName val="중기터파기"/>
      <sheetName val="G.R300경비"/>
      <sheetName val="계수시트"/>
      <sheetName val="투찰"/>
      <sheetName val="AS포장복구 "/>
      <sheetName val="시설물일위"/>
      <sheetName val="가설공사"/>
      <sheetName val="수목데이타"/>
      <sheetName val="단가조사"/>
      <sheetName val="식재"/>
      <sheetName val="99노임기준"/>
      <sheetName val="총괄내역서"/>
      <sheetName val="변수값"/>
      <sheetName val="청천내"/>
      <sheetName val="요율"/>
      <sheetName val="2공구하도급내역서"/>
      <sheetName val="기계경비(시간당)"/>
      <sheetName val="시설물"/>
      <sheetName val="연결임시"/>
      <sheetName val="구조물공"/>
      <sheetName val="부대tu"/>
      <sheetName val="중기조종사 단위단가"/>
      <sheetName val="9509"/>
      <sheetName val="투찰추정"/>
      <sheetName val="하부철근수량"/>
      <sheetName val="JUCKEYK"/>
      <sheetName val="식재출력용"/>
      <sheetName val="부대공"/>
      <sheetName val="가로등내역서"/>
      <sheetName val="램머"/>
      <sheetName val="저"/>
      <sheetName val="Baby일위대가"/>
      <sheetName val="45,46"/>
      <sheetName val="노무비"/>
      <sheetName val="지급자재"/>
      <sheetName val="노무비단가"/>
      <sheetName val="관리,공감"/>
      <sheetName val="입찰"/>
      <sheetName val="원가계산서"/>
      <sheetName val="산출내역서"/>
      <sheetName val="4차원가계산서"/>
      <sheetName val="중기상차"/>
      <sheetName val="단가결정"/>
      <sheetName val="유지관리"/>
      <sheetName val="단가산출"/>
      <sheetName val="9GNG운반"/>
      <sheetName val="내역아"/>
      <sheetName val="원가서"/>
      <sheetName val="여과지동"/>
      <sheetName val="울타리"/>
      <sheetName val="기초자료"/>
      <sheetName val="자재대"/>
      <sheetName val="조명율표"/>
      <sheetName val="재료"/>
      <sheetName val="200"/>
      <sheetName val="공정코드"/>
      <sheetName val="토공"/>
      <sheetName val="총괄-1"/>
      <sheetName val="도급"/>
      <sheetName val="포장공"/>
      <sheetName val="설 계"/>
      <sheetName val="현경"/>
      <sheetName val="소야공정계획표"/>
      <sheetName val="내역서_耰&quot;_x0000__x0006"/>
      <sheetName val="내역서_耰&quot;_x00006"/>
      <sheetName val="내역서_耰&quot;_x005f6"/>
      <sheetName val="name"/>
      <sheetName val="tblg denda"/>
      <sheetName val="304-06"/>
      <sheetName val="Sheet307"/>
      <sheetName val="Sheet358"/>
      <sheetName val="Sheet359"/>
      <sheetName val="Sheet360"/>
      <sheetName val="Sheet361"/>
      <sheetName val="Sheet362"/>
      <sheetName val="Sheet363"/>
      <sheetName val="Sheet364"/>
      <sheetName val="Sheet365"/>
      <sheetName val="Sheet366"/>
      <sheetName val="Sheet367"/>
      <sheetName val="Sheet368"/>
      <sheetName val="Sheet369"/>
      <sheetName val="Sheet370"/>
      <sheetName val="Sheet371"/>
      <sheetName val="Sheet372"/>
      <sheetName val="Sheet373"/>
      <sheetName val=" 토목 처리장도급내역서 "/>
      <sheetName val="สรุปยอดเหล็กตาม Cost Record VY "/>
      <sheetName val="แนบ PR"/>
      <sheetName val="OR21 Final Forecast Rev.2"/>
      <sheetName val="Summary Forecast Budget 1&amp;2"/>
      <sheetName val="Summary Forecast Budget Rev 2"/>
      <sheetName val="Backup OR21 "/>
      <sheetName val="Budget for ENT"/>
      <sheetName val="ADJ. D-Wall&amp;BR Ent. Rev.2.1"/>
      <sheetName val="Rebar+Conพื้น Waste10%"/>
      <sheetName val="Backup D-Wall Ent. 13.07.19"/>
      <sheetName val="Backup BR.ENT. 13.07.19"/>
      <sheetName val="Final Forecast 72111"/>
      <sheetName val="IMP OR21 2019.07.11"/>
      <sheetName val="Concrete 72112"/>
      <sheetName val="หินเกล็ด "/>
      <sheetName val="เปรียบเทียบBudget BR."/>
      <sheetName val="ADJ. BR Ent. Rev.2.1 (2)"/>
      <sheetName val="แผนงานBarrette Pile"/>
      <sheetName val="BOQ  VI 03.09.19 "/>
      <sheetName val="Backup BR.BMA"/>
      <sheetName val="Sum Budget&amp;Rev.1"/>
      <sheetName val="Sum Budget Rev.1"/>
      <sheetName val="Sum Budget&amp;Rev.1_Rebar"/>
      <sheetName val="Sum Budget Rev 2_Rebar"/>
      <sheetName val="Rebar+Conพื้น Waste10% Rev.00"/>
      <sheetName val="Rebar+Conพื้น Waste10% Rev.01 "/>
      <sheetName val="Equip Rev.00 Budget"/>
      <sheetName val="Budget Waterpoofing"/>
      <sheetName val="FAB별"/>
      <sheetName val="Quotation"/>
      <sheetName val="ABB Summary"/>
      <sheetName val="Man power rate"/>
      <sheetName val="Const equip rate"/>
      <sheetName val="01-Gang Rate &amp; Info"/>
      <sheetName val="02-Precal"/>
      <sheetName val="03-WBS_IA-EI-OF-751-01-0202"/>
      <sheetName val="04-CA"/>
      <sheetName val="05-Sum Cost"/>
      <sheetName val="06-Indirect Loading"/>
      <sheetName val="07-Heavy Equipment"/>
      <sheetName val="08-RR Check List"/>
      <sheetName val="09-THABB"/>
      <sheetName val="10-FD33"/>
      <sheetName val="11-IndustryUsage"/>
      <sheetName val="12-ServiceCategory"/>
      <sheetName val="13-ChannelClass"/>
      <sheetName val="15-Master"/>
      <sheetName val="1) Risk and Opportunities"/>
      <sheetName val="2) Full Cost Calculation"/>
      <sheetName val="FxExchangeRatesBudget"/>
      <sheetName val="Budget"/>
      <sheetName val="Vehicle Log"/>
      <sheetName val="Garph Work-Cost"/>
      <sheetName val="견적의뢰"/>
      <sheetName val="InsertListDrawing 1 "/>
      <sheetName val="InD Mpower"/>
      <sheetName val="ANAL"/>
      <sheetName val="내역서 ᢐ_x001f_"/>
      <sheetName val="EQUIPMENT_-"/>
      <sheetName val="내역서_耰&quot;7"/>
      <sheetName val="내역서_耰&quot;_x0000"/>
      <sheetName val="내역서_耰&quot;_x0000__x0000_2"/>
      <sheetName val="내역서_耰&quot;_x0000__x0000_3"/>
      <sheetName val="내역서_耰&quot;_x0000__x0000_4"/>
      <sheetName val="내역서_耰&quot;_x0000__x0000_5"/>
      <sheetName val="내역서 耰&quot;_x0000_"/>
      <sheetName val="내역서_耰&quot;_x0000_"/>
      <sheetName val="내역ࠜĀM4"/>
      <sheetName val="내역서_耰&quot;_x0001"/>
      <sheetName val="내역서_耰&quot;_x0002"/>
      <sheetName val="Precios Unitariԯ"/>
      <sheetName val="내역서_耰&quot;_x0000__x00001"/>
      <sheetName val="_x0000__x0004_"/>
      <sheetName val="영동(D)"/>
      <sheetName val="동상부 Tact 기준 반입일정 및 수량_0217"/>
      <sheetName val="Data Ref."/>
      <sheetName val="KKS System Codes"/>
      <sheetName val="Price Schedule Code"/>
      <sheetName val="VAT TU DIEN"/>
      <sheetName val="bldg list"/>
      <sheetName val="Instrumentation&amp;Automation"/>
      <sheetName val="MFG &amp; DEL"/>
      <sheetName val="05__Curva_S"/>
      <sheetName val="구매DWG-정산용"/>
      <sheetName val="Tubing"/>
      <sheetName val="F1.4"/>
      <sheetName val="tblg_denda"/>
      <sheetName val="LRK "/>
      <sheetName val="GRAND REKAP"/>
      <sheetName val="HARSAT"/>
      <sheetName val="analisa (2)"/>
      <sheetName val="HargaDasar"/>
      <sheetName val="D-4-Struktur"/>
      <sheetName val="Analisa 2"/>
      <sheetName val="Up &amp; bhn"/>
      <sheetName val="Str"/>
      <sheetName val="HRG BHN"/>
      <sheetName val="Analisa (ok punya)"/>
      <sheetName val="SAT-DAS"/>
      <sheetName val="sdm"/>
      <sheetName val="Alat (2)"/>
      <sheetName val="RAB-NEGO"/>
      <sheetName val="DAF-2"/>
      <sheetName val="Anl"/>
      <sheetName val="AC"/>
      <sheetName val="내역서_耰&quot;_x005f_x0000__x0007"/>
      <sheetName val="내역서_耰&quot;_x005f_x005f_x00007"/>
      <sheetName val="내역서_耰&quot;_x005f_x005f_x005f7"/>
      <sheetName val="당초_∸ἀ"/>
      <sheetName val="내역서 (∮ἀ嘆ɶ_᠀㬁_"/>
      <sheetName val="내역서_(∮ἀ嘆ɶ_᠀㬁_"/>
      <sheetName val="M&amp;E Summary"/>
      <sheetName val="rev summary"/>
      <sheetName val="M&amp;E Prelims"/>
      <sheetName val="A-ELECT&amp;ELV"/>
      <sheetName val="B-FP (2)"/>
      <sheetName val="C-ACMV"/>
      <sheetName val="D-P&amp;S"/>
      <sheetName val="equiplist"/>
      <sheetName val="Sch.1"/>
      <sheetName val="Other data"/>
      <sheetName val="Manpower Categories"/>
      <sheetName val="SD_Trains_2019"/>
      <sheetName val="Analisa_Fave"/>
      <sheetName val="Harsat_Bahan"/>
      <sheetName val="Harsat_Subkon"/>
      <sheetName val="Harsat_Upah"/>
      <sheetName val="Agregat_Halus_&amp;_Kasar"/>
      <sheetName val="Master_1_0"/>
      <sheetName val="HARGA_MATERIAL"/>
      <sheetName val="Harga_Sat_APP"/>
      <sheetName val="Rekap Biaya"/>
      <sheetName val="Kuantitas &amp; Harga"/>
      <sheetName val="Nopember (2)"/>
      <sheetName val="Nopember"/>
      <sheetName val="Units"/>
      <sheetName val="Chap 2- Page 4 "/>
      <sheetName val="Eng_Hrs (HO)"/>
      <sheetName val="RAB_AR&amp;STR3"/>
      <sheetName val="할증_3"/>
      <sheetName val="BO䁑-B_䁄OWN3"/>
      <sheetName val="내역서_耰&quot;_x005f_x0000__x00004"/>
      <sheetName val="Ocean_Transporation_Charge3"/>
      <sheetName val="Exchange_Rate3"/>
      <sheetName val="99__FWBS(Ref)3"/>
      <sheetName val="99__Change_Rate3"/>
      <sheetName val="UP_MINOR3"/>
      <sheetName val="Cash_Flow_bulanan3"/>
      <sheetName val="H_Satuan3"/>
      <sheetName val="Bill_rekap3"/>
      <sheetName val="2__현장_자금투입_집계표3"/>
      <sheetName val="Item_code3"/>
      <sheetName val="Equip_Rental_Summary_by_Contr3"/>
      <sheetName val="Project_Equip_Rental_Summary3"/>
      <sheetName val="Contractor_Indirect_Sumry3"/>
      <sheetName val="Project_Indirect_Sumry3"/>
      <sheetName val="COA_Sumry_by_Area3"/>
      <sheetName val="COA_Sumry_by_Contr3"/>
      <sheetName val="COA_Sumry_by_RG3"/>
      <sheetName val="TDC_COA_Grp_Sumry3"/>
      <sheetName val="TDC_COA_Grp_Sumry_by_Area3"/>
      <sheetName val="TDC_COA_Grp_Sumry_by_RG3"/>
      <sheetName val="Equipment_Sumry3"/>
      <sheetName val="TDC_Item_Dets-Full3"/>
      <sheetName val="TDC_Item_Dets-IPM-Full3"/>
      <sheetName val="TDC_Item_Sumry_by_Area3"/>
      <sheetName val="TDC_Item_Sumry_by_RG3"/>
      <sheetName val="TDC_Key_Qty_Sumry_by_RG3"/>
      <sheetName val="List_-_Equipment_by_Area3"/>
      <sheetName val="List_-_Equipment_by_Contr3"/>
      <sheetName val="Equipment_-_Unit_Costs_by_Mat3"/>
      <sheetName val="List_-_Equipment_by_Rep_Grp3"/>
      <sheetName val="Craft_Summary_by_Contr3"/>
      <sheetName val="Project_Craft_Summary3"/>
      <sheetName val="Project_Metrics3"/>
      <sheetName val="Unt_rate3"/>
      <sheetName val="SUMMARY_(0A)3"/>
      <sheetName val="SUMMARY_(1A)3"/>
      <sheetName val="SUMMARY_(1B)3"/>
      <sheetName val="SUMMARY_(03)3"/>
      <sheetName val="F1(Cable_Rack)3"/>
      <sheetName val="F2(Cable_Rack)3"/>
      <sheetName val="F3(Cable_Rack)3"/>
      <sheetName val="F1_(POLYMER)3"/>
      <sheetName val="F2_(POLYMER)3"/>
      <sheetName val="F3_(POLYMER)3"/>
      <sheetName val="F4_(POLYMER)3"/>
      <sheetName val="F5(_Polymerization_)3"/>
      <sheetName val="F6_(_Polymerization_)3"/>
      <sheetName val="B1_(Grid_A-7,_-6)3"/>
      <sheetName val="B1_(Grid_A,_B)3"/>
      <sheetName val="B1_(Grid_C-7,_-6)3"/>
      <sheetName val="B2_(Grid_-7_B,_C)_(1)3"/>
      <sheetName val="B2_(Grid_-7_B,_C)_(2)3"/>
      <sheetName val="B2_(Grid_-6_B,_C)_(1)3"/>
      <sheetName val="B2_(Grid_-6_B,_C)_(2)3"/>
      <sheetName val="F1_(MONOMER)3"/>
      <sheetName val="F2_(MONOMER)3"/>
      <sheetName val="F3_(MONOMER)3"/>
      <sheetName val="90K060C_(MONOMER)3"/>
      <sheetName val="F1_(EXTRUSION)3"/>
      <sheetName val="F2_(EXTRUSION)3"/>
      <sheetName val="F3_(EXTRUSION)3"/>
      <sheetName val="F4_(EXTRUSION)3"/>
      <sheetName val="F5_(EXTRUSION)3"/>
      <sheetName val="F6A_(EXTRUSION)3"/>
      <sheetName val="F6D_(EXTRUSION)3"/>
      <sheetName val="F7_(EXTRUSION)3"/>
      <sheetName val="F8_(EXTRUSION)3"/>
      <sheetName val="F9_(EXTRUSION)3"/>
      <sheetName val="F10_(EXTRUSION)3"/>
      <sheetName val="F11_(EXTRUSION)3"/>
      <sheetName val="B1_(Grid_F-5`,_4`)3"/>
      <sheetName val="B2_(Grid_F,E-4`)3"/>
      <sheetName val="B2_(Grid_F,E-5`)3"/>
      <sheetName val="B3_(Grid_C,B-4`)3"/>
      <sheetName val="B4_(Grid_B,A-4`)3"/>
      <sheetName val="B5_(Grid_E-5`)_&amp;_(Grid_D-5`)3"/>
      <sheetName val="B6_(Grid_E,D-5')3"/>
      <sheetName val="B7_(Grid_E,D-5')3"/>
      <sheetName val="95D040,_A5063"/>
      <sheetName val="95P040AB,_A5073"/>
      <sheetName val="95X020-U08,_A6023"/>
      <sheetName val="95X020-U07,_A6063"/>
      <sheetName val="95E040,_A5093"/>
      <sheetName val="95D024;025,_A6153"/>
      <sheetName val="95X020-U05,_A6013"/>
      <sheetName val="95X020-U02,_A2043"/>
      <sheetName val="Extruder_FDN3"/>
      <sheetName val="BOG_COMP__FDN3"/>
      <sheetName val="SOG_COMP__FDN3"/>
      <sheetName val="1G1_(Ground_Beam)3"/>
      <sheetName val="1G2-1(Ground_Beam)3"/>
      <sheetName val="1G2-2(Ground_Beam)3"/>
      <sheetName val="P15,_163"/>
      <sheetName val="LO_CONSOLE_FDN3"/>
      <sheetName val="OIL_COOLER_FDN3"/>
      <sheetName val="CW_CONSOLE_FDN_(SOG)3"/>
      <sheetName val="PD3_(SOG)3"/>
      <sheetName val="SF1_(SOG)3"/>
      <sheetName val="SF2_(SOG)3"/>
      <sheetName val="SLAB_(1S1-1)3"/>
      <sheetName val="SLAB_(1S1-2)3"/>
      <sheetName val="SLAB_(1S1-3)3"/>
      <sheetName val="COLUMN_(+5500)3"/>
      <sheetName val="COLUMN_(+12500)3"/>
      <sheetName val="COLUMN_(+15500)3"/>
      <sheetName val="ETC_3"/>
      <sheetName val="General_Notes3"/>
      <sheetName val="_도면_및_도서_제출목록_및_일정_170202_xlsx3"/>
      <sheetName val="Rates_&amp;_Legend3"/>
      <sheetName val="Discounted_Cash_Flow3"/>
      <sheetName val="OCT_FDN3"/>
      <sheetName val="Pengesahan_3"/>
      <sheetName val="Air_Cooler-E2"/>
      <sheetName val="DROP_DOWN2"/>
      <sheetName val="차트_(2)3"/>
      <sheetName val="Harga_Satuan3"/>
      <sheetName val="F_ALARM3"/>
      <sheetName val="DATA_MENTAH2"/>
      <sheetName val="HO_Site_Rates-20112"/>
      <sheetName val="Particular_Sch2"/>
      <sheetName val="Al_Taweelah2"/>
      <sheetName val="ID_CD2"/>
      <sheetName val="Equipment_Spec_List2"/>
      <sheetName val="개시대사_(2)2"/>
      <sheetName val="SPEC_LIST(EQUP,_SYS)2"/>
      <sheetName val="내역서_(N____x000a_3"/>
      <sheetName val="TQ_Format2"/>
      <sheetName val="breakdown_of_wage_raÐ¾2"/>
      <sheetName val="Additional_data2"/>
      <sheetName val="Linelist_LNGC_Process2"/>
      <sheetName val="33628-Rev__A1"/>
      <sheetName val="INPUT_DATA_OF_SCHEDULE1"/>
      <sheetName val="14-Eng_rate1"/>
      <sheetName val="Master_List1"/>
      <sheetName val="Admin_Manu_2-Equipment_Type_ID1"/>
      <sheetName val="Fig_4-14"/>
      <sheetName val="설산1_나"/>
      <sheetName val="BM_#1"/>
      <sheetName val="Itembalance_Report_(18-sep-18)1"/>
      <sheetName val="BUDGET_SUMMARY_1"/>
      <sheetName val="REF_for_VV"/>
      <sheetName val="__x0"/>
      <sheetName val="SECL_리스크_분류체계_(2)"/>
      <sheetName val="Cost_Code"/>
      <sheetName val="Data_Ref"/>
      <sheetName val="Interdept_Rate"/>
      <sheetName val="Tgh_JGC-Inv_I_clp"/>
      <sheetName val="PCS_"/>
      <sheetName val="Progress_Statement-SI"/>
      <sheetName val="Progress_Payment-3110"/>
      <sheetName val="Direct_Histogram_Rev__A_(f)"/>
      <sheetName val="Weekl_1"/>
      <sheetName val="내역서_(N____2"/>
      <sheetName val="내역서_(N____3"/>
      <sheetName val="OPT_1"/>
      <sheetName val="6_공정표"/>
      <sheetName val="Activity_Form1"/>
      <sheetName val="Schedule_1"/>
      <sheetName val="Loading_Struc1"/>
      <sheetName val="Loading_Pip1"/>
      <sheetName val="Loading_Overall_(BASE_Proposal1"/>
      <sheetName val="Steel_Structure1"/>
      <sheetName val="PIPING_AG-UG_NEW_UNITS1"/>
      <sheetName val="MEC_PIPING_PREFABR1"/>
      <sheetName val="Working_File-Pip1"/>
      <sheetName val="Equip_ISBL_&amp;_OSBL_1"/>
      <sheetName val="Tables_3_1_to_3_5_EXH_G"/>
      <sheetName val="Perm__Test"/>
      <sheetName val="Galian_1"/>
      <sheetName val="Analisa_Lump_sum"/>
      <sheetName val="Sec_I_ML"/>
      <sheetName val="EQUIPOS_DE_SEGURIDAD"/>
      <sheetName val="MATERIALES_CONSUMIBLES"/>
      <sheetName val="PERSONAL_INDIRECTO_"/>
      <sheetName val="Land_Dev't__Ph-1"/>
      <sheetName val="4300_UTILITY_BLDG_(2)"/>
      <sheetName val="P-Ins_&amp;_Bonds"/>
      <sheetName val="INSTLIST_1"/>
      <sheetName val="List_register"/>
      <sheetName val="Att-1_CTCI_MH_rate"/>
      <sheetName val="64_4"/>
      <sheetName val="64_5"/>
      <sheetName val="36_2"/>
      <sheetName val="36_1"/>
      <sheetName val="SPEC(CABLE_&amp;_WIRE)"/>
      <sheetName val="dongia_(2)"/>
      <sheetName val="Enron_Form"/>
      <sheetName val="SUMMARY_MTO_02_2_35"/>
      <sheetName val="N_G_METERING_CALC_"/>
      <sheetName val="N_G_METERING"/>
      <sheetName val="N_G_METERING_(2)"/>
      <sheetName val="CUMENE_METERING"/>
      <sheetName val="N2_METERING_"/>
      <sheetName val="H2_METERING__"/>
      <sheetName val="CO_METERING"/>
      <sheetName val="SPT_vs_PHI"/>
      <sheetName val="1_자금요약"/>
      <sheetName val="2_실행비투입"/>
      <sheetName val="3_본사집계"/>
      <sheetName val="3-1_본사투입"/>
      <sheetName val="4_지사집계"/>
      <sheetName val="4-1_지사투입"/>
      <sheetName val="5_현장총집계"/>
      <sheetName val="5-1_현금집계"/>
      <sheetName val="5-2_현금출납"/>
      <sheetName val="5-3_외상집계"/>
      <sheetName val="5-4_외상투입"/>
      <sheetName val="6_미지급금"/>
      <sheetName val="5-5_기타공제집계"/>
      <sheetName val="5-6_기타공제"/>
      <sheetName val="7_기성현황(실)"/>
      <sheetName val="8_한국인수당"/>
      <sheetName val="8_한국인수당_(Master_file)"/>
      <sheetName val="9_기타수입"/>
      <sheetName val="10_투입집계"/>
      <sheetName val="5-4_외상투입_(2)"/>
      <sheetName val="16_기성현황(예)"/>
      <sheetName val="17_자금요약2"/>
      <sheetName val="18_실행대비투입2"/>
      <sheetName val="TR_Rev_vs_Commit"/>
      <sheetName val="TR_+MMHE_PL_report"/>
      <sheetName val="P23P2724___Commitment_"/>
      <sheetName val="A__ENGINEERING"/>
      <sheetName val="B-1__배관자재"/>
      <sheetName val="B-2__전기자재"/>
      <sheetName val="B-3__계장자재"/>
      <sheetName val="B-4__기계자재"/>
      <sheetName val="C-1__공통가설"/>
      <sheetName val="C-2__토목"/>
      <sheetName val="C-4__철골"/>
      <sheetName val="C-5__기계"/>
      <sheetName val="C-6__배관"/>
      <sheetName val="C-7__전기"/>
      <sheetName val="C-8__계장"/>
      <sheetName val="C-9__중장비"/>
      <sheetName val="C-10__소방설비"/>
      <sheetName val="C-11__보온"/>
      <sheetName val="C-12__CMS"/>
      <sheetName val="5__Work_load(현재원기준)"/>
      <sheetName val="1_11_b"/>
      <sheetName val="Consortium_VP"/>
      <sheetName val="Summary_MONTH"/>
      <sheetName val="DESICON_SUM"/>
      <sheetName val="DES_TCF_Rental"/>
      <sheetName val="DES_TCF_Maints_pers"/>
      <sheetName val="DES_TCF_Heavy_Equipment"/>
      <sheetName val="BANK_BOND"/>
      <sheetName val="PHC_WAREHOUSE_-_INFOONLY"/>
      <sheetName val="CATERING_CONTROL"/>
      <sheetName val="SUB_CONTRACT"/>
      <sheetName val="SPDC_-_INFONLY"/>
      <sheetName val="VENDOR_SCHEDUL"/>
      <sheetName val="VENDOR_PRESENCE_-_COMM"/>
      <sheetName val="VENDOR_PRESENCE_-_RECH"/>
      <sheetName val="VENDOR_PRESENCE_-_COMM_"/>
      <sheetName val="CONTRACT_RATES"/>
      <sheetName val="0_품의서(전체)"/>
      <sheetName val="LAST_UPDATE"/>
      <sheetName val="External_Issues"/>
      <sheetName val="G_R300경비"/>
      <sheetName val="AS포장복구_"/>
      <sheetName val="중기조종사_단위단가"/>
      <sheetName val="설_계"/>
      <sheetName val="Payment_Certificate-1"/>
      <sheetName val="Floor_wet"/>
      <sheetName val="Floor_Balcony"/>
      <sheetName val="Hard_scape_Floor"/>
      <sheetName val="P03_Skirting"/>
      <sheetName val="GF_wall"/>
      <sheetName val="Kitchen_Wall_wet_LIN-701"/>
      <sheetName val="Wall_wet_LIN-601_"/>
      <sheetName val="BOQ_(2)"/>
      <sheetName val="VO_Schedule-1"/>
      <sheetName val="HOLD_AMOUNT"/>
      <sheetName val="Back_Charge_(2)"/>
      <sheetName val="Temporary_Deductions-1_"/>
      <sheetName val="Contracharges_Check_list-1_"/>
      <sheetName val="PC_03"/>
      <sheetName val="Measurement_sheet"/>
      <sheetName val="Material_Only"/>
      <sheetName val="Man_power_supply"/>
      <sheetName val="Camp_Deduction"/>
      <sheetName val="내역서(전체)"/>
      <sheetName val="ENE-CAL"/>
      <sheetName val="원가조정 내역"/>
      <sheetName val="대비"/>
      <sheetName val="경영상태"/>
      <sheetName val="MOTORDATA"/>
      <sheetName val="P2-Project Data"/>
      <sheetName val="Ramp data"/>
      <sheetName val="Lower Ground"/>
      <sheetName val="Income"/>
      <sheetName val="Assumptions"/>
      <sheetName val="Letting"/>
      <sheetName val="S-C+Market"/>
      <sheetName val="UBR"/>
      <sheetName val="Inputs"/>
      <sheetName val="AFFAN"/>
      <sheetName val="BOULEVARD"/>
      <sheetName val="PPlay_Data"/>
      <sheetName val="Cap Cost"/>
      <sheetName val="Control"/>
      <sheetName val="Data_Sheet"/>
      <sheetName val="RLV Calc"/>
      <sheetName val="Costs (dev)"/>
      <sheetName val="DE"/>
      <sheetName val="Bluewater NPV - sell January"/>
      <sheetName val="DW"/>
      <sheetName val="Calcs"/>
      <sheetName val="Upper Ground"/>
      <sheetName val="LANDSCAPE"/>
      <sheetName val="MALL"/>
      <sheetName val="PARK NE"/>
      <sheetName val="Financial Summary"/>
      <sheetName val="D&amp;C Calcs"/>
      <sheetName val="CA Upside_Downside Old"/>
      <sheetName val="EASEL CA Example"/>
      <sheetName val="공통비총괄표"/>
      <sheetName val="Appendix A"/>
      <sheetName val="P Staff fac"/>
      <sheetName val="beam-reinft-IIInd floor"/>
      <sheetName val="P-Site fac"/>
      <sheetName val="P-Clients fac"/>
      <sheetName val="EXR"/>
      <sheetName val="Scaffolding Volume"/>
      <sheetName val="7.공정표"/>
      <sheetName val="Urai _Resap pengikat"/>
      <sheetName val="DAF.HRG"/>
      <sheetName val="Kolom UT"/>
      <sheetName val="HB "/>
      <sheetName val="Statprod_gab"/>
      <sheetName val="L_1"/>
      <sheetName val="design_criteria3"/>
      <sheetName val="64_41"/>
      <sheetName val="64_51"/>
      <sheetName val="36_21"/>
      <sheetName val="36_11"/>
      <sheetName val="Statprod_gab1"/>
      <sheetName val="L_11"/>
      <sheetName val="Riser-1"/>
      <sheetName val="당초�ἀ"/>
      <sheetName val="빙장비사양"/>
      <sheetName val="장비사양"/>
      <sheetName val="철거산출근거"/>
      <sheetName val="배합비(99-05-25)"/>
      <sheetName val="Mobilisasi"/>
      <sheetName val="Default"/>
      <sheetName val="harga"/>
      <sheetName val="upah"/>
      <sheetName val="4-MVAC"/>
      <sheetName val="G_SUMMARY"/>
      <sheetName val="Memb Schd"/>
      <sheetName val="PPC"/>
      <sheetName val="Tableau"/>
      <sheetName val="Coef et données"/>
      <sheetName val="SAP"/>
      <sheetName val="Pag_hal"/>
      <sheetName val="SAT-BHN"/>
      <sheetName val="PCV"/>
      <sheetName val="Site_x0000__x0000_"/>
      <sheetName val="MRS"/>
      <sheetName val="P&amp;L"/>
      <sheetName val="Monthly S Curve SPK"/>
      <sheetName val="Load"/>
      <sheetName val="Data_ST"/>
      <sheetName val="VV_Ped"/>
      <sheetName val="SKEDULmaterial"/>
      <sheetName val="lab_eng"/>
      <sheetName val="eqp"/>
      <sheetName val="lab"/>
      <sheetName val="pricelist"/>
      <sheetName val="HAL-1"/>
      <sheetName val="a.h ars sum"/>
      <sheetName val="a.h ars"/>
      <sheetName val="3"/>
      <sheetName val="UPAH &amp; BHN ARS"/>
      <sheetName val="AHS ARS"/>
      <sheetName val="Analisa HSP"/>
      <sheetName val="입찰내역 발주처 양卤"/>
      <sheetName val="Analisa Neraca"/>
      <sheetName val="Peralatan"/>
      <sheetName val="COST BD"/>
      <sheetName val="내역서_(N   _"/>
      <sheetName val="Dsr Hitung"/>
      <sheetName val="Mat Tower"/>
      <sheetName val="RT13526 CPI"/>
      <sheetName val="RT15918"/>
      <sheetName val="DPKlah"/>
      <sheetName val="HARVEST02"/>
      <sheetName val="Inputs - Results"/>
      <sheetName val="CONTENT"/>
      <sheetName val="GENERAL "/>
      <sheetName val="Spec"/>
      <sheetName val="PCT"/>
      <sheetName val="Comb"/>
      <sheetName val="Tank Loading"/>
      <sheetName val="Fdn Calc"/>
      <sheetName val="PHT"/>
      <sheetName val="Resume"/>
      <sheetName val="ATTACHMENT"/>
      <sheetName val="LATERAL OCDI BH-02"/>
      <sheetName val="Lateral Broms"/>
      <sheetName val="N-SPT corr"/>
      <sheetName val="Curve N-SPT"/>
      <sheetName val="MSP-Operator Building-Area C"/>
      <sheetName val="Condition"/>
      <sheetName val="HSATUAN"/>
      <sheetName val="Terbilang"/>
      <sheetName val="Harga Mat "/>
      <sheetName val="har-sat"/>
      <sheetName val="Ana. PU"/>
      <sheetName val="tr-28202"/>
      <sheetName val="내역서_耰&quot;9"/>
      <sheetName val="design_criteria4"/>
      <sheetName val="64_42"/>
      <sheetName val="64_52"/>
      <sheetName val="36_22"/>
      <sheetName val="36_12"/>
      <sheetName val="Statprod_gab2"/>
      <sheetName val="L_12"/>
      <sheetName val="Analisa_(ok_punya)"/>
      <sheetName val="SWALE (구산)"/>
      <sheetName val="1234"/>
      <sheetName val="05__Curva_S1"/>
      <sheetName val="RESUMEN_CD"/>
      <sheetName val="BOQ_REV6"/>
      <sheetName val="Maliyet_Ozet"/>
      <sheetName val="1_1-1_2"/>
      <sheetName val="1_3-_1_4"/>
      <sheetName val="3_1"/>
      <sheetName val="3_2"/>
      <sheetName val="4_1(a)"/>
      <sheetName val="4_1(b)"/>
      <sheetName val="4_1_(c)"/>
      <sheetName val="5_1"/>
      <sheetName val="Other_data"/>
      <sheetName val="Bill_4_7_Predestain_Bridge_"/>
      <sheetName val="Bill_4_7_Predestain"/>
      <sheetName val="1_1_FT_type_1"/>
      <sheetName val="1_2_FT_type_1A"/>
      <sheetName val="1_3_FT_type_2"/>
      <sheetName val="1_4_FT_type_3"/>
      <sheetName val="1_5_FT_type_4"/>
      <sheetName val="2_1_CL_Outside"/>
      <sheetName val="2_2_CL_Inside"/>
      <sheetName val="2_3_CL_Ramp"/>
      <sheetName val="3_1_CB_Outside"/>
      <sheetName val="3_2_CB_Inside"/>
      <sheetName val="4_Stair"/>
      <sheetName val="5_Ramp"/>
      <sheetName val="6_Handrail"/>
      <sheetName val="Invoice_(Interim_No_28)"/>
      <sheetName val="Cost_Summary"/>
      <sheetName val="Direct_Cost"/>
      <sheetName val="Direct_Cost_(2)"/>
      <sheetName val="Summary_(3)"/>
      <sheetName val="Indirect_Cost_Summary"/>
      <sheetName val="Tabla"/>
      <sheetName val="Addition-ProtectionSummary"/>
      <sheetName val="Project D"/>
      <sheetName val="ARCH"/>
      <sheetName val="Tender Summary"/>
      <sheetName val="PERSONNELIST"/>
      <sheetName val="매립"/>
      <sheetName val="자금신청서"/>
      <sheetName val="Setup"/>
      <sheetName val="@"/>
      <sheetName val="09월"/>
      <sheetName val="10월"/>
      <sheetName val="Drop-Down"/>
      <sheetName val="KUWATI(Total)_13"/>
      <sheetName val="집계표_(TOTAL)13"/>
      <sheetName val="집계표_(CIVIL-23)13"/>
      <sheetName val="집계표_(FGRU)13"/>
      <sheetName val="집계표_(25,26)13"/>
      <sheetName val="집계표_(MEROX)13"/>
      <sheetName val="집계표_(NITROGEN)13"/>
      <sheetName val="집계표_(M4)13"/>
      <sheetName val="집계표_(CIVIL4)13"/>
      <sheetName val="집계표_(CIVIL6)13"/>
      <sheetName val="집계표_(CIVIL7)13"/>
      <sheetName val="내역서(DEMO_TOTAL)13"/>
      <sheetName val="내역서_(CIVIL-23)13"/>
      <sheetName val="내역서_(fgru)13"/>
      <sheetName val="내역서_(25&amp;26)13"/>
      <sheetName val="내역서_(MEROX)13"/>
      <sheetName val="내역서_(NITROGEN)13"/>
      <sheetName val="내역서_(M4)13"/>
      <sheetName val="내역서_(CIVIL-4)13"/>
      <sheetName val="내역서_(CIVIL-6)13"/>
      <sheetName val="내역서_(CIVIL-7)13"/>
      <sheetName val="OPTION_213"/>
      <sheetName val="OPTION_313"/>
      <sheetName val="2002년_현장공사비_국내_실적13"/>
      <sheetName val="2003년국내현장공사비_실적13"/>
      <sheetName val="VC2_10_9913"/>
      <sheetName val="WEIGHT_LIST10"/>
      <sheetName val="산#2-1_(2)10"/>
      <sheetName val="BEND_LOSS10"/>
      <sheetName val="INPUT_DATA12"/>
      <sheetName val="집계표_(25,26ဩ12"/>
      <sheetName val="Form_012"/>
      <sheetName val="General_Data12"/>
      <sheetName val="LABOR_&amp;_자재11"/>
      <sheetName val="입출재고현황_(2)11"/>
      <sheetName val="Form_D-111"/>
      <sheetName val="Form_B-111"/>
      <sheetName val="Form_F-111"/>
      <sheetName val="Form_A11"/>
      <sheetName val="3_공통공사대비11"/>
      <sheetName val="간접비_총괄11"/>
      <sheetName val="Price_Schedule11"/>
      <sheetName val="CAL_11"/>
      <sheetName val="Rate_Analysis11"/>
      <sheetName val="단면_(2)10"/>
      <sheetName val="EQUIPMENT_-211"/>
      <sheetName val="공사비_내역_(가)10"/>
      <sheetName val="내역서_耰&quot;??11"/>
      <sheetName val="내역서_耰&quot;_x005f_x0000__x005f_x0000_10"/>
      <sheetName val="6PILE__(돌출)10"/>
      <sheetName val="Static_Equip10"/>
      <sheetName val="Form_A_10"/>
      <sheetName val="3_Breakdown_Direct_Paint10"/>
      <sheetName val="내역서_耰&quot;__11"/>
      <sheetName val="Summary_Sheets10"/>
      <sheetName val="Civil_110"/>
      <sheetName val="Civil_210"/>
      <sheetName val="Civil_310"/>
      <sheetName val="Site_110"/>
      <sheetName val="Site_210"/>
      <sheetName val="Site_310"/>
      <sheetName val="Site_Faci10"/>
      <sheetName val="7__월별투입내역서9"/>
      <sheetName val="Man_Hole9"/>
      <sheetName val="Sheet1_(2)10"/>
      <sheetName val="Áý°èÇ¥_(TOTAL)9"/>
      <sheetName val="Áý°èÇ¥_(CIVIL-23)9"/>
      <sheetName val="Áý°èÇ¥_(FGRU)9"/>
      <sheetName val="Áý°èÇ¥_(25,26)9"/>
      <sheetName val="Áý°èÇ¥_(MEROX)9"/>
      <sheetName val="Áý°èÇ¥_(NITROGEN)9"/>
      <sheetName val="Áý°èÇ¥_(M4)9"/>
      <sheetName val="Áý°èÇ¥_(CIVIL4)9"/>
      <sheetName val="Áý°èÇ¥_(CIVIL6)9"/>
      <sheetName val="Áý°èÇ¥_(CIVIL7)9"/>
      <sheetName val="³»¿ª¼­(DEMO_TOTAL)9"/>
      <sheetName val="³»¿ª¼­_(CIVIL-23)9"/>
      <sheetName val="³»¿ª¼­_(fgru)9"/>
      <sheetName val="³»¿ª¼­_(25&amp;26)9"/>
      <sheetName val="³»¿ª¼­_(MEROX)9"/>
      <sheetName val="³»¿ª¼­_(NITROGEN)9"/>
      <sheetName val="³»¿ª¼­_(M4)9"/>
      <sheetName val="³»¿ª¼­_(CIVIL-4)9"/>
      <sheetName val="³»¿ª¼­_(CIVIL-6)9"/>
      <sheetName val="³»¿ª¼­_(CIVIL-7)9"/>
      <sheetName val="2002³â_ÇöÀå°ø»çºñ_±¹³»_½ÇÀû9"/>
      <sheetName val="2003³â±¹³»ÇöÀå°ø»çºñ_½ÇÀû9"/>
      <sheetName val="계측_내역서9"/>
      <sheetName val="내역서_耰&quot;_x005f_x005f_x005f_x0000__x005f_x005f_x0009"/>
      <sheetName val="2_2_STAFF_Scedule9"/>
      <sheetName val="내역서_耰&quot;_x005f_x005f_x005f_x005f_x005f_x005f_x00009"/>
      <sheetName val="Z-_GENERAL_PRICE_SUMMARY9"/>
      <sheetName val="_Estimate__9"/>
      <sheetName val="T_39"/>
      <sheetName val="HORI__VESSEL9"/>
      <sheetName val="MP_MOB9"/>
      <sheetName val="BM_DATA_SHEET10"/>
      <sheetName val="w't_table9"/>
      <sheetName val="Administrative_Prices9"/>
      <sheetName val="WBS_449"/>
      <sheetName val="WBS_419"/>
      <sheetName val="Precios_por_Administración9"/>
      <sheetName val="Precios_Unitarios9"/>
      <sheetName val="Subcon_A9"/>
      <sheetName val="EQUIP_LIST9"/>
      <sheetName val="Vind_-_BtB9"/>
      <sheetName val="LV_induction_motors9"/>
      <sheetName val="BSD_(2)9"/>
      <sheetName val="Form_B9"/>
      <sheetName val="내역서_耰&quot;_x005f_x005f_x005f_x005f_x005f_x005f_x005f9"/>
      <sheetName val="97_사업추정(WEKI)9"/>
      <sheetName val="[SANDAN_XLS??9"/>
      <sheetName val="Eq__Mobilization9"/>
      <sheetName val="Monthly_Load9"/>
      <sheetName val="Weekly_Load9"/>
      <sheetName val="breakdown_of_wage_rate9"/>
      <sheetName val="Indirect_Cost9"/>
      <sheetName val="Material_Selections9"/>
      <sheetName val="Piping_BQ_for_one_turbine9"/>
      <sheetName val="Item_code4"/>
      <sheetName val="공정계획(내부계획25%,내부w_f)9"/>
      <sheetName val="Utility_and_Fire_flange9"/>
      <sheetName val="SFN_ORIG9"/>
      <sheetName val="Resource_table9"/>
      <sheetName val="AG_Pipe_Qty_Analysis9"/>
      <sheetName val="Equipment_List9"/>
      <sheetName val="Form1_SQP9"/>
      <sheetName val="_SANDAN_XLS__9"/>
      <sheetName val="Heavy_Equipments9"/>
      <sheetName val="입찰내역_발주처_양식9"/>
      <sheetName val="BOQ-B_DOWN8"/>
      <sheetName val="실행예산_MM8"/>
      <sheetName val="Dir_Manpower_Other_Exp_9"/>
      <sheetName val="SCHEDD_TAMBAHAN9"/>
      <sheetName val="Fire_Protection9"/>
      <sheetName val="단가_(2)8"/>
      <sheetName val="4-3LEVEL-5_epic_48"/>
      <sheetName val="FWBS_15308"/>
      <sheetName val="MODULE_CONFIRM8"/>
      <sheetName val="내역서_(∮ἀ嘆ɶ8"/>
      <sheetName val="ITB_COST9"/>
      <sheetName val="PROTECTION_8"/>
      <sheetName val="Cash_In-Cash_Out_Actual8"/>
      <sheetName val="5_)_Time_Delays4"/>
      <sheetName val="Site_Findings_Status_Sheet4"/>
      <sheetName val="CUADRO_DE_PRECIOS8"/>
      <sheetName val="plan&amp;section_of_foundation5"/>
      <sheetName val="working_load_at_the_btm_ft_5"/>
      <sheetName val="stability_check5"/>
      <sheetName val="design_load5"/>
      <sheetName val="1100-1200-1300-1910-2140-LEV_24"/>
      <sheetName val="Material_Price4"/>
      <sheetName val="TDC_COA_Sumry4"/>
      <sheetName val="TDC_Item_Dets4"/>
      <sheetName val="TDC_Item_Sumry4"/>
      <sheetName val="TDC_Key_Qty_Sumry4"/>
      <sheetName val="List_-_Components4"/>
      <sheetName val="List_-_Equipment4"/>
      <sheetName val="COA_Sumry_-_Std_Imp4"/>
      <sheetName val="Contr_TDC_-_Std_Imp4"/>
      <sheetName val="Item_Sumry_-_Std_Imp4"/>
      <sheetName val="Unit_Costs_-_Std_Imp4"/>
      <sheetName val="Unit_MH_-_Std_Imp4"/>
      <sheetName val="Proj_TIC_-_Std_Imp4"/>
      <sheetName val="내역서1999_8최종4"/>
      <sheetName val="Closeout_Control4"/>
      <sheetName val="Currency_Rate4"/>
      <sheetName val="Unit_Price_4"/>
      <sheetName val="4-Basic_Price4"/>
      <sheetName val="Evaluasi_Penw4"/>
      <sheetName val="Man_Power_&amp;_Comp4"/>
      <sheetName val="Data_List4"/>
      <sheetName val="RAB_AR&amp;STR4"/>
      <sheetName val="PROJECT_BRIEF4"/>
      <sheetName val="내역서_耰&quot;_x005f_x005f_x005f_x0000_4"/>
      <sheetName val="내역서_耰&quot;_x005f_x005f_x005f_x005f_4"/>
      <sheetName val="내역서_耰&quot;_x005f_x0000__x00005"/>
      <sheetName val="Updating_Form-Oct_20114"/>
      <sheetName val="Weld_Consumable4"/>
      <sheetName val="NDE_Cost-Summary4"/>
      <sheetName val="9July_Above_Ground_Pipe4"/>
      <sheetName val="M_114"/>
      <sheetName val="Process_Data_14"/>
      <sheetName val="Sum_(Case-3)4"/>
      <sheetName val="할증_4"/>
      <sheetName val="Air_Cooler-E3"/>
      <sheetName val="2__현장_자금투입_집계표4"/>
      <sheetName val="Tools_&amp;_Settings4"/>
      <sheetName val="Data_Summary4"/>
      <sheetName val="Crew_Costs4"/>
      <sheetName val="Spread_Costs4"/>
      <sheetName val="Unique_List_Misc4"/>
      <sheetName val="UP_MINOR4"/>
      <sheetName val="Equip_Rental_Summary_by_Contr4"/>
      <sheetName val="Project_Equip_Rental_Summary4"/>
      <sheetName val="Contractor_Indirect_Sumry4"/>
      <sheetName val="Project_Indirect_Sumry4"/>
      <sheetName val="COA_Sumry_by_Area4"/>
      <sheetName val="COA_Sumry_by_Contr4"/>
      <sheetName val="COA_Sumry_by_RG4"/>
      <sheetName val="TDC_COA_Grp_Sumry4"/>
      <sheetName val="TDC_COA_Grp_Sumry_by_Area4"/>
      <sheetName val="TDC_COA_Grp_Sumry_by_RG4"/>
      <sheetName val="Equipment_Sumry4"/>
      <sheetName val="TDC_Item_Dets-Full4"/>
      <sheetName val="TDC_Item_Dets-IPM-Full4"/>
      <sheetName val="TDC_Item_Sumry_by_Area4"/>
      <sheetName val="TDC_Item_Sumry_by_RG4"/>
      <sheetName val="TDC_Key_Qty_Sumry_by_RG4"/>
      <sheetName val="List_-_Equipment_by_Area4"/>
      <sheetName val="List_-_Equipment_by_Contr4"/>
      <sheetName val="Equipment_-_Unit_Costs_by_Mat4"/>
      <sheetName val="List_-_Equipment_by_Rep_Grp4"/>
      <sheetName val="Craft_Summary_by_Contr4"/>
      <sheetName val="Project_Craft_Summary4"/>
      <sheetName val="Project_Metrics4"/>
      <sheetName val="99__FWBS(Ref)4"/>
      <sheetName val="99__Change_Rate4"/>
      <sheetName val="In-House_Summary4"/>
      <sheetName val="Unt_rate4"/>
      <sheetName val="SUMMARY_(0A)4"/>
      <sheetName val="SUMMARY_(1A)4"/>
      <sheetName val="SUMMARY_(1B)4"/>
      <sheetName val="SUMMARY_(03)4"/>
      <sheetName val="F1(Cable_Rack)4"/>
      <sheetName val="F2(Cable_Rack)4"/>
      <sheetName val="F3(Cable_Rack)4"/>
      <sheetName val="F1_(POLYMER)4"/>
      <sheetName val="F2_(POLYMER)4"/>
      <sheetName val="F3_(POLYMER)4"/>
      <sheetName val="F4_(POLYMER)4"/>
      <sheetName val="F5(_Polymerization_)4"/>
      <sheetName val="F6_(_Polymerization_)4"/>
      <sheetName val="B1_(Grid_A-7,_-6)4"/>
      <sheetName val="B1_(Grid_A,_B)4"/>
      <sheetName val="B1_(Grid_C-7,_-6)4"/>
      <sheetName val="B2_(Grid_-7_B,_C)_(1)4"/>
      <sheetName val="B2_(Grid_-7_B,_C)_(2)4"/>
      <sheetName val="B2_(Grid_-6_B,_C)_(1)4"/>
      <sheetName val="B2_(Grid_-6_B,_C)_(2)4"/>
      <sheetName val="F1_(MONOMER)4"/>
      <sheetName val="F2_(MONOMER)4"/>
      <sheetName val="F3_(MONOMER)4"/>
      <sheetName val="90K060C_(MONOMER)4"/>
      <sheetName val="F1_(EXTRUSION)4"/>
      <sheetName val="F2_(EXTRUSION)4"/>
      <sheetName val="F3_(EXTRUSION)4"/>
      <sheetName val="F4_(EXTRUSION)4"/>
      <sheetName val="F5_(EXTRUSION)4"/>
      <sheetName val="F6A_(EXTRUSION)4"/>
      <sheetName val="F6D_(EXTRUSION)4"/>
      <sheetName val="F7_(EXTRUSION)4"/>
      <sheetName val="F8_(EXTRUSION)4"/>
      <sheetName val="F9_(EXTRUSION)4"/>
      <sheetName val="F10_(EXTRUSION)4"/>
      <sheetName val="F11_(EXTRUSION)4"/>
      <sheetName val="B1_(Grid_F-5`,_4`)4"/>
      <sheetName val="B2_(Grid_F,E-4`)4"/>
      <sheetName val="B2_(Grid_F,E-5`)4"/>
      <sheetName val="B3_(Grid_C,B-4`)4"/>
      <sheetName val="B4_(Grid_B,A-4`)4"/>
      <sheetName val="B5_(Grid_E-5`)_&amp;_(Grid_D-5`)4"/>
      <sheetName val="B6_(Grid_E,D-5')4"/>
      <sheetName val="B7_(Grid_E,D-5')4"/>
      <sheetName val="95D040,_A5064"/>
      <sheetName val="95P040AB,_A5074"/>
      <sheetName val="95X020-U08,_A6024"/>
      <sheetName val="95X020-U07,_A6064"/>
      <sheetName val="95E040,_A5094"/>
      <sheetName val="95D024;025,_A6154"/>
      <sheetName val="95X020-U05,_A6014"/>
      <sheetName val="95X020-U02,_A2044"/>
      <sheetName val="Extruder_FDN4"/>
      <sheetName val="BOG_COMP__FDN4"/>
      <sheetName val="SOG_COMP__FDN4"/>
      <sheetName val="1G1_(Ground_Beam)4"/>
      <sheetName val="1G2-1(Ground_Beam)4"/>
      <sheetName val="1G2-2(Ground_Beam)4"/>
      <sheetName val="P15,_164"/>
      <sheetName val="LO_CONSOLE_FDN4"/>
      <sheetName val="OIL_COOLER_FDN4"/>
      <sheetName val="CW_CONSOLE_FDN_(SOG)4"/>
      <sheetName val="PD3_(SOG)4"/>
      <sheetName val="SF1_(SOG)4"/>
      <sheetName val="SF2_(SOG)4"/>
      <sheetName val="SLAB_(1S1-1)4"/>
      <sheetName val="SLAB_(1S1-2)4"/>
      <sheetName val="SLAB_(1S1-3)4"/>
      <sheetName val="COLUMN_(+5500)4"/>
      <sheetName val="COLUMN_(+12500)4"/>
      <sheetName val="COLUMN_(+15500)4"/>
      <sheetName val="ETC_4"/>
      <sheetName val="Discounted_Cash_Flow4"/>
      <sheetName val="Ocean_Transporation_Charge4"/>
      <sheetName val="Cash_Flow_bulanan4"/>
      <sheetName val="H_Satuan4"/>
      <sheetName val="OCT_FDN4"/>
      <sheetName val="Codes_Pers4"/>
      <sheetName val="General_Notes4"/>
      <sheetName val="BO䁑-B_䁄OWN4"/>
      <sheetName val="_도면_및_도서_제출목록_및_일정_170202_xlsx4"/>
      <sheetName val="Direct_PMS4"/>
      <sheetName val="Aux_4"/>
      <sheetName val="Rates_&amp;_Legend4"/>
      <sheetName val="Pengesahan_4"/>
      <sheetName val="00-Summary_Information-ABB3"/>
      <sheetName val="Harga_Satuan4"/>
      <sheetName val="F_ALARM4"/>
      <sheetName val="Distribution_Table3"/>
      <sheetName val="2_Overall_Summary_3"/>
      <sheetName val="__4"/>
      <sheetName val="_4"/>
      <sheetName val="breakdown_of_wage_ra`f3"/>
      <sheetName val="breakdown_of_wage_ra3"/>
      <sheetName val="breakdown_of_wage_rað-3"/>
      <sheetName val="Raw_data3"/>
      <sheetName val="Exchange_Rate4"/>
      <sheetName val="Bill_rekap4"/>
      <sheetName val="차트_(2)4"/>
      <sheetName val="Action_Item3"/>
      <sheetName val="PABS,Site_info3"/>
      <sheetName val="0__Resource　Code3"/>
      <sheetName val="Material_code3"/>
      <sheetName val="DATA_MENTAH3"/>
      <sheetName val="breakdown_of_wage_rap3"/>
      <sheetName val="내역서_耰&quot;_x005f_x0000_4"/>
      <sheetName val="내역서_耰&quot;_x005f_x005f_4"/>
      <sheetName val="Process_Data_(2)4"/>
      <sheetName val="Equipment_Spec_List3"/>
      <sheetName val="SPEC_LIST(EQUP,_SYS)3"/>
      <sheetName val="DROP_DOWN3"/>
      <sheetName val="ID_CD3"/>
      <sheetName val="개시대사_(2)3"/>
      <sheetName val="SUM_2"/>
      <sheetName val="내역서_(N____x000a_4"/>
      <sheetName val="HO_Site_Rates-20113"/>
      <sheetName val="Al_Taweelah3"/>
      <sheetName val="Particular_Sch3"/>
      <sheetName val="내역서_耰&quot;_3"/>
      <sheetName val="1_설계기준1"/>
      <sheetName val="5__Work_load(현재원기준)1"/>
      <sheetName val="Linelist_LNGC_Process3"/>
      <sheetName val="Direct_Histogram_Rev__A_(f)1"/>
      <sheetName val="Tender_data1"/>
      <sheetName val="Scheme_Area_Details_Block___C21"/>
      <sheetName val="Cash_Flow1"/>
      <sheetName val="5__월별투입내역서1"/>
      <sheetName val="Fig_4-141"/>
      <sheetName val="GM_0001"/>
      <sheetName val="설산1_나1"/>
      <sheetName val="Tables_3_1_to_3_5_EXH_G1"/>
      <sheetName val="EQUIPOS_DE_SEGURIDAD1"/>
      <sheetName val="MATERIALES_CONSUMIBLES1"/>
      <sheetName val="PERSONAL_INDIRECTO_1"/>
      <sheetName val="일위대가_1"/>
      <sheetName val="BM_#11"/>
      <sheetName val="SECL_리스크_분류체계_(2)1"/>
      <sheetName val="Cost_Code1"/>
      <sheetName val="Data_Ref1"/>
      <sheetName val="Interdept_Rate1"/>
      <sheetName val="Analisa_Fave1"/>
      <sheetName val="Harsat_Bahan1"/>
      <sheetName val="Harsat_Subkon1"/>
      <sheetName val="Harsat_Upah1"/>
      <sheetName val="Master_1_01"/>
      <sheetName val="Agregat_Halus_&amp;_Kasar1"/>
      <sheetName val="HARGA_MATERIAL1"/>
      <sheetName val="Harga_Sat_APP1"/>
      <sheetName val="Tgh_JGC-Inv_I_clp1"/>
      <sheetName val="PCS_1"/>
      <sheetName val="Progress_Statement-SI1"/>
      <sheetName val="Progress_Payment-31101"/>
      <sheetName val="REF_for_VV1"/>
      <sheetName val="Weekl_2"/>
      <sheetName val="내역서_(N____4"/>
      <sheetName val="__x01"/>
      <sheetName val="OPT_2"/>
      <sheetName val="INSTLIST_11"/>
      <sheetName val="Land_Dev't__Ph-11"/>
      <sheetName val="4300_UTILITY_BLDG_(2)1"/>
      <sheetName val="P-Ins_&amp;_Bonds1"/>
      <sheetName val="Perm__Test1"/>
      <sheetName val="Galian_11"/>
      <sheetName val="Analisa_Lump_sum1"/>
      <sheetName val="Sec_I_ML1"/>
      <sheetName val="List_register1"/>
      <sheetName val="Att-1_CTCI_MH_rate1"/>
      <sheetName val="dongia_(2)1"/>
      <sheetName val="revenue"/>
      <sheetName val="sga"/>
      <sheetName val="engineering"/>
      <sheetName val="KUWATI(Total)_14"/>
      <sheetName val="집계표_(TOTAL)14"/>
      <sheetName val="집계표_(CIVIL-23)14"/>
      <sheetName val="집계표_(FGRU)14"/>
      <sheetName val="집계표_(25,26)14"/>
      <sheetName val="집계표_(MEROX)14"/>
      <sheetName val="집계표_(NITROGEN)14"/>
      <sheetName val="집계표_(M4)14"/>
      <sheetName val="집계표_(CIVIL4)14"/>
      <sheetName val="집계표_(CIVIL6)14"/>
      <sheetName val="집계표_(CIVIL7)14"/>
      <sheetName val="내역서(DEMO_TOTAL)14"/>
      <sheetName val="내역서_(CIVIL-23)14"/>
      <sheetName val="내역서_(fgru)14"/>
      <sheetName val="내역서_(25&amp;26)14"/>
      <sheetName val="내역서_(MEROX)14"/>
      <sheetName val="내역서_(NITROGEN)14"/>
      <sheetName val="내역서_(M4)14"/>
      <sheetName val="내역서_(CIVIL-4)14"/>
      <sheetName val="내역서_(CIVIL-6)14"/>
      <sheetName val="내역서_(CIVIL-7)14"/>
      <sheetName val="OPTION_214"/>
      <sheetName val="OPTION_314"/>
      <sheetName val="2002년_현장공사비_국내_실적14"/>
      <sheetName val="2003년국내현장공사비_실적14"/>
      <sheetName val="VC2_10_9914"/>
      <sheetName val="WEIGHT_LIST11"/>
      <sheetName val="산#2-1_(2)11"/>
      <sheetName val="BEND_LOSS11"/>
      <sheetName val="INPUT_DATA13"/>
      <sheetName val="집계표_(25,26ဩ13"/>
      <sheetName val="Form_013"/>
      <sheetName val="General_Data13"/>
      <sheetName val="LABOR_&amp;_자재12"/>
      <sheetName val="입출재고현황_(2)12"/>
      <sheetName val="Form_D-112"/>
      <sheetName val="Form_B-112"/>
      <sheetName val="Form_F-112"/>
      <sheetName val="Form_A12"/>
      <sheetName val="3_공통공사대비12"/>
      <sheetName val="간접비_총괄12"/>
      <sheetName val="Price_Schedule12"/>
      <sheetName val="CAL_12"/>
      <sheetName val="Rate_Analysis12"/>
      <sheetName val="단면_(2)11"/>
      <sheetName val="EQUIPMENT_-212"/>
      <sheetName val="공사비_내역_(가)11"/>
      <sheetName val="내역서_耰&quot;??12"/>
      <sheetName val="내역서_耰&quot;_x005f_x0000__x005f_x0000_11"/>
      <sheetName val="6PILE__(돌출)11"/>
      <sheetName val="Static_Equip11"/>
      <sheetName val="Form_A_11"/>
      <sheetName val="3_Breakdown_Direct_Paint11"/>
      <sheetName val="내역서_耰&quot;__12"/>
      <sheetName val="Summary_Sheets11"/>
      <sheetName val="Civil_111"/>
      <sheetName val="Civil_211"/>
      <sheetName val="Civil_311"/>
      <sheetName val="Site_111"/>
      <sheetName val="Site_211"/>
      <sheetName val="Site_311"/>
      <sheetName val="Site_Faci11"/>
      <sheetName val="7__월별투입내역서10"/>
      <sheetName val="Man_Hole10"/>
      <sheetName val="Sheet1_(2)11"/>
      <sheetName val="Áý°èÇ¥_(TOTAL)10"/>
      <sheetName val="Áý°èÇ¥_(CIVIL-23)10"/>
      <sheetName val="Áý°èÇ¥_(FGRU)10"/>
      <sheetName val="Áý°èÇ¥_(25,26)10"/>
      <sheetName val="Áý°èÇ¥_(MEROX)10"/>
      <sheetName val="Áý°èÇ¥_(NITROGEN)10"/>
      <sheetName val="Áý°èÇ¥_(M4)10"/>
      <sheetName val="Áý°èÇ¥_(CIVIL4)10"/>
      <sheetName val="Áý°èÇ¥_(CIVIL6)10"/>
      <sheetName val="Áý°èÇ¥_(CIVIL7)10"/>
      <sheetName val="³»¿ª¼­(DEMO_TOTAL)10"/>
      <sheetName val="³»¿ª¼­_(CIVIL-23)10"/>
      <sheetName val="³»¿ª¼­_(fgru)10"/>
      <sheetName val="³»¿ª¼­_(25&amp;26)10"/>
      <sheetName val="³»¿ª¼­_(MEROX)10"/>
      <sheetName val="³»¿ª¼­_(NITROGEN)10"/>
      <sheetName val="³»¿ª¼­_(M4)10"/>
      <sheetName val="³»¿ª¼­_(CIVIL-4)10"/>
      <sheetName val="³»¿ª¼­_(CIVIL-6)10"/>
      <sheetName val="³»¿ª¼­_(CIVIL-7)10"/>
      <sheetName val="2002³â_ÇöÀå°ø»çºñ_±¹³»_½ÇÀû10"/>
      <sheetName val="2003³â±¹³»ÇöÀå°ø»çºñ_½ÇÀû10"/>
      <sheetName val="계측_내역서10"/>
      <sheetName val="내역서_耰&quot;_x005f_x005f_x005f_x0000__x005f_x005f_x0010"/>
      <sheetName val="2_2_STAFF_Scedule10"/>
      <sheetName val="내역서_耰&quot;_x005f_x005f_x005f_x005f_x005f_x005f_x00010"/>
      <sheetName val="Z-_GENERAL_PRICE_SUMMARY10"/>
      <sheetName val="_Estimate__10"/>
      <sheetName val="T_310"/>
      <sheetName val="HORI__VESSEL10"/>
      <sheetName val="MP_MOB10"/>
      <sheetName val="BM_DATA_SHEET11"/>
      <sheetName val="w't_table10"/>
      <sheetName val="Administrative_Prices10"/>
      <sheetName val="WBS_4410"/>
      <sheetName val="WBS_4110"/>
      <sheetName val="Precios_por_Administración10"/>
      <sheetName val="Precios_Unitarios10"/>
      <sheetName val="Subcon_A10"/>
      <sheetName val="EQUIP_LIST10"/>
      <sheetName val="Vind_-_BtB10"/>
      <sheetName val="LV_induction_motors10"/>
      <sheetName val="BSD_(2)10"/>
      <sheetName val="Form_B10"/>
      <sheetName val="내역서_耰&quot;_x005f_x005f_x005f_x005f_x005f_x005f_x00510"/>
      <sheetName val="97_사업추정(WEKI)10"/>
      <sheetName val="[SANDAN_XLS??10"/>
      <sheetName val="Eq__Mobilization10"/>
      <sheetName val="Monthly_Load10"/>
      <sheetName val="Weekly_Load10"/>
      <sheetName val="breakdown_of_wage_rate10"/>
      <sheetName val="Indirect_Cost10"/>
      <sheetName val="Material_Selections10"/>
      <sheetName val="Piping_BQ_for_one_turbine10"/>
      <sheetName val="Item_code5"/>
      <sheetName val="공정계획(내부계획25%,내부w_f)10"/>
      <sheetName val="Utility_and_Fire_flange10"/>
      <sheetName val="SFN_ORIG10"/>
      <sheetName val="Resource_table10"/>
      <sheetName val="AG_Pipe_Qty_Analysis10"/>
      <sheetName val="Equipment_List10"/>
      <sheetName val="Form1_SQP10"/>
      <sheetName val="_SANDAN_XLS__10"/>
      <sheetName val="Heavy_Equipments10"/>
      <sheetName val="입찰내역_발주처_양식10"/>
      <sheetName val="BOQ-B_DOWN9"/>
      <sheetName val="실행예산_MM9"/>
      <sheetName val="Dir_Manpower_Other_Exp_10"/>
      <sheetName val="SCHEDD_TAMBAHAN10"/>
      <sheetName val="Fire_Protection10"/>
      <sheetName val="단가_(2)9"/>
      <sheetName val="4-3LEVEL-5_epic_49"/>
      <sheetName val="FWBS_15309"/>
      <sheetName val="MODULE_CONFIRM9"/>
      <sheetName val="내역서_(∮ἀ嘆ɶ9"/>
      <sheetName val="ITB_COST10"/>
      <sheetName val="PROTECTION_9"/>
      <sheetName val="Cash_In-Cash_Out_Actual9"/>
      <sheetName val="5_)_Time_Delays5"/>
      <sheetName val="Site_Findings_Status_Sheet5"/>
      <sheetName val="CUADRO_DE_PRECIOS9"/>
      <sheetName val="plan&amp;section_of_foundation6"/>
      <sheetName val="working_load_at_the_btm_ft_6"/>
      <sheetName val="stability_check6"/>
      <sheetName val="design_criteria5"/>
      <sheetName val="design_load6"/>
      <sheetName val="1100-1200-1300-1910-2140-LEV_25"/>
      <sheetName val="Material_Price5"/>
      <sheetName val="TDC_COA_Sumry5"/>
      <sheetName val="TDC_Item_Dets5"/>
      <sheetName val="TDC_Item_Sumry5"/>
      <sheetName val="TDC_Key_Qty_Sumry5"/>
      <sheetName val="List_-_Components5"/>
      <sheetName val="List_-_Equipment5"/>
      <sheetName val="COA_Sumry_-_Std_Imp5"/>
      <sheetName val="Contr_TDC_-_Std_Imp5"/>
      <sheetName val="Item_Sumry_-_Std_Imp5"/>
      <sheetName val="Unit_Costs_-_Std_Imp5"/>
      <sheetName val="Unit_MH_-_Std_Imp5"/>
      <sheetName val="Proj_TIC_-_Std_Imp5"/>
      <sheetName val="내역서1999_8최종5"/>
      <sheetName val="Closeout_Control5"/>
      <sheetName val="Currency_Rate5"/>
      <sheetName val="Unit_Price_5"/>
      <sheetName val="4-Basic_Price5"/>
      <sheetName val="Evaluasi_Penw5"/>
      <sheetName val="Man_Power_&amp;_Comp5"/>
      <sheetName val="Data_List5"/>
      <sheetName val="RAB_AR&amp;STR5"/>
      <sheetName val="PROJECT_BRIEF5"/>
      <sheetName val="내역서_耰&quot;_x005f_x005f_x005f_x0000_5"/>
      <sheetName val="내역서_耰&quot;_x005f_x005f_x005f_x005f_5"/>
      <sheetName val="내역서_耰&quot;_x005f_x0000__x00006"/>
      <sheetName val="Updating_Form-Oct_20115"/>
      <sheetName val="Weld_Consumable5"/>
      <sheetName val="NDE_Cost-Summary5"/>
      <sheetName val="9July_Above_Ground_Pipe5"/>
      <sheetName val="M_115"/>
      <sheetName val="Process_Data_15"/>
      <sheetName val="Sum_(Case-3)5"/>
      <sheetName val="할증_5"/>
      <sheetName val="Air_Cooler-E4"/>
      <sheetName val="2__현장_자금투입_집계표5"/>
      <sheetName val="Tools_&amp;_Settings5"/>
      <sheetName val="Data_Summary5"/>
      <sheetName val="Crew_Costs5"/>
      <sheetName val="Spread_Costs5"/>
      <sheetName val="Unique_List_Misc5"/>
      <sheetName val="UP_MINOR5"/>
      <sheetName val="Equip_Rental_Summary_by_Contr5"/>
      <sheetName val="Project_Equip_Rental_Summary5"/>
      <sheetName val="Contractor_Indirect_Sumry5"/>
      <sheetName val="Project_Indirect_Sumry5"/>
      <sheetName val="COA_Sumry_by_Area5"/>
      <sheetName val="COA_Sumry_by_Contr5"/>
      <sheetName val="COA_Sumry_by_RG5"/>
      <sheetName val="TDC_COA_Grp_Sumry5"/>
      <sheetName val="TDC_COA_Grp_Sumry_by_Area5"/>
      <sheetName val="TDC_COA_Grp_Sumry_by_RG5"/>
      <sheetName val="Equipment_Sumry5"/>
      <sheetName val="TDC_Item_Dets-Full5"/>
      <sheetName val="TDC_Item_Dets-IPM-Full5"/>
      <sheetName val="TDC_Item_Sumry_by_Area5"/>
      <sheetName val="TDC_Item_Sumry_by_RG5"/>
      <sheetName val="TDC_Key_Qty_Sumry_by_RG5"/>
      <sheetName val="List_-_Equipment_by_Area5"/>
      <sheetName val="List_-_Equipment_by_Contr5"/>
      <sheetName val="Equipment_-_Unit_Costs_by_Mat5"/>
      <sheetName val="List_-_Equipment_by_Rep_Grp5"/>
      <sheetName val="Craft_Summary_by_Contr5"/>
      <sheetName val="Project_Craft_Summary5"/>
      <sheetName val="Project_Metrics5"/>
      <sheetName val="99__FWBS(Ref)5"/>
      <sheetName val="99__Change_Rate5"/>
      <sheetName val="In-House_Summary5"/>
      <sheetName val="Unt_rate5"/>
      <sheetName val="SUMMARY_(0A)5"/>
      <sheetName val="SUMMARY_(1A)5"/>
      <sheetName val="SUMMARY_(1B)5"/>
      <sheetName val="SUMMARY_(03)5"/>
      <sheetName val="F1(Cable_Rack)5"/>
      <sheetName val="F2(Cable_Rack)5"/>
      <sheetName val="F3(Cable_Rack)5"/>
      <sheetName val="F1_(POLYMER)5"/>
      <sheetName val="F2_(POLYMER)5"/>
      <sheetName val="F3_(POLYMER)5"/>
      <sheetName val="F4_(POLYMER)5"/>
      <sheetName val="F5(_Polymerization_)5"/>
      <sheetName val="F6_(_Polymerization_)5"/>
      <sheetName val="B1_(Grid_A-7,_-6)5"/>
      <sheetName val="B1_(Grid_A,_B)5"/>
      <sheetName val="B1_(Grid_C-7,_-6)5"/>
      <sheetName val="B2_(Grid_-7_B,_C)_(1)5"/>
      <sheetName val="B2_(Grid_-7_B,_C)_(2)5"/>
      <sheetName val="B2_(Grid_-6_B,_C)_(1)5"/>
      <sheetName val="B2_(Grid_-6_B,_C)_(2)5"/>
      <sheetName val="F1_(MONOMER)5"/>
      <sheetName val="F2_(MONOMER)5"/>
      <sheetName val="F3_(MONOMER)5"/>
      <sheetName val="90K060C_(MONOMER)5"/>
      <sheetName val="F1_(EXTRUSION)5"/>
      <sheetName val="F2_(EXTRUSION)5"/>
      <sheetName val="F3_(EXTRUSION)5"/>
      <sheetName val="F4_(EXTRUSION)5"/>
      <sheetName val="F5_(EXTRUSION)5"/>
      <sheetName val="F6A_(EXTRUSION)5"/>
      <sheetName val="F6D_(EXTRUSION)5"/>
      <sheetName val="F7_(EXTRUSION)5"/>
      <sheetName val="F8_(EXTRUSION)5"/>
      <sheetName val="F9_(EXTRUSION)5"/>
      <sheetName val="F10_(EXTRUSION)5"/>
      <sheetName val="F11_(EXTRUSION)5"/>
      <sheetName val="B1_(Grid_F-5`,_4`)5"/>
      <sheetName val="B2_(Grid_F,E-4`)5"/>
      <sheetName val="B2_(Grid_F,E-5`)5"/>
      <sheetName val="B3_(Grid_C,B-4`)5"/>
      <sheetName val="B4_(Grid_B,A-4`)5"/>
      <sheetName val="B5_(Grid_E-5`)_&amp;_(Grid_D-5`)5"/>
      <sheetName val="B6_(Grid_E,D-5')5"/>
      <sheetName val="B7_(Grid_E,D-5')5"/>
      <sheetName val="95D040,_A5065"/>
      <sheetName val="95P040AB,_A5075"/>
      <sheetName val="95X020-U08,_A6025"/>
      <sheetName val="95X020-U07,_A6065"/>
      <sheetName val="95E040,_A5095"/>
      <sheetName val="95D024;025,_A6155"/>
      <sheetName val="95X020-U05,_A6015"/>
      <sheetName val="95X020-U02,_A2045"/>
      <sheetName val="Extruder_FDN5"/>
      <sheetName val="BOG_COMP__FDN5"/>
      <sheetName val="SOG_COMP__FDN5"/>
      <sheetName val="1G1_(Ground_Beam)5"/>
      <sheetName val="1G2-1(Ground_Beam)5"/>
      <sheetName val="1G2-2(Ground_Beam)5"/>
      <sheetName val="P15,_165"/>
      <sheetName val="LO_CONSOLE_FDN5"/>
      <sheetName val="OIL_COOLER_FDN5"/>
      <sheetName val="CW_CONSOLE_FDN_(SOG)5"/>
      <sheetName val="PD3_(SOG)5"/>
      <sheetName val="SF1_(SOG)5"/>
      <sheetName val="SF2_(SOG)5"/>
      <sheetName val="SLAB_(1S1-1)5"/>
      <sheetName val="SLAB_(1S1-2)5"/>
      <sheetName val="SLAB_(1S1-3)5"/>
      <sheetName val="COLUMN_(+5500)5"/>
      <sheetName val="COLUMN_(+12500)5"/>
      <sheetName val="COLUMN_(+15500)5"/>
      <sheetName val="ETC_5"/>
      <sheetName val="Discounted_Cash_Flow5"/>
      <sheetName val="Ocean_Transporation_Charge5"/>
      <sheetName val="Cash_Flow_bulanan5"/>
      <sheetName val="H_Satuan5"/>
      <sheetName val="OCT_FDN5"/>
      <sheetName val="Codes_Pers5"/>
      <sheetName val="General_Notes5"/>
      <sheetName val="BO䁑-B_䁄OWN5"/>
      <sheetName val="_도면_및_도서_제출목록_및_일정_170202_xlsx5"/>
      <sheetName val="Direct_PMS5"/>
      <sheetName val="Aux_5"/>
      <sheetName val="Rates_&amp;_Legend5"/>
      <sheetName val="Pengesahan_5"/>
      <sheetName val="00-Summary_Information-ABB4"/>
      <sheetName val="Harga_Satuan5"/>
      <sheetName val="F_ALARM5"/>
      <sheetName val="Distribution_Table4"/>
      <sheetName val="2_Overall_Summary_4"/>
      <sheetName val="__5"/>
      <sheetName val="_5"/>
      <sheetName val="breakdown_of_wage_ra`f4"/>
      <sheetName val="breakdown_of_wage_ra4"/>
      <sheetName val="breakdown_of_wage_rað-4"/>
      <sheetName val="Raw_data4"/>
      <sheetName val="Exchange_Rate5"/>
      <sheetName val="Bill_rekap5"/>
      <sheetName val="차트_(2)5"/>
      <sheetName val="Action_Item4"/>
      <sheetName val="PABS,Site_info4"/>
      <sheetName val="0__Resource　Code4"/>
      <sheetName val="Material_code4"/>
      <sheetName val="DATA_MENTAH4"/>
      <sheetName val="breakdown_of_wage_rap4"/>
      <sheetName val="내역서_耰&quot;_x005f_x0000_5"/>
      <sheetName val="내역서_耰&quot;_x005f_x005f_5"/>
      <sheetName val="Process_Data_(2)5"/>
      <sheetName val="HO_Site_Rates-20114"/>
      <sheetName val="Particular_Sch4"/>
      <sheetName val="내역서_耰&quot;_4"/>
      <sheetName val="DROP_DOWN4"/>
      <sheetName val="Al_Taweelah4"/>
      <sheetName val="ID_CD4"/>
      <sheetName val="Equipment_Spec_List4"/>
      <sheetName val="개시대사_(2)4"/>
      <sheetName val="SPEC_LIST(EQUP,_SYS)4"/>
      <sheetName val="내역서_(N____x000a_5"/>
      <sheetName val="Cashflow_Analysis2"/>
      <sheetName val="INPUT_DATA_OF_SCHEDULE2"/>
      <sheetName val="Linelist_LNGC_Process4"/>
      <sheetName val="SUM_3"/>
      <sheetName val="11_자재단가2"/>
      <sheetName val="LIFE_&amp;_REP_PROVN2"/>
      <sheetName val="O&amp;M_CREW2"/>
      <sheetName val="Tender_data2"/>
      <sheetName val="TQ_Format3"/>
      <sheetName val="breakdown_of_wage_raÐ¾3"/>
      <sheetName val="Additional_data3"/>
      <sheetName val="Attach_4-182"/>
      <sheetName val="33628-Rev__A2"/>
      <sheetName val="Finansal_tamamlanma_Eğrisi2"/>
      <sheetName val="Master_List2"/>
      <sheetName val="내역서_(∮ἀ嘆ɶ?᠀㬁?2"/>
      <sheetName val="Cash_Flow2"/>
      <sheetName val="Scheme_Area_Details_Block___C22"/>
      <sheetName val="14-Eng_rate2"/>
      <sheetName val="리스크_분류체계2"/>
      <sheetName val="광통신_견적내역서12"/>
      <sheetName val="Admin_Manu_2-Equipment_Type_ID2"/>
      <sheetName val="OIL_SEPARATOR2"/>
      <sheetName val="CATCH_BASIN2"/>
      <sheetName val="FW_Post_Indicator_Valve_24&quot;2"/>
      <sheetName val="FW_Post_Indicator_Valve_20&quot;2"/>
      <sheetName val="FW_Post_Indicator_Valve_6&quot;2"/>
      <sheetName val="Fire_Monitor_or_Hydrant_6&quot;_FDN2"/>
      <sheetName val="SUMP_VB2"/>
      <sheetName val="CLEANOUT_4&quot;2"/>
      <sheetName val="Not_reqd2"/>
      <sheetName val="호환성_보고서2"/>
      <sheetName val="Fig_4-142"/>
      <sheetName val="GM_0002"/>
      <sheetName val="Itembalance_Report_(18-sep-18)2"/>
      <sheetName val="BUDGET_SUMMARY_2"/>
      <sheetName val="Activity_Form2"/>
      <sheetName val="Schedule_2"/>
      <sheetName val="Loading_Struc2"/>
      <sheetName val="Loading_Pip2"/>
      <sheetName val="Loading_Overall_(BASE_Proposal2"/>
      <sheetName val="Steel_Structure2"/>
      <sheetName val="PIPING_AG-UG_NEW_UNITS2"/>
      <sheetName val="MEC_PIPING_PREFABR2"/>
      <sheetName val="Working_File-Pip2"/>
      <sheetName val="Equip_ISBL_&amp;_OSBL_2"/>
      <sheetName val="Tables_3_1_to_3_5_EXH_G2"/>
      <sheetName val="EQUIPOS_DE_SEGURIDAD2"/>
      <sheetName val="MATERIALES_CONSUMIBLES2"/>
      <sheetName val="PERSONAL_INDIRECTO_2"/>
      <sheetName val="설산1_나2"/>
      <sheetName val="일위대가_2"/>
      <sheetName val="SECL_리스크_분류체계_(2)2"/>
      <sheetName val="5__월별투입내역서2"/>
      <sheetName val="1_설계기준2"/>
      <sheetName val="BM_#12"/>
      <sheetName val="Cost_Code2"/>
      <sheetName val="Data_Ref2"/>
      <sheetName val="Interdept_Rate2"/>
      <sheetName val="REF_for_VV2"/>
      <sheetName val="Weekl_3"/>
      <sheetName val="내역서_(N____5"/>
      <sheetName val="내역서_(N____6"/>
      <sheetName val="__x02"/>
      <sheetName val="OPT_3"/>
      <sheetName val="P-Ins_&amp;_Bonds2"/>
      <sheetName val="Land_Dev't__Ph-12"/>
      <sheetName val="4300_UTILITY_BLDG_(2)2"/>
      <sheetName val="INSTLIST_12"/>
      <sheetName val="Analisa_Fave2"/>
      <sheetName val="Harsat_Bahan2"/>
      <sheetName val="Harsat_Subkon2"/>
      <sheetName val="Harsat_Upah2"/>
      <sheetName val="Master_1_02"/>
      <sheetName val="Agregat_Halus_&amp;_Kasar2"/>
      <sheetName val="HARGA_MATERIAL2"/>
      <sheetName val="Harga_Sat_APP2"/>
      <sheetName val="Tgh_JGC-Inv_I_clp2"/>
      <sheetName val="PCS_2"/>
      <sheetName val="Progress_Statement-SI2"/>
      <sheetName val="Progress_Payment-31102"/>
      <sheetName val="Direct_Histogram_Rev__A_(f)2"/>
      <sheetName val="List_register2"/>
      <sheetName val="Att-1_CTCI_MH_rate2"/>
      <sheetName val="Perm__Test2"/>
      <sheetName val="Galian_12"/>
      <sheetName val="Analisa_Lump_sum2"/>
      <sheetName val="Sec_I_ML2"/>
      <sheetName val="dongia_(2)2"/>
      <sheetName val="내역서_(N__x002"/>
      <sheetName val="5__Work_load(현재원기준)2"/>
      <sheetName val="FC04_2030"/>
      <sheetName val="FC04_203099"/>
      <sheetName val="REF.ONLY"/>
      <sheetName val="-0.5 TABLA PRESUPUESTOS"/>
      <sheetName val="Sithe-PPL"/>
      <sheetName val="ﾄﾞﾊﾞｲFUEL GAS追見"/>
      <sheetName val="見積書"/>
      <sheetName val="Precios_Unitariԯ1"/>
      <sheetName val="2013电气概算_价目表_(营改增调整)"/>
      <sheetName val="CONCRETE_TYPE"/>
      <sheetName val="Sch_6"/>
      <sheetName val="IRR_sponsor"/>
      <sheetName val="4-Lane_bridge"/>
      <sheetName val="Existing_PC_Pavement"/>
      <sheetName val="List_Equip"/>
      <sheetName val="Process_C_(1-166)"/>
      <sheetName val="Master_Data"/>
      <sheetName val="ind'l_cp"/>
      <sheetName val="TRUCK_HAUL_CYCLE-waste"/>
      <sheetName val="Equipt_Rental"/>
      <sheetName val="EQ_USED_(CORRECTED)"/>
      <sheetName val="Rebar_Constant"/>
      <sheetName val="3_부제O호표"/>
      <sheetName val="5_소모재료비"/>
      <sheetName val="8_시멘트제원표"/>
      <sheetName val="2_품제O호표"/>
      <sheetName val="본부_SHOP"/>
      <sheetName val="#6_MDU_일반"/>
      <sheetName val="#6_MDU엄반장"/>
      <sheetName val="#6MDU_기계"/>
      <sheetName val="HOU_COMP`"/>
      <sheetName val="FCC_OBL-SHOP"/>
      <sheetName val="NEW_FCC_OBL"/>
      <sheetName val="#4_MDU"/>
      <sheetName val="#6_SHOP"/>
      <sheetName val="NRC_OBL-조연식"/>
      <sheetName val="광양-조연식_반장"/>
      <sheetName val="#5MDU_REV"/>
      <sheetName val="LBO_PROJECT"/>
      <sheetName val="VENDOR_LIST"/>
      <sheetName val="BOP_LINE_LIST"/>
      <sheetName val="내역서_(N____11"/>
      <sheetName val="-0_5_TABLA_PRESUPUESTOS"/>
      <sheetName val="ﾄﾞﾊﾞｲFUEL_GAS追見"/>
      <sheetName val="Pomoćni"/>
      <sheetName val="SI-1"/>
      <sheetName val="ENE-CAL 1"/>
      <sheetName val="파이프류"/>
      <sheetName val="변수"/>
      <sheetName val="CAP"/>
      <sheetName val="내역서_(N___ 2"/>
      <sheetName val="Assmpns"/>
      <sheetName val="MASTER_RATE ANALYSIS"/>
      <sheetName val="Intro"/>
      <sheetName val="CASHFLOWS"/>
      <sheetName val="MN T.B."/>
      <sheetName val="Headings"/>
      <sheetName val="INDIGINEOUS ITEMS "/>
      <sheetName val="Core Data"/>
      <sheetName val="final abstract"/>
      <sheetName val="Order_Summary"/>
      <sheetName val="Order_Summary_New"/>
      <sheetName val="phuluc1"/>
      <sheetName val="TONGKE1P"/>
      <sheetName val="TKThep"/>
      <sheetName val="Bang KL"/>
      <sheetName val="GAEYO"/>
      <sheetName val="CEQ_Master"/>
      <sheetName val="Man_Master"/>
      <sheetName val="여흥"/>
      <sheetName val="Diary"/>
      <sheetName val="RSC"/>
      <sheetName val="TTL_Qty"/>
      <sheetName val="QTY"/>
      <sheetName val="график финансирования"/>
      <sheetName val="SPT_vs_PHI1"/>
      <sheetName val="1_자금요약1"/>
      <sheetName val="2_실행비투입1"/>
      <sheetName val="3_본사집계1"/>
      <sheetName val="3-1_본사투입1"/>
      <sheetName val="4_지사집계1"/>
      <sheetName val="4-1_지사투입1"/>
      <sheetName val="5_현장총집계1"/>
      <sheetName val="5-1_현금집계1"/>
      <sheetName val="5-2_현금출납1"/>
      <sheetName val="5-3_외상집계1"/>
      <sheetName val="5-4_외상투입1"/>
      <sheetName val="6_미지급금1"/>
      <sheetName val="5-5_기타공제집계1"/>
      <sheetName val="5-6_기타공제1"/>
      <sheetName val="7_기성현황(실)1"/>
      <sheetName val="8_한국인수당1"/>
      <sheetName val="8_한국인수당_(Master_file)1"/>
      <sheetName val="9_기타수입1"/>
      <sheetName val="10_투입집계1"/>
      <sheetName val="5-4_외상투입_(2)1"/>
      <sheetName val="16_기성현황(예)1"/>
      <sheetName val="17_자금요약21"/>
      <sheetName val="18_실행대비투입21"/>
      <sheetName val="05__Curva_S2"/>
      <sheetName val="Payment_Certificate-11"/>
      <sheetName val="Floor_wet1"/>
      <sheetName val="Floor_Balcony1"/>
      <sheetName val="Hard_scape_Floor1"/>
      <sheetName val="P03_Skirting1"/>
      <sheetName val="GF_wall1"/>
      <sheetName val="Kitchen_Wall_wet_LIN-7011"/>
      <sheetName val="Wall_wet_LIN-601_1"/>
      <sheetName val="BOQ_(2)1"/>
      <sheetName val="VO_Schedule-11"/>
      <sheetName val="HOLD_AMOUNT1"/>
      <sheetName val="Back_Charge_(2)1"/>
      <sheetName val="Temporary_Deductions-1_1"/>
      <sheetName val="Contracharges_Check_list-1_1"/>
      <sheetName val="PC_031"/>
      <sheetName val="Measurement_sheet1"/>
      <sheetName val="Material_Only1"/>
      <sheetName val="Man_power_supply1"/>
      <sheetName val="Camp_Deduction1"/>
      <sheetName val="Other_data1"/>
      <sheetName val="RESUMEN_CD1"/>
      <sheetName val="BOQ_REV61"/>
      <sheetName val="Maliyet_Ozet1"/>
      <sheetName val="1_1-1_21"/>
      <sheetName val="1_3-_1_41"/>
      <sheetName val="3_11"/>
      <sheetName val="3_21"/>
      <sheetName val="4_1(a)1"/>
      <sheetName val="4_1(b)1"/>
      <sheetName val="4_1_(c)1"/>
      <sheetName val="5_11"/>
      <sheetName val="Consortium_VP1"/>
      <sheetName val="Summary_MONTH1"/>
      <sheetName val="DESICON_SUM1"/>
      <sheetName val="DES_TCF_Rental1"/>
      <sheetName val="DES_TCF_Maints_pers1"/>
      <sheetName val="DES_TCF_Heavy_Equipment1"/>
      <sheetName val="BANK_BOND1"/>
      <sheetName val="PHC_WAREHOUSE_-_INFOONLY1"/>
      <sheetName val="CATERING_CONTROL1"/>
      <sheetName val="SUB_CONTRACT1"/>
      <sheetName val="SPDC_-_INFONLY1"/>
      <sheetName val="VENDOR_SCHEDUL1"/>
      <sheetName val="VENDOR_PRESENCE_-_COMM1"/>
      <sheetName val="VENDOR_PRESENCE_-_RECH1"/>
      <sheetName val="VENDOR_PRESENCE_-_COMM_1"/>
      <sheetName val="CONTRACT_RATES1"/>
      <sheetName val="SPEC(CABLE_&amp;_WIRE)1"/>
      <sheetName val="Enron_Form1"/>
      <sheetName val="SUMMARY_MTO_02_2_351"/>
      <sheetName val="N_G_METERING_CALC_1"/>
      <sheetName val="N_G_METERING1"/>
      <sheetName val="N_G_METERING_(2)1"/>
      <sheetName val="CUMENE_METERING1"/>
      <sheetName val="N2_METERING_1"/>
      <sheetName val="H2_METERING__1"/>
      <sheetName val="CO_METERING1"/>
      <sheetName val="6_공정표1"/>
      <sheetName val="Bill_4_7_Predestain_Bridge_1"/>
      <sheetName val="Bill_4_7_Predestain1"/>
      <sheetName val="1_1_FT_type_11"/>
      <sheetName val="1_2_FT_type_1A1"/>
      <sheetName val="1_3_FT_type_21"/>
      <sheetName val="1_4_FT_type_31"/>
      <sheetName val="1_5_FT_type_41"/>
      <sheetName val="2_1_CL_Outside1"/>
      <sheetName val="2_2_CL_Inside1"/>
      <sheetName val="2_3_CL_Ramp1"/>
      <sheetName val="3_1_CB_Outside1"/>
      <sheetName val="3_2_CB_Inside1"/>
      <sheetName val="4_Stair1"/>
      <sheetName val="5_Ramp1"/>
      <sheetName val="6_Handrail1"/>
      <sheetName val="Invoice_(Interim_No_28)1"/>
      <sheetName val="Cost_Summary1"/>
      <sheetName val="Direct_Cost1"/>
      <sheetName val="Direct_Cost_(2)1"/>
      <sheetName val="Summary_(3)1"/>
      <sheetName val="Indirect_Cost_Summary1"/>
      <sheetName val="1_11_b1"/>
      <sheetName val="5_Cennik1"/>
      <sheetName val="XZLC003_PART1"/>
      <sheetName val="S1BOQ"/>
      <sheetName val="6.2 Floor Finishes"/>
      <sheetName val="C1 (calcolo)"/>
      <sheetName val="TABLO-3"/>
      <sheetName val="CC"/>
      <sheetName val="Insulation 150108"/>
      <sheetName val="InD_Mpower"/>
      <sheetName val="내역서_(∮ἀ嘆ɶ_᠀㬁_1"/>
      <sheetName val="สรุปยอดเหล็กตาม_Cost_Record_VY_"/>
      <sheetName val="แนบ_PR"/>
      <sheetName val="OR21_Final_Forecast_Rev_2"/>
      <sheetName val="Summary_Forecast_Budget_1&amp;2"/>
      <sheetName val="Summary_Forecast_Budget_Rev_2"/>
      <sheetName val="Backup_OR21_"/>
      <sheetName val="Budget_for_ENT"/>
      <sheetName val="ADJ__D-Wall&amp;BR_Ent__Rev_2_1"/>
      <sheetName val="Rebar+Conพื้น_Waste10%"/>
      <sheetName val="Backup_D-Wall_Ent__13_07_19"/>
      <sheetName val="Backup_BR_ENT__13_07_19"/>
      <sheetName val="Final_Forecast_72111"/>
      <sheetName val="IMP_OR21_2019_07_11"/>
      <sheetName val="Concrete_72112"/>
      <sheetName val="หินเกล็ด_"/>
      <sheetName val="เปรียบเทียบBudget_BR_"/>
      <sheetName val="ADJ__BR_Ent__Rev_2_1_(2)"/>
      <sheetName val="แผนงานBarrette_Pile"/>
      <sheetName val="BOQ__VI_03_09_19_"/>
      <sheetName val="Backup_BR_BMA"/>
      <sheetName val="Sum_Budget&amp;Rev_1"/>
      <sheetName val="Sum_Budget_Rev_1"/>
      <sheetName val="Sum_Budget&amp;Rev_1_Rebar"/>
      <sheetName val="Sum_Budget_Rev_2_Rebar"/>
      <sheetName val="Rebar+Conพื้น_Waste10%_Rev_00"/>
      <sheetName val="Rebar+Conพื้น_Waste10%_Rev_01_"/>
      <sheetName val="Equip_Rev_00_Budget"/>
      <sheetName val="Budget_Waterpoofing"/>
      <sheetName val="ABB_Summary"/>
      <sheetName val="Man_power_rate"/>
      <sheetName val="Const_equip_rate"/>
      <sheetName val="01-Gang_Rate_&amp;_Info"/>
      <sheetName val="05-Sum_Cost"/>
      <sheetName val="06-Indirect_Loading"/>
      <sheetName val="07-Heavy_Equipment"/>
      <sheetName val="08-RR_Check_List"/>
      <sheetName val="1)_Risk_and_Opportunities"/>
      <sheetName val="2)_Full_Cost_Calculation"/>
      <sheetName val="F1_4"/>
      <sheetName val="tblg_denda1"/>
      <sheetName val="LRK_"/>
      <sheetName val="Insulation_150108"/>
      <sheetName val="Vehicle_Log"/>
      <sheetName val="M&amp;E_Summary"/>
      <sheetName val="rev_summary"/>
      <sheetName val="M&amp;E_Prelims"/>
      <sheetName val="B-FP_(2)"/>
      <sheetName val="Sch_1"/>
      <sheetName val="PLSt 03  "/>
      <sheetName val="П 7 курс аванса"/>
      <sheetName val="IncStat 03-04"/>
      <sheetName val="IncStat 03  "/>
      <sheetName val="Авансы по СНГ"/>
      <sheetName val="INPUT_TABLE"/>
      <sheetName val="5.5FWBS CODE"/>
      <sheetName val="LDB"/>
      <sheetName val="Raw Ref"/>
      <sheetName val="Cost Codes"/>
      <sheetName val="Addendum No.1 BILL 2"/>
      <sheetName val="Code 07"/>
      <sheetName val="Expenses"/>
      <sheetName val="Week ending"/>
      <sheetName val="Planners Workload"/>
      <sheetName val="MAY 00-Bobbins"/>
      <sheetName val="BALAN1"/>
      <sheetName val="2.2 띠장의 설계"/>
      <sheetName val="(10) Other Costs5"/>
      <sheetName val="breakdown of FA113"/>
      <sheetName val="Sheet 14"/>
      <sheetName val="DivLabor_Report"/>
      <sheetName val="8-31-98"/>
      <sheetName val="combined 9-30"/>
      <sheetName val="worksheet inchican"/>
      <sheetName val="combined_9-30"/>
      <sheetName val="worksheet_inchican"/>
      <sheetName val="combined_9-301"/>
      <sheetName val="worksheet_inchican1"/>
      <sheetName val="8_31_98"/>
      <sheetName val="combined 9_30"/>
      <sheetName val="bar chart-rev"/>
      <sheetName val="combined_9_30"/>
      <sheetName val="bar_chart-rev"/>
      <sheetName val="combined_9_301"/>
      <sheetName val="bar_chart-rev1"/>
      <sheetName val="MATERIAL'S PRICE"/>
      <sheetName val="combined_9-303"/>
      <sheetName val="worksheet_inchican3"/>
      <sheetName val="combined_9_303"/>
      <sheetName val="bar_chart-rev3"/>
      <sheetName val="MATERIAL'S_PRICE1"/>
      <sheetName val="combined_9-302"/>
      <sheetName val="worksheet_inchican2"/>
      <sheetName val="combined_9_302"/>
      <sheetName val="bar_chart-rev2"/>
      <sheetName val="MATERIAL'S_PRICE"/>
      <sheetName val="arch-derivation"/>
      <sheetName val="Schedule S-Curve Revision#3"/>
      <sheetName val="Schedule_S-Curve_Revision#31"/>
      <sheetName val="Schedule_S-Curve_Revision#3"/>
      <sheetName val="PC &amp; PVS"/>
      <sheetName val="combined_9-304"/>
      <sheetName val="worksheet_inchican4"/>
      <sheetName val="combined_9_304"/>
      <sheetName val="bar_chart-rev4"/>
      <sheetName val="MATERIAL'S_PRICE2"/>
      <sheetName val="combined_9-305"/>
      <sheetName val="worksheet_inchican5"/>
      <sheetName val="combined_9_305"/>
      <sheetName val="bar_chart-rev5"/>
      <sheetName val="MATERIAL'S_PRICE3"/>
      <sheetName val="2.223M_due to adj profit"/>
      <sheetName val="derive"/>
      <sheetName val="Factor"/>
      <sheetName val="deriv"/>
      <sheetName val="Inchican Road Accomplishment"/>
      <sheetName val="Bill3-Basement"/>
      <sheetName val="combined_9-306"/>
      <sheetName val="worksheet_inchican6"/>
      <sheetName val="combined_9_306"/>
      <sheetName val="bar_chart-rev6"/>
      <sheetName val="MATERIAL'S_PRICE4"/>
      <sheetName val="Schedule_S-Curve_Revision#32"/>
      <sheetName val="PC_&amp;_PVS"/>
      <sheetName val="combined_9-307"/>
      <sheetName val="worksheet_inchican7"/>
      <sheetName val="combined_9_307"/>
      <sheetName val="bar_chart-rev7"/>
      <sheetName val="MATERIAL'S_PRICE5"/>
      <sheetName val="Schedule_S-Curve_Revision#33"/>
      <sheetName val="PC_&amp;_PVS1"/>
      <sheetName val="combined_9-308"/>
      <sheetName val="worksheet_inchican8"/>
      <sheetName val="combined_9_308"/>
      <sheetName val="bar_chart-rev8"/>
      <sheetName val="MATERIAL'S_PRICE6"/>
      <sheetName val="Schedule_S-Curve_Revision#34"/>
      <sheetName val="PC_&amp;_PVS2"/>
      <sheetName val="Shut down"/>
      <sheetName val="Building"/>
      <sheetName val="HSBC"/>
      <sheetName val="bill 2"/>
      <sheetName val="combined_9-309"/>
      <sheetName val="worksheet_inchican9"/>
      <sheetName val="combined_9_309"/>
      <sheetName val="bar_chart-rev9"/>
      <sheetName val="MATERIAL'S_PRICE7"/>
      <sheetName val="Schedule_S-Curve_Revision#36"/>
      <sheetName val="Schedule_S-Curve_Revision#35"/>
      <sheetName val="P2P"/>
      <sheetName val="combined_9-3010"/>
      <sheetName val="worksheet_inchican10"/>
      <sheetName val="combined_9_3010"/>
      <sheetName val="bar_chart-rev10"/>
      <sheetName val="MATERIAL'S_PRICE8"/>
      <sheetName val="PC_&amp;_PVS4"/>
      <sheetName val="PC_&amp;_PVS3"/>
      <sheetName val="factors"/>
      <sheetName val="s-31-98"/>
      <sheetName val="sorksheet inchican"/>
      <sheetName val="sombined 9-30"/>
      <sheetName val="30120302(PT3)-Nov"/>
      <sheetName val="S-Curve"/>
      <sheetName val="OPT1"/>
      <sheetName val="03"/>
      <sheetName val="REBAR"/>
      <sheetName val="PH 5"/>
      <sheetName val="Inchican_Road_Accomplishment"/>
      <sheetName val="Inchican_Road_Accomplishment2"/>
      <sheetName val="4-Lane_bridge2"/>
      <sheetName val="Inchican_Road_Accomplishment1"/>
      <sheetName val="4-Lane_bridge1"/>
      <sheetName val="MU"/>
      <sheetName val="CONTRACT-SUM"/>
      <sheetName val="remaining billing"/>
      <sheetName val="Hac.Lots"/>
      <sheetName val="Res.Lots"/>
      <sheetName val="Spine Road"/>
      <sheetName val="CSA"/>
      <sheetName val="INPUT DATA HERE"/>
      <sheetName val="combined_9-3011"/>
      <sheetName val="worksheet_inchican11"/>
      <sheetName val="combined_9_3011"/>
      <sheetName val="bar_chart-rev11"/>
      <sheetName val="MATERIAL'S_PRICE9"/>
      <sheetName val="Schedule_S-Curve_Revision#37"/>
      <sheetName val="PC_&amp;_PVS5"/>
      <sheetName val="2_223M_due_to_adj_profit"/>
      <sheetName val="bill_2"/>
      <sheetName val="Shut_down"/>
      <sheetName val="sorksheet_inchican"/>
      <sheetName val="sombined_9-30"/>
      <sheetName val="PH_5"/>
      <sheetName val="conditions"/>
      <sheetName val="openings"/>
      <sheetName val="option Y1"/>
      <sheetName val="Poundage"/>
      <sheetName val="4-Lane_bridge3"/>
      <sheetName val="Inchican_Road_Accomplishment3"/>
      <sheetName val="Land_Dev't__Ph-13"/>
      <sheetName val="remaining_billing"/>
      <sheetName val="Hac_Lots"/>
      <sheetName val="Res_Lots"/>
      <sheetName val="Spine_Road"/>
      <sheetName val="derivationB2&amp;B3"/>
      <sheetName val="Summary (overall)"/>
      <sheetName val="breakdown"/>
      <sheetName val="Adimi bldg"/>
      <sheetName val="Pump House"/>
      <sheetName val="Fuel Regu Station"/>
      <sheetName val="combined_9-3012"/>
      <sheetName val="worksheet_inchican12"/>
      <sheetName val="combined_9_3012"/>
      <sheetName val="bar_chart-rev12"/>
      <sheetName val="MATERIAL'S_PRICE10"/>
      <sheetName val="Schedule_S-Curve_Revision#38"/>
      <sheetName val="PC_&amp;_PVS6"/>
      <sheetName val="2_223M_due_to_adj_profit1"/>
      <sheetName val="4-Lane_bridge4"/>
      <sheetName val="Inchican_Road_Accomplishment4"/>
      <sheetName val="Land_Dev't__Ph-14"/>
      <sheetName val="bill_21"/>
      <sheetName val="Shut_down1"/>
      <sheetName val="sorksheet_inchican1"/>
      <sheetName val="sombined_9-301"/>
      <sheetName val="PH_51"/>
      <sheetName val="remaining_billing1"/>
      <sheetName val="Hac_Lots1"/>
      <sheetName val="Res_Lots1"/>
      <sheetName val="Spine_Road1"/>
      <sheetName val="INPUT_DATA_HERE"/>
      <sheetName val="option_Y1"/>
      <sheetName val="combined_9-3013"/>
      <sheetName val="worksheet_inchican13"/>
      <sheetName val="combined_9_3013"/>
      <sheetName val="bar_chart-rev13"/>
      <sheetName val="MATERIAL'S_PRICE11"/>
      <sheetName val="Schedule_S-Curve_Revision#39"/>
      <sheetName val="PC_&amp;_PVS7"/>
      <sheetName val="2_223M_due_to_adj_profit2"/>
      <sheetName val="4-Lane_bridge5"/>
      <sheetName val="Inchican_Road_Accomplishment5"/>
      <sheetName val="Land_Dev't__Ph-15"/>
      <sheetName val="bill_22"/>
      <sheetName val="Shut_down2"/>
      <sheetName val="sorksheet_inchican2"/>
      <sheetName val="sombined_9-302"/>
      <sheetName val="PH_52"/>
      <sheetName val="remaining_billing2"/>
      <sheetName val="Hac_Lots2"/>
      <sheetName val="Res_Lots2"/>
      <sheetName val="Spine_Road2"/>
      <sheetName val="INPUT_DATA_HERE1"/>
      <sheetName val="option_Y11"/>
      <sheetName val="combined_9-3014"/>
      <sheetName val="worksheet_inchican14"/>
      <sheetName val="combined_9_3014"/>
      <sheetName val="bar_chart-rev14"/>
      <sheetName val="MATERIAL'S_PRICE12"/>
      <sheetName val="Schedule_S-Curve_Revision#310"/>
      <sheetName val="PC_&amp;_PVS8"/>
      <sheetName val="2_223M_due_to_adj_profit3"/>
      <sheetName val="4-Lane_bridge6"/>
      <sheetName val="Inchican_Road_Accomplishment6"/>
      <sheetName val="Land_Dev't__Ph-16"/>
      <sheetName val="bill_23"/>
      <sheetName val="Shut_down3"/>
      <sheetName val="sorksheet_inchican3"/>
      <sheetName val="sombined_9-303"/>
      <sheetName val="PH_53"/>
      <sheetName val="remaining_billing3"/>
      <sheetName val="Hac_Lots3"/>
      <sheetName val="Res_Lots3"/>
      <sheetName val="Spine_Road3"/>
      <sheetName val="INPUT_DATA_HERE2"/>
      <sheetName val="option_Y12"/>
      <sheetName val="combined_9-3015"/>
      <sheetName val="worksheet_inchican15"/>
      <sheetName val="combined_9_3015"/>
      <sheetName val="bar_chart-rev15"/>
      <sheetName val="MATERIAL'S_PRICE13"/>
      <sheetName val="Schedule_S-Curve_Revision#311"/>
      <sheetName val="PC_&amp;_PVS9"/>
      <sheetName val="2_223M_due_to_adj_profit4"/>
      <sheetName val="4-Lane_bridge7"/>
      <sheetName val="Inchican_Road_Accomplishment7"/>
      <sheetName val="Land_Dev't__Ph-17"/>
      <sheetName val="bill_24"/>
      <sheetName val="Shut_down4"/>
      <sheetName val="sorksheet_inchican4"/>
      <sheetName val="sombined_9-304"/>
      <sheetName val="PH_54"/>
      <sheetName val="remaining_billing4"/>
      <sheetName val="Hac_Lots4"/>
      <sheetName val="Res_Lots4"/>
      <sheetName val="Spine_Road4"/>
      <sheetName val="INPUT_DATA_HERE3"/>
      <sheetName val="option_Y13"/>
      <sheetName val="combined_9-3016"/>
      <sheetName val="worksheet_inchican16"/>
      <sheetName val="combined_9_3016"/>
      <sheetName val="bar_chart-rev16"/>
      <sheetName val="MATERIAL'S_PRICE14"/>
      <sheetName val="Schedule_S-Curve_Revision#312"/>
      <sheetName val="PC_&amp;_PVS10"/>
      <sheetName val="2_223M_due_to_adj_profit5"/>
      <sheetName val="4-Lane_bridge8"/>
      <sheetName val="Inchican_Road_Accomplishment8"/>
      <sheetName val="Land_Dev't__Ph-18"/>
      <sheetName val="bill_25"/>
      <sheetName val="Shut_down5"/>
      <sheetName val="sorksheet_inchican5"/>
      <sheetName val="sombined_9-305"/>
      <sheetName val="PH_55"/>
      <sheetName val="remaining_billing5"/>
      <sheetName val="Hac_Lots5"/>
      <sheetName val="Res_Lots5"/>
      <sheetName val="Spine_Road5"/>
      <sheetName val="INPUT_DATA_HERE4"/>
      <sheetName val="option_Y14"/>
      <sheetName val="combined_9-3017"/>
      <sheetName val="worksheet_inchican17"/>
      <sheetName val="combined_9_3017"/>
      <sheetName val="bar_chart-rev17"/>
      <sheetName val="MATERIAL'S_PRICE15"/>
      <sheetName val="Schedule_S-Curve_Revision#313"/>
      <sheetName val="PC_&amp;_PVS11"/>
      <sheetName val="2_223M_due_to_adj_profit6"/>
      <sheetName val="Material_Price6"/>
      <sheetName val="4-Lane_bridge9"/>
      <sheetName val="Inchican_Road_Accomplishment9"/>
      <sheetName val="Land_Dev't__Ph-19"/>
      <sheetName val="bill_26"/>
      <sheetName val="Shut_down6"/>
      <sheetName val="sorksheet_inchican6"/>
      <sheetName val="sombined_9-306"/>
      <sheetName val="PH_56"/>
      <sheetName val="remaining_billing6"/>
      <sheetName val="Hac_Lots6"/>
      <sheetName val="Res_Lots6"/>
      <sheetName val="Spine_Road6"/>
      <sheetName val="INPUT_DATA_HERE5"/>
      <sheetName val="option_Y15"/>
      <sheetName val="combined_9-3018"/>
      <sheetName val="worksheet_inchican18"/>
      <sheetName val="combined_9_3018"/>
      <sheetName val="bar_chart-rev18"/>
      <sheetName val="MATERIAL'S_PRICE16"/>
      <sheetName val="Schedule_S-Curve_Revision#314"/>
      <sheetName val="PC_&amp;_PVS12"/>
      <sheetName val="2_223M_due_to_adj_profit7"/>
      <sheetName val="Material_Price7"/>
      <sheetName val="4-Lane_bridge10"/>
      <sheetName val="Inchican_Road_Accomplishment10"/>
      <sheetName val="Land_Dev't__Ph-110"/>
      <sheetName val="bill_27"/>
      <sheetName val="Shut_down7"/>
      <sheetName val="remaining_billing7"/>
      <sheetName val="Hac_Lots7"/>
      <sheetName val="Res_Lots7"/>
      <sheetName val="Spine_Road7"/>
      <sheetName val="sorksheet_inchican7"/>
      <sheetName val="sombined_9-307"/>
      <sheetName val="INPUT_DATA_HERE6"/>
      <sheetName val="PH_57"/>
      <sheetName val="option_Y16"/>
      <sheetName val="combined_9-3019"/>
      <sheetName val="worksheet_inchican19"/>
      <sheetName val="combined_9_3019"/>
      <sheetName val="bar_chart-rev19"/>
      <sheetName val="MATERIAL'S_PRICE17"/>
      <sheetName val="Schedule_S-Curve_Revision#315"/>
      <sheetName val="PC_&amp;_PVS13"/>
      <sheetName val="2_223M_due_to_adj_profit8"/>
      <sheetName val="Material_Price8"/>
      <sheetName val="4-Lane_bridge11"/>
      <sheetName val="Inchican_Road_Accomplishment11"/>
      <sheetName val="Land_Dev't__Ph-111"/>
      <sheetName val="bill_28"/>
      <sheetName val="Shut_down8"/>
      <sheetName val="sorksheet_inchican8"/>
      <sheetName val="sombined_9-308"/>
      <sheetName val="PH_58"/>
      <sheetName val="remaining_billing8"/>
      <sheetName val="Hac_Lots8"/>
      <sheetName val="Res_Lots8"/>
      <sheetName val="Spine_Road8"/>
      <sheetName val="INPUT_DATA_HERE7"/>
      <sheetName val="option_Y17"/>
      <sheetName val="combined_9-3020"/>
      <sheetName val="worksheet_inchican20"/>
      <sheetName val="combined_9_3020"/>
      <sheetName val="bar_chart-rev20"/>
      <sheetName val="MATERIAL'S_PRICE18"/>
      <sheetName val="Schedule_S-Curve_Revision#316"/>
      <sheetName val="PC_&amp;_PVS14"/>
      <sheetName val="2_223M_due_to_adj_profit9"/>
      <sheetName val="Material_Price9"/>
      <sheetName val="4-Lane_bridge12"/>
      <sheetName val="Inchican_Road_Accomplishment12"/>
      <sheetName val="Land_Dev't__Ph-112"/>
      <sheetName val="bill_29"/>
      <sheetName val="Shut_down9"/>
      <sheetName val="sorksheet_inchican9"/>
      <sheetName val="sombined_9-309"/>
      <sheetName val="PH_59"/>
      <sheetName val="remaining_billing9"/>
      <sheetName val="Hac_Lots9"/>
      <sheetName val="Res_Lots9"/>
      <sheetName val="Spine_Road9"/>
      <sheetName val="INPUT_DATA_HERE8"/>
      <sheetName val="option_Y18"/>
      <sheetName val="combined_9-3021"/>
      <sheetName val="worksheet_inchican21"/>
      <sheetName val="combined_9_3021"/>
      <sheetName val="bar_chart-rev21"/>
      <sheetName val="MATERIAL'S_PRICE19"/>
      <sheetName val="Schedule_S-Curve_Revision#317"/>
      <sheetName val="PC_&amp;_PVS15"/>
      <sheetName val="2_223M_due_to_adj_profit10"/>
      <sheetName val="Material_Price10"/>
      <sheetName val="4-Lane_bridge13"/>
      <sheetName val="Inchican_Road_Accomplishment13"/>
      <sheetName val="Land_Dev't__Ph-113"/>
      <sheetName val="bill_210"/>
      <sheetName val="Shut_down10"/>
      <sheetName val="sorksheet_inchican10"/>
      <sheetName val="sombined_9-3010"/>
      <sheetName val="PH_510"/>
      <sheetName val="remaining_billing10"/>
      <sheetName val="Hac_Lots10"/>
      <sheetName val="Res_Lots10"/>
      <sheetName val="Spine_Road10"/>
      <sheetName val="INPUT_DATA_HERE9"/>
      <sheetName val="option_Y19"/>
      <sheetName val="combined_9-3022"/>
      <sheetName val="worksheet_inchican22"/>
      <sheetName val="combined_9_3022"/>
      <sheetName val="bar_chart-rev22"/>
      <sheetName val="MATERIAL'S_PRICE20"/>
      <sheetName val="Schedule_S-Curve_Revision#318"/>
      <sheetName val="PC_&amp;_PVS16"/>
      <sheetName val="2_223M_due_to_adj_profit11"/>
      <sheetName val="Material_Price11"/>
      <sheetName val="4-Lane_bridge14"/>
      <sheetName val="Inchican_Road_Accomplishment14"/>
      <sheetName val="Land_Dev't__Ph-114"/>
      <sheetName val="bill_211"/>
      <sheetName val="Shut_down11"/>
      <sheetName val="sorksheet_inchican11"/>
      <sheetName val="sombined_9-3011"/>
      <sheetName val="PH_511"/>
      <sheetName val="remaining_billing11"/>
      <sheetName val="Hac_Lots11"/>
      <sheetName val="Res_Lots11"/>
      <sheetName val="Spine_Road11"/>
      <sheetName val="INPUT_DATA_HERE10"/>
      <sheetName val="option_Y110"/>
      <sheetName val="combined_9-3023"/>
      <sheetName val="worksheet_inchican23"/>
      <sheetName val="combined_9_3023"/>
      <sheetName val="bar_chart-rev23"/>
      <sheetName val="MATERIAL'S_PRICE21"/>
      <sheetName val="Schedule_S-Curve_Revision#319"/>
      <sheetName val="PC_&amp;_PVS17"/>
      <sheetName val="2_223M_due_to_adj_profit12"/>
      <sheetName val="Material_Price12"/>
      <sheetName val="4-Lane_bridge15"/>
      <sheetName val="Inchican_Road_Accomplishment15"/>
      <sheetName val="Land_Dev't__Ph-115"/>
      <sheetName val="bill_212"/>
      <sheetName val="Shut_down12"/>
      <sheetName val="sorksheet_inchican12"/>
      <sheetName val="sombined_9-3012"/>
      <sheetName val="PH_512"/>
      <sheetName val="remaining_billing12"/>
      <sheetName val="Hac_Lots12"/>
      <sheetName val="Res_Lots12"/>
      <sheetName val="Spine_Road12"/>
      <sheetName val="INPUT_DATA_HERE11"/>
      <sheetName val="option_Y111"/>
      <sheetName val="Footing Tie Beam"/>
      <sheetName val="combined_9-3024"/>
      <sheetName val="worksheet_inchican24"/>
      <sheetName val="combined_9_3024"/>
      <sheetName val="bar_chart-rev24"/>
      <sheetName val="MATERIAL'S_PRICE22"/>
      <sheetName val="Schedule_S-Curve_Revision#320"/>
      <sheetName val="PC_&amp;_PVS18"/>
      <sheetName val="2_223M_due_to_adj_profit13"/>
      <sheetName val="Material_Price13"/>
      <sheetName val="4-Lane_bridge16"/>
      <sheetName val="Inchican_Road_Accomplishment16"/>
      <sheetName val="Land_Dev't__Ph-116"/>
      <sheetName val="bill_213"/>
      <sheetName val="Shut_down13"/>
      <sheetName val="sorksheet_inchican13"/>
      <sheetName val="sombined_9-3013"/>
      <sheetName val="PH_513"/>
      <sheetName val="remaining_billing13"/>
      <sheetName val="Hac_Lots13"/>
      <sheetName val="Res_Lots13"/>
      <sheetName val="Spine_Road13"/>
      <sheetName val="INPUT_DATA_HERE12"/>
      <sheetName val="option_Y112"/>
      <sheetName val="UTILITIES"/>
      <sheetName val="FINAL NEGO"/>
      <sheetName val="DISCUSSION"/>
      <sheetName val="SIGN-OFF"/>
      <sheetName val="RFP Codes"/>
      <sheetName val="Bill summary of cost"/>
      <sheetName val="unit price"/>
      <sheetName val="Schedule S-Curve (new scheme)"/>
      <sheetName val="UPA-struc"/>
      <sheetName val="Fire Suppression"/>
      <sheetName val="revised#1"/>
      <sheetName val="Materials"/>
      <sheetName val="lookups"/>
      <sheetName val="tabulation (comparison)"/>
      <sheetName val="area comp 2011 01 18"/>
      <sheetName val="combined_9-3025"/>
      <sheetName val="worksheet_inchican25"/>
      <sheetName val="combined_9_3025"/>
      <sheetName val="bar_chart-rev25"/>
      <sheetName val="MATERIAL'S_PRICE23"/>
      <sheetName val="PC_&amp;_PVS19"/>
      <sheetName val="Schedule_S-Curve_Revision#321"/>
      <sheetName val="Land_Dev't__Ph-117"/>
      <sheetName val="4-Lane_bridge17"/>
      <sheetName val="2_223M_due_to_adj_profit14"/>
      <sheetName val="Material_Price14"/>
      <sheetName val="Inchican_Road_Accomplishment17"/>
      <sheetName val="Shut_down14"/>
      <sheetName val="bill_214"/>
      <sheetName val="sorksheet_inchican14"/>
      <sheetName val="sombined_9-3014"/>
      <sheetName val="PH_514"/>
      <sheetName val="option_Y113"/>
      <sheetName val="remaining_billing14"/>
      <sheetName val="Hac_Lots14"/>
      <sheetName val="Res_Lots14"/>
      <sheetName val="Spine_Road14"/>
      <sheetName val="INPUT_DATA_HERE13"/>
      <sheetName val="Summary_(overall)"/>
      <sheetName val="Adimi_bldg"/>
      <sheetName val="Pump_House"/>
      <sheetName val="Fuel_Regu_Station"/>
      <sheetName val="FINAL_NEGO"/>
      <sheetName val="Footing_Tie_Beam"/>
      <sheetName val="RFP_Codes"/>
      <sheetName val="Bill_summary_of_cost"/>
      <sheetName val="unit_price"/>
      <sheetName val="Schedule_S-Curve_(new_scheme)"/>
      <sheetName val="Fire_Suppression"/>
      <sheetName val="tabulation_(comparison)"/>
      <sheetName val="area_comp_2011_01_18"/>
      <sheetName val="Addendum_No_1_BILL_2"/>
      <sheetName val="Tabulation "/>
      <sheetName val="afis"/>
      <sheetName val="COLUMN"/>
      <sheetName val="3.-RESOURCE LIST"/>
      <sheetName val="0.-SUMMARY"/>
      <sheetName val="3.2.AUX"/>
      <sheetName val="3.3.AUX-2"/>
      <sheetName val="galian saluran"/>
      <sheetName val="Perhit.Alat"/>
      <sheetName val="CF"/>
      <sheetName val="05 Analisa Teknik"/>
      <sheetName val="見管SＴ"/>
      <sheetName val="見管ＧＴ"/>
      <sheetName val="GRAND SUM"/>
      <sheetName val="VCC 11110-461"/>
      <sheetName val="7.6.3.J.Inline Instrument"/>
      <sheetName val="F-31"/>
      <sheetName val="BQ_E20_02_Rp_"/>
      <sheetName val="ANAL.BOW"/>
      <sheetName val="Isolasi Luar Dalam"/>
      <sheetName val="Isolasi Luar"/>
      <sheetName val="OE (KSB)"/>
      <sheetName val="TEST1"/>
      <sheetName val="Sew-Tahan"/>
      <sheetName val="내역ࠜĀ_x005f"/>
      <sheetName val="내역서 耰&quot;_x005f"/>
      <sheetName val="_x005f_x005f_x005f_x005F_x005f_x005f_"/>
      <sheetName val="당초?ἀ"/>
      <sheetName val="_x0004_?_x000d_?_x0003_?_x0004_?_x0016_?_x000d_?_x0004_"/>
      <sheetName val="_x000a_?_x001b_?_x0006_?_x0006_?_x0008_?_x000a_??"/>
      <sheetName val="내역서_耰&quot;_x005f"/>
      <sheetName val=" ?_x001b_?_x0006_?_x0006_?_x0008_? ??"/>
      <sheetName val="Weekl_x0004_?_x0016_?_x000d_?"/>
      <sheetName val="?_x000e_?_x0005_"/>
      <sheetName val="_x0002_?뻘N??_"/>
      <sheetName val="_x0004_?_x000d_?_x0"/>
      <sheetName val="_x000a_?_x001b_?_x0"/>
      <sheetName val="7422CW_x0013_?"/>
      <sheetName val="OPT_x0012_?_x0010_?_x000a_?"/>
      <sheetName val="?_x0013_?_x0014_"/>
      <sheetName val="Analisa SNI STANDART "/>
      <sheetName val="Schedul"/>
      <sheetName val="1.B"/>
      <sheetName val="EVAL-ANAL"/>
      <sheetName val="div-6"/>
      <sheetName val="RKP"/>
      <sheetName val="div-2"/>
      <sheetName val="JGSummit Package 2 (CTCI)"/>
      <sheetName val="변경내역대비표(2)"/>
      <sheetName val="Lists"/>
      <sheetName val="MSH51C"/>
      <sheetName val="Micro"/>
      <sheetName val="Macro"/>
      <sheetName val="6_2_Floor_Finishes"/>
      <sheetName val="Definitions"/>
      <sheetName val="_x005f_x005f_x00ည톐ឮ"/>
      <sheetName val="Integrated-S Curve"/>
      <sheetName val="JKT"/>
      <sheetName val="1195 B1"/>
      <sheetName val="page 6"/>
      <sheetName val="Capel KI"/>
      <sheetName val="Capel PK"/>
      <sheetName val="Summary HS Pipa CS"/>
      <sheetName val="AsumsiDasar"/>
      <sheetName val="Raw Data-Combined"/>
      <sheetName val="Rates"/>
      <sheetName val="Spread"/>
      <sheetName val="TRNS-C1"/>
      <sheetName val="plumbing"/>
      <sheetName val="MANPOWER-RATES"/>
      <sheetName val="EQUIPMENT-PRICE"/>
      <sheetName val="Instrument Proc"/>
      <sheetName val="MTO Civil Work"/>
      <sheetName val="Sched 3 (Construction)"/>
      <sheetName val="Sched 1 (Engineering)"/>
      <sheetName val="Sched 2 (Procurement "/>
      <sheetName val="JOB Code"/>
      <sheetName val="Days"/>
      <sheetName val="COVER_RECAP_INSTALL (2)"/>
      <sheetName val="COVER_RECAP_INSTALL"/>
      <sheetName val="Rekap Summary"/>
      <sheetName val="Rekap Breakdown"/>
      <sheetName val="Mapping"/>
      <sheetName val="Acceptance"/>
      <sheetName val="ISR"/>
      <sheetName val="Detail Eng"/>
      <sheetName val="Equiv.Length"/>
      <sheetName val="lkalibrasi BENENAIN"/>
      <sheetName val="뜃맟뭁돽띿맟-BLDG"/>
      <sheetName val="(OPTION)"/>
      <sheetName val="¢ç¢®¡¿"/>
      <sheetName val="¢ç"/>
      <sheetName val="¡§"/>
      <sheetName val="¢ç¢®¢¯"/>
      <sheetName val="®¡¿"/>
      <sheetName val="SANDAN.XLS"/>
      <sheetName val="SANDAN_XLS"/>
      <sheetName val="SANDAN_XLS1"/>
      <sheetName val="SANDAN_XLS2"/>
      <sheetName val="-BLDG"/>
      <sheetName val="SANDAN_XLS3"/>
      <sheetName val="SANDAN_XLS4"/>
      <sheetName val="SANDAN_XLS5"/>
      <sheetName val="SANDAN_XLS6"/>
      <sheetName val="SANDAN_XLS7"/>
      <sheetName val="Accountingword"/>
      <sheetName val="Main Control"/>
      <sheetName val="upa"/>
      <sheetName val="Ra  stair"/>
      <sheetName val="일위"/>
      <sheetName val="Home Office"/>
      <sheetName val="전계가"/>
      <sheetName val="소화실적"/>
      <sheetName val="热工设备"/>
      <sheetName val="仪表设备"/>
      <sheetName val="Man Power"/>
      <sheetName val="grafik"/>
      <sheetName val="OP-DSU"/>
      <sheetName val="pro ra op"/>
      <sheetName val="analis standar(8m)"/>
      <sheetName val="Ex_Rate"/>
      <sheetName val="ShareCapital "/>
      <sheetName val="Inventories"/>
      <sheetName val="BAG_2"/>
      <sheetName val="HS"/>
      <sheetName val="BAHAN"/>
      <sheetName val="Koordinat"/>
      <sheetName val="3-DIV4"/>
      <sheetName val="PESANTREN"/>
      <sheetName val="G"/>
      <sheetName val="ANALIS"/>
      <sheetName val="_x005f_x0002__x005f_x0000_뻘N_x005f_x0000__x005f_x0000__"/>
      <sheetName val="내역서 (∮ἀ嘆ɶ_x005f_x0000_᠀㬁_x005f_x0000_"/>
      <sheetName val="당초_x005f_xd8b4_∸ἀ"/>
      <sheetName val="_x005f_x0002__뻘N___x005f_x0001_ࠀ역서"/>
      <sheetName val="_x005f_x0002_"/>
      <sheetName val="_x005f_x0004__x005f_x0000__x005f_x000d__x005f_x0000__x0"/>
      <sheetName val="_x005f_x000a__x005f_x0000__x005f_x001b__x005f_x0000__x0"/>
      <sheetName val="_x005f_x000a__x005f_x000a_"/>
      <sheetName val="_x005f_x0004_"/>
      <sheetName val="_x005f_x000a_"/>
      <sheetName val=" _x005f_x0000__x005f_x001b__x005f_x0000__x005f_x0006__x"/>
      <sheetName val="내역서 耰&quot;_x005f_x005f_x005f_x0000__x0000"/>
      <sheetName val="_x005f_x005f_x005f_x005f_x005f_x005f_x005f_x005f_"/>
      <sheetName val="Weekl_x005f_x0004__x005f_x0000__x005f_x0016__x000"/>
      <sheetName val="_x005f_x0000__x005f_x000e__x005f_x0000__x005f_x0005_"/>
      <sheetName val="내역서_(N_x005f_x0009__x005f_x000e__x005f_x000e__x00"/>
      <sheetName val="내역서_(N _x005f_x000e__x005f_x000e__x005f_x000e_  _"/>
      <sheetName val="내역서_耰&quot;_x005f_x005f_x005f_x0000__x0000"/>
      <sheetName val="7422CW_x005f_x0013__x005f_x0000_"/>
      <sheetName val="OPT_x005f_x0012__x005f_x0000__x005f_x0010__x005f_x0000_"/>
      <sheetName val="_x005f_x0000__x005f_x0013__x005f_x0000__x005f_x0014_"/>
      <sheetName val="Weekl_x005f_x0004_"/>
      <sheetName val="내역서_耰&quot;_x005f_x005f_x005f_x0000__x0001"/>
      <sheetName val="내역서_耰&quot;_x005f_x005f_x005f_x005f_x00001"/>
      <sheetName val="내역서_耰&quot;_x005f_x005f_x005f_x005f_x005f1"/>
      <sheetName val="내역서_耰&quot;_x005f_x005f_x005f_x0000__x0002"/>
      <sheetName val="내역서_耰&quot;_x005f_x005f_x005f_x005f_x00002"/>
      <sheetName val="내역서_耰&quot;_x005f_x005f_x005f_x005f_x005f2"/>
      <sheetName val="실행집_x005f_x0005_"/>
      <sheetName val="내역서_耰&quot;_x005f_x005f_x005f_x0000__x00001"/>
      <sheetName val="Weekl_x005f_x000a_"/>
      <sheetName val="내역서_(N____x005f_x000a_"/>
      <sheetName val="내역서_(N   _x005f_x000a_"/>
      <sheetName val="_x005f_x000a__x0"/>
      <sheetName val="OPT_x005f_x000a_"/>
      <sheetName val="9-1차이내역"/>
      <sheetName val="Bangunan Utama"/>
      <sheetName val="daf-3(OK)"/>
      <sheetName val="daf-7(OK)"/>
      <sheetName val="Hrg.Sat"/>
      <sheetName val="Step2 -&gt; Mat. Cost"/>
      <sheetName val="Section 1"/>
      <sheetName val=" hrg bhn"/>
      <sheetName val="Áý°èÇ¥_(TOTAN)5"/>
      <sheetName val="2_x0010__x0000__x000a__x0000__x0003__x0000__x000d__x0000__x0008__x0000__x0010__x0000__x0004__x0000__x0004__x0000__x0004_"/>
      <sheetName val="계수"/>
      <sheetName val="수주계획('22)"/>
      <sheetName val="수주계획(22)"/>
      <sheetName val="Monomers"/>
      <sheetName val="cost curve calc"/>
      <sheetName val="QPL"/>
      <sheetName val="EST_EQUIPOS"/>
      <sheetName val="P. control"/>
      <sheetName val="EVAL"/>
      <sheetName val="Costing Detailed"/>
      <sheetName val="ER10_Old"/>
      <sheetName val="Basic Data Inputs"/>
      <sheetName val="Elektrikal"/>
      <sheetName val="Page1"/>
      <sheetName val="hs-str"/>
      <sheetName val="hs_str"/>
      <sheetName val="Rekap Addendum"/>
      <sheetName val="6"/>
      <sheetName val="7"/>
      <sheetName val="8"/>
      <sheetName val="9"/>
      <sheetName val="11"/>
      <sheetName val="12"/>
      <sheetName val="13"/>
      <sheetName val="14"/>
      <sheetName val="15"/>
      <sheetName val="17"/>
      <sheetName val="18"/>
      <sheetName val="19"/>
      <sheetName val="20"/>
      <sheetName val="4"/>
      <sheetName val="AT 2"/>
      <sheetName val="Jateng"/>
      <sheetName val="Jatim"/>
      <sheetName val="Steel-Twr"/>
      <sheetName val="Alat"/>
      <sheetName val="CC8"/>
      <sheetName val="SOR"/>
      <sheetName val="FR"/>
      <sheetName val="AIRCOND"/>
      <sheetName val="EXTERNAL"/>
      <sheetName val="MDGAS"/>
      <sheetName val="BILL 1"/>
      <sheetName val="BLN_PKG"/>
      <sheetName val="TEMP PROFILE"/>
      <sheetName val="_선택 속성(잠금)"/>
      <sheetName val="Drop-down lists"/>
      <sheetName val="음료실행"/>
      <sheetName val="Team 3 S-Curve"/>
      <sheetName val="내역서_耰&quot;_x005f_x0000__x0008"/>
      <sheetName val="내역서_耰&quot;_x005f_x005f_x00008"/>
      <sheetName val="내역서_耰&quot;_x005f_x005f_x005f8"/>
      <sheetName val="내역서_耰&quot;_x00007"/>
      <sheetName val="내역서_耰&quot;_x005f7"/>
      <sheetName val="_x00ည톐ឮ"/>
      <sheetName val="내역서_耰&quot;_x0000__x0007"/>
      <sheetName val="9011 EXPAT_MANP"/>
      <sheetName val="2_x0010_"/>
      <sheetName val="PriceSummary"/>
      <sheetName val="App A Basis of Design"/>
      <sheetName val="단가표"/>
      <sheetName val="GKP"/>
      <sheetName val="renc mgn"/>
      <sheetName val="Rekap Analisa"/>
      <sheetName val="SchC"/>
      <sheetName val="SchA"/>
      <sheetName val="SewAlat"/>
      <sheetName val="ANALISA PEK.UMUM"/>
      <sheetName val="IN OUT"/>
      <sheetName val="7422CW_x005f_x0013_"/>
      <sheetName val="OPT_x005f_x0012_"/>
      <sheetName val="내역서 ᢐ_x005f_x001f_"/>
      <sheetName val="내역서_耰&quot;_x005f_x005f_x005f_x0000__x0003"/>
      <sheetName val="내역서_耰&quot;_x005f_x005f_x005f_x005f_x00003"/>
      <sheetName val="내역서_耰&quot;_x005f_x005f_x005f_x005f_x005f3"/>
      <sheetName val="내역서_耰&quot;_x005f_x005f_x005f_x0000__x0004"/>
      <sheetName val="내역서_耰&quot;_x005f_x005f_x005f_x005f_x00004"/>
      <sheetName val="내역서_耰&quot;_x005f_x005f_x005f_x005f_x005f4"/>
      <sheetName val="내역서_耰&quot;_x005f_x005f_x005f_x0000__x0005"/>
      <sheetName val="내역서_耰&quot;_x005f_x005f_x005f_x005f_x00005"/>
      <sheetName val="내역서_耰&quot;_x005f_x005f_x005f_x005f_x005f5"/>
      <sheetName val="내역서 ᢐ_x005f_x001f__x005f_x0000__x005f_x0000_"/>
      <sheetName val="EQUIPMENT_-_x005f_x0000_"/>
      <sheetName val="__x005f_x0000__x005f_x001b__x005f_x0000__x005f_x0006__x"/>
      <sheetName val="바닥판_x005f_x0000_⽷_x005f_x0000_"/>
      <sheetName val="내역서_耰&quot;_x005f_x005f_x005f_x0000__x00002"/>
      <sheetName val="내역서_(N____x005f_x000a_2"/>
      <sheetName val="내역서_(N____x005f_x000a_1"/>
      <sheetName val="내역서_耰&quot;_x005f_x005f_x005f_x0000__x00003"/>
      <sheetName val="Sat Bah _ Up"/>
      <sheetName val="DATA PROYEK"/>
      <sheetName val="rab me (by owner) "/>
      <sheetName val="BQ (by owner)"/>
      <sheetName val="rab me (fisik)"/>
      <sheetName val="abut2"/>
      <sheetName val="LIST ANHARSAT"/>
      <sheetName val="_______x005f_x005f_x005f_x0000__x005f_x005f_x00_2"/>
      <sheetName val="_____x005f_x005f_x005f_x005f_x005f_x005f_x005f_x0000__2"/>
      <sheetName val="_______x005f_x005f_x005f_x005f_x005f_x005f_x000_2"/>
      <sheetName val="REQDELTA"/>
      <sheetName val="기준"/>
      <sheetName val="IndirectSum"/>
      <sheetName val="2공구산출내역"/>
      <sheetName val="Process Piping"/>
      <sheetName val="BQ Summary"/>
      <sheetName val="FittingR1"/>
      <sheetName val="Gasket"/>
      <sheetName val="Bolt"/>
      <sheetName val="SCOPES"/>
      <sheetName val="5대총괄"/>
      <sheetName val="분양가표"/>
      <sheetName val="Mucluc"/>
      <sheetName val="Dinh muc CP KTCB khac"/>
      <sheetName val="TH May TC"/>
      <sheetName val="KLDT DIEN"/>
      <sheetName val="PTVT DIEN"/>
      <sheetName val="TH kinh phi"/>
      <sheetName val="Thong ke thiet bi"/>
      <sheetName val="TH vat tu"/>
      <sheetName val="Earthwork"/>
      <sheetName val="BREAKDOWN-PRICE"/>
      <sheetName val="A.SIS"/>
      <sheetName val="BQ-E20-02(Rp)"/>
      <sheetName val="gia vt"/>
      <sheetName val="1.BILL MOI THAU CAN THUONG"/>
      <sheetName val="PHAN NGAM"/>
      <sheetName val="SITE-E"/>
      <sheetName val="sch6-rm"/>
      <sheetName val="침하계"/>
      <sheetName val="原始数据"/>
      <sheetName val="经评"/>
      <sheetName val="G2TempSheet"/>
      <sheetName val="30万表三"/>
      <sheetName val="Z- GENERAL PRIC橿⿂_x0000__x0000_⒘_x0000__x0000__x0000_ࡈ"/>
      <sheetName val="Z- GENERAL PRIC鋘@俀~橿⿂_x0000__x0000_⍈"/>
      <sheetName val="Z- GENERAL PRIC_x0000__x0000__x0005__x0000_ẹ_x0000__x0000__x0000_"/>
      <sheetName val="TABLE-A"/>
      <sheetName val="tabel berat"/>
      <sheetName val="daf_3_OK_"/>
      <sheetName val="daf_7_OK_"/>
      <sheetName val="L_TIGA"/>
      <sheetName val="내역서_耰&quot;10"/>
      <sheetName val="SANDAN_XLS8"/>
      <sheetName val="내역서_(∮ἀ嘆ɶ᠀㬁1"/>
      <sheetName val="LV induction _x0000__x0000__x0005__x0000_묠"/>
      <sheetName val="satuan"/>
      <sheetName val="DHSD"/>
      <sheetName val="CBA"/>
      <sheetName val="MH and Unit Cost"/>
      <sheetName val="BOQ_PAINTING"/>
      <sheetName val="Material Cost(as per Nation)"/>
      <sheetName val="价格取值"/>
      <sheetName val="Daily Forwards"/>
      <sheetName val="报价说明 (3)"/>
      <sheetName val="报价说明 (4)"/>
      <sheetName val="2.履约阶段供应链管理计划"/>
      <sheetName val="XREF"/>
      <sheetName val="sis.xlm"/>
      <sheetName val="spot prices"/>
      <sheetName val="Forma E-17"/>
      <sheetName val="1999 BUDGET"/>
      <sheetName val="MAN-STD"/>
      <sheetName val="LV induction "/>
      <sheetName val="내역서(전기)"/>
      <sheetName val="본부소개"/>
      <sheetName val="NM2"/>
      <sheetName val="NW1"/>
      <sheetName val="NW2"/>
      <sheetName val="PW3"/>
      <sheetName val="PW4"/>
      <sheetName val="SC1"/>
      <sheetName val="DNW"/>
      <sheetName val="NE"/>
      <sheetName val="PM"/>
      <sheetName val="TR"/>
      <sheetName val="TQ_Format4"/>
      <sheetName val="breakdown_of_wage_raÐ¾4"/>
      <sheetName val="Additional_data4"/>
      <sheetName val="OIL_SEPARATOR3"/>
      <sheetName val="CATCH_BASIN3"/>
      <sheetName val="FW_Post_Indicator_Valve_24&quot;3"/>
      <sheetName val="FW_Post_Indicator_Valve_20&quot;3"/>
      <sheetName val="FW_Post_Indicator_Valve_6&quot;3"/>
      <sheetName val="Fire_Monitor_or_Hydrant_6&quot;_FDN3"/>
      <sheetName val="SUMP_VB3"/>
      <sheetName val="CLEANOUT_4&quot;3"/>
      <sheetName val="Not_reqd3"/>
      <sheetName val="호환성_보고서3"/>
      <sheetName val="Attach_4-183"/>
      <sheetName val="11_자재단가3"/>
      <sheetName val="리스크_분류체계3"/>
      <sheetName val="Cashflow_Analysis3"/>
      <sheetName val="INPUT_DATA_OF_SCHEDULE3"/>
      <sheetName val="LIFE_&amp;_REP_PROVN3"/>
      <sheetName val="O&amp;M_CREW3"/>
      <sheetName val="Activity_Form3"/>
      <sheetName val="Master_List3"/>
      <sheetName val="Finansal_tamamlanma_Eğrisi3"/>
      <sheetName val="33628-Rev__A3"/>
      <sheetName val="Admin_Manu_2-Equipment_Type_ID3"/>
      <sheetName val="내역서_(∮ἀ嘆ɶ?᠀㬁?3"/>
      <sheetName val="Schedule_3"/>
      <sheetName val="Loading_Struc3"/>
      <sheetName val="Loading_Pip3"/>
      <sheetName val="Loading_Overall_(BASE_Proposal3"/>
      <sheetName val="Steel_Structure3"/>
      <sheetName val="PIPING_AG-UG_NEW_UNITS3"/>
      <sheetName val="MEC_PIPING_PREFABR3"/>
      <sheetName val="Working_File-Pip3"/>
      <sheetName val="Equip_ISBL_&amp;_OSBL_3"/>
      <sheetName val="14-Eng_rate3"/>
      <sheetName val="내역서_(N____7"/>
      <sheetName val="Itembalance_Report_(18-sep-18)3"/>
      <sheetName val="BUDGET_SUMMARY_3"/>
      <sheetName val="SPEC(CABLE_&amp;_WIRE)2"/>
      <sheetName val="1_자금요약2"/>
      <sheetName val="2_실행비투입2"/>
      <sheetName val="3_본사집계2"/>
      <sheetName val="3-1_본사투입2"/>
      <sheetName val="4_지사집계2"/>
      <sheetName val="4-1_지사투입2"/>
      <sheetName val="5_현장총집계2"/>
      <sheetName val="5-1_현금집계2"/>
      <sheetName val="5-2_현금출납2"/>
      <sheetName val="5-3_외상집계2"/>
      <sheetName val="5-4_외상투입2"/>
      <sheetName val="6_미지급금2"/>
      <sheetName val="5-5_기타공제집계2"/>
      <sheetName val="5-6_기타공제2"/>
      <sheetName val="7_기성현황(실)2"/>
      <sheetName val="8_한국인수당2"/>
      <sheetName val="8_한국인수당_(Master_file)2"/>
      <sheetName val="9_기타수입2"/>
      <sheetName val="10_투입집계2"/>
      <sheetName val="5-4_외상투입_(2)2"/>
      <sheetName val="16_기성현황(예)2"/>
      <sheetName val="17_자금요약22"/>
      <sheetName val="18_실행대비투입22"/>
      <sheetName val="SPT_vs_PHI2"/>
      <sheetName val="1_11_b2"/>
      <sheetName val="내역서_(N__x003"/>
      <sheetName val="SUMMARY_MTO_02_2_352"/>
      <sheetName val="N_G_METERING_CALC_2"/>
      <sheetName val="N_G_METERING2"/>
      <sheetName val="N_G_METERING_(2)2"/>
      <sheetName val="CUMENE_METERING2"/>
      <sheetName val="N2_METERING_2"/>
      <sheetName val="H2_METERING__2"/>
      <sheetName val="CO_METERING2"/>
      <sheetName val="G_R300경비2"/>
      <sheetName val="AS포장복구_2"/>
      <sheetName val="중기조종사_단위단가2"/>
      <sheetName val="설_계2"/>
      <sheetName val="Enron_Form2"/>
      <sheetName val="6_공정표2"/>
      <sheetName val="Payment_Certificate-12"/>
      <sheetName val="Floor_wet2"/>
      <sheetName val="Floor_Balcony2"/>
      <sheetName val="Hard_scape_Floor2"/>
      <sheetName val="P03_Skirting2"/>
      <sheetName val="GF_wall2"/>
      <sheetName val="Kitchen_Wall_wet_LIN-7012"/>
      <sheetName val="Wall_wet_LIN-601_2"/>
      <sheetName val="BOQ_(2)2"/>
      <sheetName val="VO_Schedule-12"/>
      <sheetName val="HOLD_AMOUNT2"/>
      <sheetName val="Back_Charge_(2)2"/>
      <sheetName val="Temporary_Deductions-1_2"/>
      <sheetName val="Contracharges_Check_list-1_2"/>
      <sheetName val="PC_032"/>
      <sheetName val="Measurement_sheet2"/>
      <sheetName val="Material_Only2"/>
      <sheetName val="Man_power_supply2"/>
      <sheetName val="Camp_Deduction2"/>
      <sheetName val="Consortium_VP2"/>
      <sheetName val="Summary_MONTH2"/>
      <sheetName val="DESICON_SUM2"/>
      <sheetName val="DES_TCF_Rental2"/>
      <sheetName val="DES_TCF_Maints_pers2"/>
      <sheetName val="DES_TCF_Heavy_Equipment2"/>
      <sheetName val="BANK_BOND2"/>
      <sheetName val="PHC_WAREHOUSE_-_INFOONLY2"/>
      <sheetName val="CATERING_CONTROL2"/>
      <sheetName val="SUB_CONTRACT2"/>
      <sheetName val="SPDC_-_INFONLY2"/>
      <sheetName val="VENDOR_SCHEDUL2"/>
      <sheetName val="VENDOR_PRESENCE_-_COMM2"/>
      <sheetName val="VENDOR_PRESENCE_-_RECH2"/>
      <sheetName val="VENDOR_PRESENCE_-_COMM_2"/>
      <sheetName val="CONTRACT_RATES2"/>
      <sheetName val="0_품의서(전체)2"/>
      <sheetName val="LAST_UPDATE2"/>
      <sheetName val="External_Issues2"/>
      <sheetName val="TR_Rev_vs_Commit2"/>
      <sheetName val="TR_+MMHE_PL_report2"/>
      <sheetName val="P23P2724___Commitment_2"/>
      <sheetName val="CONCRETE_TYPE1"/>
      <sheetName val="내역서_(N____12"/>
      <sheetName val="A__ENGINEERING2"/>
      <sheetName val="B-1__배관자재2"/>
      <sheetName val="B-2__전기자재2"/>
      <sheetName val="B-3__계장자재2"/>
      <sheetName val="B-4__기계자재2"/>
      <sheetName val="C-1__공통가설2"/>
      <sheetName val="C-2__토목2"/>
      <sheetName val="C-4__철골2"/>
      <sheetName val="C-5__기계2"/>
      <sheetName val="C-6__배관2"/>
      <sheetName val="C-7__전기2"/>
      <sheetName val="C-8__계장2"/>
      <sheetName val="C-9__중장비2"/>
      <sheetName val="C-10__소방설비2"/>
      <sheetName val="C-11__보온2"/>
      <sheetName val="C-12__CMS2"/>
      <sheetName val="IRR_sponsor1"/>
      <sheetName val="List_Equip1"/>
      <sheetName val="Process_C_(1-166)1"/>
      <sheetName val="TRUCK_HAUL_CYCLE-waste1"/>
      <sheetName val="Existing_PC_Pavement1"/>
      <sheetName val="Sch_61"/>
      <sheetName val="Master_Data1"/>
      <sheetName val="ind'l_cp1"/>
      <sheetName val="본부_SHOP1"/>
      <sheetName val="#6_MDU_일반1"/>
      <sheetName val="#6_MDU엄반장1"/>
      <sheetName val="#6MDU_기계1"/>
      <sheetName val="HOU_COMP`1"/>
      <sheetName val="FCC_OBL-SHOP1"/>
      <sheetName val="NEW_FCC_OBL1"/>
      <sheetName val="#4_MDU1"/>
      <sheetName val="#6_SHOP1"/>
      <sheetName val="NRC_OBL-조연식1"/>
      <sheetName val="광양-조연식_반장1"/>
      <sheetName val="#5MDU_REV1"/>
      <sheetName val="LBO_PROJECT1"/>
      <sheetName val="VENDOR_LIST1"/>
      <sheetName val="BOP_LINE_LIST1"/>
      <sheetName val="3_부제O호표1"/>
      <sheetName val="5_소모재료비1"/>
      <sheetName val="8_시멘트제원표1"/>
      <sheetName val="2_품제O호표1"/>
      <sheetName val="동상부_Tact_기준_반입일정_및_수량_02171"/>
      <sheetName val="tblg_denda2"/>
      <sheetName val="5_Cennik2"/>
      <sheetName val="_토목_처리장도급내역서_1"/>
      <sheetName val="Equip_Mstr_FOR_3A11"/>
      <sheetName val="สรุปยอดเหล็กตาม_Cost_Record_VY1"/>
      <sheetName val="แนบ_PR1"/>
      <sheetName val="OR21_Final_Forecast_Rev_21"/>
      <sheetName val="Summary_Forecast_Budget_1&amp;21"/>
      <sheetName val="Summary_Forecast_Budget_Rev_21"/>
      <sheetName val="Backup_OR21_1"/>
      <sheetName val="Budget_for_ENT1"/>
      <sheetName val="ADJ__D-Wall&amp;BR_Ent__Rev_2_11"/>
      <sheetName val="Rebar+Conพื้น_Waste10%1"/>
      <sheetName val="Backup_D-Wall_Ent__13_07_191"/>
      <sheetName val="Backup_BR_ENT__13_07_191"/>
      <sheetName val="Final_Forecast_721111"/>
      <sheetName val="IMP_OR21_2019_07_111"/>
      <sheetName val="Concrete_721121"/>
      <sheetName val="หินเกล็ด_1"/>
      <sheetName val="เปรียบเทียบBudget_BR_1"/>
      <sheetName val="ADJ__BR_Ent__Rev_2_1_(2)1"/>
      <sheetName val="แผนงานBarrette_Pile1"/>
      <sheetName val="BOQ__VI_03_09_19_1"/>
      <sheetName val="Backup_BR_BMA1"/>
      <sheetName val="Sum_Budget&amp;Rev_11"/>
      <sheetName val="Sum_Budget_Rev_11"/>
      <sheetName val="Sum_Budget&amp;Rev_1_Rebar1"/>
      <sheetName val="Sum_Budget_Rev_2_Rebar1"/>
      <sheetName val="Rebar+Conพื้น_Waste10%_Rev_001"/>
      <sheetName val="Rebar+Conพื้น_Waste10%_Rev_01_1"/>
      <sheetName val="Equip_Rev_00_Budget1"/>
      <sheetName val="Budget_Waterpoofing1"/>
      <sheetName val="2013电气概算_价目表_(营改增调整)1"/>
      <sheetName val="ABB_Summary1"/>
      <sheetName val="Man_power_rate1"/>
      <sheetName val="Const_equip_rate1"/>
      <sheetName val="01-Gang_Rate_&amp;_Info1"/>
      <sheetName val="05-Sum_Cost1"/>
      <sheetName val="06-Indirect_Loading1"/>
      <sheetName val="07-Heavy_Equipment1"/>
      <sheetName val="08-RR_Check_List1"/>
      <sheetName val="1)_Risk_and_Opportunities1"/>
      <sheetName val="2)_Full_Cost_Calculation1"/>
      <sheetName val="내역서_(∮ἀ嘆ɶ_᠀㬁_2"/>
      <sheetName val="M&amp;E_Summary1"/>
      <sheetName val="rev_summary1"/>
      <sheetName val="M&amp;E_Prelims1"/>
      <sheetName val="B-FP_(2)1"/>
      <sheetName val="Sch_11"/>
      <sheetName val="Rekap_Biaya1"/>
      <sheetName val="Kuantitas_&amp;_Harga1"/>
      <sheetName val="Nopember_(2)1"/>
      <sheetName val="GRAND_REKAP1"/>
      <sheetName val="analisa_(2)1"/>
      <sheetName val="Analisa_21"/>
      <sheetName val="F1_41"/>
      <sheetName val="LRK_1"/>
      <sheetName val="Equipt_Rental1"/>
      <sheetName val="EQ_USED_(CORRECTED)1"/>
      <sheetName val="Rebar_Constant1"/>
      <sheetName val="Eng_Hrs_(HO)1"/>
      <sheetName val="Up_&amp;_bhn1"/>
      <sheetName val="HRG_BHN1"/>
      <sheetName val="Analisa_(ok_punya)1"/>
      <sheetName val="Alat_(2)1"/>
      <sheetName val="ENE-CAL_11"/>
      <sheetName val="원가조정_내역1"/>
      <sheetName val="Vehicle_Log1"/>
      <sheetName val="G_R300경비1"/>
      <sheetName val="AS포장복구_1"/>
      <sheetName val="중기조종사_단위단가1"/>
      <sheetName val="설_계1"/>
      <sheetName val="0_품의서(전체)1"/>
      <sheetName val="LAST_UPDATE1"/>
      <sheetName val="External_Issues1"/>
      <sheetName val="TR_Rev_vs_Commit1"/>
      <sheetName val="TR_+MMHE_PL_report1"/>
      <sheetName val="P23P2724___Commitment_1"/>
      <sheetName val="A__ENGINEERING1"/>
      <sheetName val="B-1__배관자재1"/>
      <sheetName val="B-2__전기자재1"/>
      <sheetName val="B-3__계장자재1"/>
      <sheetName val="B-4__기계자재1"/>
      <sheetName val="C-1__공통가설1"/>
      <sheetName val="C-2__토목1"/>
      <sheetName val="C-4__철골1"/>
      <sheetName val="C-5__기계1"/>
      <sheetName val="C-6__배관1"/>
      <sheetName val="C-7__전기1"/>
      <sheetName val="C-8__계장1"/>
      <sheetName val="C-9__중장비1"/>
      <sheetName val="C-10__소방설비1"/>
      <sheetName val="C-11__보온1"/>
      <sheetName val="C-12__CMS1"/>
      <sheetName val="동상부_Tact_기준_반입일정_및_수량_0217"/>
      <sheetName val="_토목_처리장도급내역서_"/>
      <sheetName val="Equip_Mstr_FOR_3A1"/>
      <sheetName val="Rekap_Biaya"/>
      <sheetName val="Kuantitas_&amp;_Harga"/>
      <sheetName val="Nopember_(2)"/>
      <sheetName val="GRAND_REKAP"/>
      <sheetName val="analisa_(2)"/>
      <sheetName val="Analisa_2"/>
      <sheetName val="Eng_Hrs_(HO)"/>
      <sheetName val="Up_&amp;_bhn"/>
      <sheetName val="HRG_BHN"/>
      <sheetName val="Alat_(2)"/>
      <sheetName val="ENE-CAL_1"/>
      <sheetName val="원가조정_내역"/>
      <sheetName val="uraian analisa"/>
      <sheetName val="8LT 12"/>
      <sheetName val="Basic Price"/>
      <sheetName val="내역서_耰&quot;11"/>
      <sheetName val="SANDAN_XLS9"/>
      <sheetName val="내역서_(∮ἀ嘆ɶ᠀㬁2"/>
      <sheetName val="적용단가"/>
      <sheetName val="현금흐름표"/>
      <sheetName val="VS P-Q"/>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sheetData sheetId="796"/>
      <sheetData sheetId="797"/>
      <sheetData sheetId="798"/>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sheetData sheetId="814"/>
      <sheetData sheetId="815" refreshError="1"/>
      <sheetData sheetId="816"/>
      <sheetData sheetId="817" refreshError="1"/>
      <sheetData sheetId="818"/>
      <sheetData sheetId="819"/>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refreshError="1"/>
      <sheetData sheetId="833"/>
      <sheetData sheetId="834"/>
      <sheetData sheetId="835"/>
      <sheetData sheetId="836"/>
      <sheetData sheetId="837"/>
      <sheetData sheetId="838"/>
      <sheetData sheetId="839"/>
      <sheetData sheetId="840"/>
      <sheetData sheetId="84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sheetData sheetId="1654" refreshError="1"/>
      <sheetData sheetId="1655" refreshError="1"/>
      <sheetData sheetId="1656" refreshError="1"/>
      <sheetData sheetId="1657" refreshError="1"/>
      <sheetData sheetId="1658" refreshError="1"/>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sheetData sheetId="1881"/>
      <sheetData sheetId="1882"/>
      <sheetData sheetId="1883"/>
      <sheetData sheetId="1884" refreshError="1"/>
      <sheetData sheetId="1885" refreshError="1"/>
      <sheetData sheetId="1886"/>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sheetData sheetId="1979"/>
      <sheetData sheetId="1980"/>
      <sheetData sheetId="1981" refreshError="1"/>
      <sheetData sheetId="1982" refreshError="1"/>
      <sheetData sheetId="1983" refreshError="1"/>
      <sheetData sheetId="1984" refreshError="1"/>
      <sheetData sheetId="1985"/>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refreshError="1"/>
      <sheetData sheetId="2151" refreshError="1"/>
      <sheetData sheetId="2152" refreshError="1"/>
      <sheetData sheetId="2153"/>
      <sheetData sheetId="2154" refreshError="1"/>
      <sheetData sheetId="2155" refreshError="1"/>
      <sheetData sheetId="2156"/>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sheetData sheetId="2229" refreshError="1"/>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refreshError="1"/>
      <sheetData sheetId="2571"/>
      <sheetData sheetId="2572">
        <row r="4">
          <cell r="I4">
            <v>0</v>
          </cell>
        </row>
      </sheetData>
      <sheetData sheetId="2573">
        <row r="4">
          <cell r="I4">
            <v>0</v>
          </cell>
        </row>
      </sheetData>
      <sheetData sheetId="2574"/>
      <sheetData sheetId="2575"/>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sheetData sheetId="2594"/>
      <sheetData sheetId="2595"/>
      <sheetData sheetId="2596"/>
      <sheetData sheetId="2597"/>
      <sheetData sheetId="2598"/>
      <sheetData sheetId="2599" refreshError="1"/>
      <sheetData sheetId="2600" refreshError="1"/>
      <sheetData sheetId="2601" refreshError="1"/>
      <sheetData sheetId="2602" refreshError="1"/>
      <sheetData sheetId="2603">
        <row r="4">
          <cell r="I4">
            <v>0</v>
          </cell>
        </row>
      </sheetData>
      <sheetData sheetId="2604"/>
      <sheetData sheetId="2605"/>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ow r="4">
          <cell r="I4">
            <v>0</v>
          </cell>
        </row>
      </sheetData>
      <sheetData sheetId="2627">
        <row r="4">
          <cell r="I4">
            <v>0</v>
          </cell>
        </row>
      </sheetData>
      <sheetData sheetId="2628"/>
      <sheetData sheetId="2629"/>
      <sheetData sheetId="2630"/>
      <sheetData sheetId="2631"/>
      <sheetData sheetId="2632"/>
      <sheetData sheetId="2633"/>
      <sheetData sheetId="2634">
        <row r="4">
          <cell r="I4">
            <v>0</v>
          </cell>
        </row>
      </sheetData>
      <sheetData sheetId="2635">
        <row r="4">
          <cell r="I4">
            <v>0</v>
          </cell>
        </row>
      </sheetData>
      <sheetData sheetId="2636"/>
      <sheetData sheetId="2637"/>
      <sheetData sheetId="2638"/>
      <sheetData sheetId="2639"/>
      <sheetData sheetId="2640"/>
      <sheetData sheetId="2641">
        <row r="4">
          <cell r="I4">
            <v>0</v>
          </cell>
        </row>
      </sheetData>
      <sheetData sheetId="2642"/>
      <sheetData sheetId="2643"/>
      <sheetData sheetId="2644"/>
      <sheetData sheetId="2645"/>
      <sheetData sheetId="2646"/>
      <sheetData sheetId="2647"/>
      <sheetData sheetId="2648"/>
      <sheetData sheetId="2649">
        <row r="4">
          <cell r="I4">
            <v>0</v>
          </cell>
        </row>
      </sheetData>
      <sheetData sheetId="2650" refreshError="1"/>
      <sheetData sheetId="2651">
        <row r="4">
          <cell r="I4">
            <v>0</v>
          </cell>
        </row>
      </sheetData>
      <sheetData sheetId="2652" refreshError="1"/>
      <sheetData sheetId="2653" refreshError="1"/>
      <sheetData sheetId="2654"/>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sheetData sheetId="2677" refreshError="1"/>
      <sheetData sheetId="2678" refreshError="1"/>
      <sheetData sheetId="2679"/>
      <sheetData sheetId="2680"/>
      <sheetData sheetId="2681"/>
      <sheetData sheetId="2682"/>
      <sheetData sheetId="2683"/>
      <sheetData sheetId="2684"/>
      <sheetData sheetId="2685">
        <row r="4">
          <cell r="I4">
            <v>0</v>
          </cell>
        </row>
      </sheetData>
      <sheetData sheetId="2686">
        <row r="4">
          <cell r="I4">
            <v>0</v>
          </cell>
        </row>
      </sheetData>
      <sheetData sheetId="2687">
        <row r="4">
          <cell r="I4">
            <v>0</v>
          </cell>
        </row>
      </sheetData>
      <sheetData sheetId="2688">
        <row r="4">
          <cell r="I4">
            <v>0</v>
          </cell>
        </row>
      </sheetData>
      <sheetData sheetId="2689"/>
      <sheetData sheetId="2690"/>
      <sheetData sheetId="2691"/>
      <sheetData sheetId="2692"/>
      <sheetData sheetId="2693">
        <row r="4">
          <cell r="I4">
            <v>0</v>
          </cell>
        </row>
      </sheetData>
      <sheetData sheetId="2694">
        <row r="4">
          <cell r="I4">
            <v>0</v>
          </cell>
        </row>
      </sheetData>
      <sheetData sheetId="2695">
        <row r="4">
          <cell r="I4">
            <v>0</v>
          </cell>
        </row>
      </sheetData>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sheetData sheetId="2724"/>
      <sheetData sheetId="2725"/>
      <sheetData sheetId="2726"/>
      <sheetData sheetId="2727" refreshError="1"/>
      <sheetData sheetId="2728"/>
      <sheetData sheetId="2729"/>
      <sheetData sheetId="2730"/>
      <sheetData sheetId="2731"/>
      <sheetData sheetId="2732"/>
      <sheetData sheetId="2733"/>
      <sheetData sheetId="2734"/>
      <sheetData sheetId="2735"/>
      <sheetData sheetId="2736"/>
      <sheetData sheetId="2737"/>
      <sheetData sheetId="2738"/>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ow r="4">
          <cell r="I4">
            <v>0</v>
          </cell>
        </row>
      </sheetData>
      <sheetData sheetId="2754">
        <row r="4">
          <cell r="I4">
            <v>0</v>
          </cell>
        </row>
      </sheetData>
      <sheetData sheetId="2755">
        <row r="4">
          <cell r="I4">
            <v>0</v>
          </cell>
        </row>
      </sheetData>
      <sheetData sheetId="2756">
        <row r="4">
          <cell r="I4">
            <v>0</v>
          </cell>
        </row>
      </sheetData>
      <sheetData sheetId="2757">
        <row r="4">
          <cell r="I4">
            <v>0</v>
          </cell>
        </row>
      </sheetData>
      <sheetData sheetId="2758">
        <row r="4">
          <cell r="I4">
            <v>0</v>
          </cell>
        </row>
      </sheetData>
      <sheetData sheetId="2759">
        <row r="4">
          <cell r="I4">
            <v>0</v>
          </cell>
        </row>
      </sheetData>
      <sheetData sheetId="2760">
        <row r="4">
          <cell r="I4">
            <v>0</v>
          </cell>
        </row>
      </sheetData>
      <sheetData sheetId="2761">
        <row r="4">
          <cell r="I4">
            <v>0</v>
          </cell>
        </row>
      </sheetData>
      <sheetData sheetId="2762">
        <row r="4">
          <cell r="I4">
            <v>0</v>
          </cell>
        </row>
      </sheetData>
      <sheetData sheetId="2763">
        <row r="4">
          <cell r="I4">
            <v>0</v>
          </cell>
        </row>
      </sheetData>
      <sheetData sheetId="2764">
        <row r="4">
          <cell r="I4">
            <v>0</v>
          </cell>
        </row>
      </sheetData>
      <sheetData sheetId="2765">
        <row r="4">
          <cell r="I4">
            <v>0</v>
          </cell>
        </row>
      </sheetData>
      <sheetData sheetId="2766">
        <row r="4">
          <cell r="I4">
            <v>0</v>
          </cell>
        </row>
      </sheetData>
      <sheetData sheetId="2767">
        <row r="4">
          <cell r="I4">
            <v>0</v>
          </cell>
        </row>
      </sheetData>
      <sheetData sheetId="2768">
        <row r="4">
          <cell r="I4">
            <v>0</v>
          </cell>
        </row>
      </sheetData>
      <sheetData sheetId="2769">
        <row r="4">
          <cell r="I4">
            <v>0</v>
          </cell>
        </row>
      </sheetData>
      <sheetData sheetId="2770">
        <row r="4">
          <cell r="I4">
            <v>0</v>
          </cell>
        </row>
      </sheetData>
      <sheetData sheetId="2771">
        <row r="4">
          <cell r="I4">
            <v>0</v>
          </cell>
        </row>
      </sheetData>
      <sheetData sheetId="2772">
        <row r="4">
          <cell r="I4">
            <v>0</v>
          </cell>
        </row>
      </sheetData>
      <sheetData sheetId="2773">
        <row r="4">
          <cell r="I4">
            <v>0</v>
          </cell>
        </row>
      </sheetData>
      <sheetData sheetId="2774">
        <row r="4">
          <cell r="I4">
            <v>0</v>
          </cell>
        </row>
      </sheetData>
      <sheetData sheetId="2775">
        <row r="4">
          <cell r="I4">
            <v>0</v>
          </cell>
        </row>
      </sheetData>
      <sheetData sheetId="2776">
        <row r="4">
          <cell r="I4">
            <v>0</v>
          </cell>
        </row>
      </sheetData>
      <sheetData sheetId="2777">
        <row r="4">
          <cell r="I4">
            <v>0</v>
          </cell>
        </row>
      </sheetData>
      <sheetData sheetId="2778">
        <row r="4">
          <cell r="I4">
            <v>0</v>
          </cell>
        </row>
      </sheetData>
      <sheetData sheetId="2779">
        <row r="4">
          <cell r="I4">
            <v>0</v>
          </cell>
        </row>
      </sheetData>
      <sheetData sheetId="2780">
        <row r="4">
          <cell r="I4">
            <v>0</v>
          </cell>
        </row>
      </sheetData>
      <sheetData sheetId="2781">
        <row r="4">
          <cell r="I4">
            <v>0</v>
          </cell>
        </row>
      </sheetData>
      <sheetData sheetId="2782">
        <row r="4">
          <cell r="I4">
            <v>0</v>
          </cell>
        </row>
      </sheetData>
      <sheetData sheetId="2783">
        <row r="4">
          <cell r="I4">
            <v>0</v>
          </cell>
        </row>
      </sheetData>
      <sheetData sheetId="2784">
        <row r="4">
          <cell r="I4">
            <v>0</v>
          </cell>
        </row>
      </sheetData>
      <sheetData sheetId="2785">
        <row r="4">
          <cell r="I4">
            <v>0</v>
          </cell>
        </row>
      </sheetData>
      <sheetData sheetId="2786">
        <row r="4">
          <cell r="I4">
            <v>0</v>
          </cell>
        </row>
      </sheetData>
      <sheetData sheetId="2787">
        <row r="4">
          <cell r="I4">
            <v>0</v>
          </cell>
        </row>
      </sheetData>
      <sheetData sheetId="2788">
        <row r="4">
          <cell r="I4">
            <v>0</v>
          </cell>
        </row>
      </sheetData>
      <sheetData sheetId="2789">
        <row r="4">
          <cell r="I4">
            <v>0</v>
          </cell>
        </row>
      </sheetData>
      <sheetData sheetId="2790">
        <row r="4">
          <cell r="I4">
            <v>0</v>
          </cell>
        </row>
      </sheetData>
      <sheetData sheetId="2791">
        <row r="4">
          <cell r="I4">
            <v>0</v>
          </cell>
        </row>
      </sheetData>
      <sheetData sheetId="2792">
        <row r="4">
          <cell r="I4">
            <v>0</v>
          </cell>
        </row>
      </sheetData>
      <sheetData sheetId="2793">
        <row r="4">
          <cell r="I4">
            <v>0</v>
          </cell>
        </row>
      </sheetData>
      <sheetData sheetId="2794">
        <row r="4">
          <cell r="I4">
            <v>0</v>
          </cell>
        </row>
      </sheetData>
      <sheetData sheetId="2795">
        <row r="4">
          <cell r="I4">
            <v>0</v>
          </cell>
        </row>
      </sheetData>
      <sheetData sheetId="2796">
        <row r="4">
          <cell r="I4">
            <v>0</v>
          </cell>
        </row>
      </sheetData>
      <sheetData sheetId="2797">
        <row r="4">
          <cell r="I4">
            <v>0</v>
          </cell>
        </row>
      </sheetData>
      <sheetData sheetId="2798">
        <row r="4">
          <cell r="I4">
            <v>0</v>
          </cell>
        </row>
      </sheetData>
      <sheetData sheetId="2799">
        <row r="4">
          <cell r="I4">
            <v>0</v>
          </cell>
        </row>
      </sheetData>
      <sheetData sheetId="2800">
        <row r="4">
          <cell r="I4">
            <v>0</v>
          </cell>
        </row>
      </sheetData>
      <sheetData sheetId="2801">
        <row r="4">
          <cell r="I4">
            <v>0</v>
          </cell>
        </row>
      </sheetData>
      <sheetData sheetId="2802">
        <row r="4">
          <cell r="I4">
            <v>0</v>
          </cell>
        </row>
      </sheetData>
      <sheetData sheetId="2803">
        <row r="4">
          <cell r="I4">
            <v>0</v>
          </cell>
        </row>
      </sheetData>
      <sheetData sheetId="2804">
        <row r="4">
          <cell r="I4">
            <v>0</v>
          </cell>
        </row>
      </sheetData>
      <sheetData sheetId="2805">
        <row r="4">
          <cell r="I4">
            <v>0</v>
          </cell>
        </row>
      </sheetData>
      <sheetData sheetId="2806">
        <row r="4">
          <cell r="I4">
            <v>0</v>
          </cell>
        </row>
      </sheetData>
      <sheetData sheetId="2807">
        <row r="4">
          <cell r="I4">
            <v>0</v>
          </cell>
        </row>
      </sheetData>
      <sheetData sheetId="2808">
        <row r="4">
          <cell r="I4">
            <v>0</v>
          </cell>
        </row>
      </sheetData>
      <sheetData sheetId="2809">
        <row r="4">
          <cell r="I4">
            <v>0</v>
          </cell>
        </row>
      </sheetData>
      <sheetData sheetId="2810">
        <row r="4">
          <cell r="I4">
            <v>0</v>
          </cell>
        </row>
      </sheetData>
      <sheetData sheetId="2811">
        <row r="4">
          <cell r="I4">
            <v>0</v>
          </cell>
        </row>
      </sheetData>
      <sheetData sheetId="2812">
        <row r="4">
          <cell r="I4">
            <v>0</v>
          </cell>
        </row>
      </sheetData>
      <sheetData sheetId="2813">
        <row r="4">
          <cell r="I4">
            <v>0</v>
          </cell>
        </row>
      </sheetData>
      <sheetData sheetId="2814">
        <row r="4">
          <cell r="I4">
            <v>0</v>
          </cell>
        </row>
      </sheetData>
      <sheetData sheetId="2815">
        <row r="4">
          <cell r="I4">
            <v>0</v>
          </cell>
        </row>
      </sheetData>
      <sheetData sheetId="2816">
        <row r="4">
          <cell r="I4">
            <v>0</v>
          </cell>
        </row>
      </sheetData>
      <sheetData sheetId="2817">
        <row r="4">
          <cell r="I4">
            <v>0</v>
          </cell>
        </row>
      </sheetData>
      <sheetData sheetId="2818">
        <row r="4">
          <cell r="I4">
            <v>0</v>
          </cell>
        </row>
      </sheetData>
      <sheetData sheetId="2819">
        <row r="4">
          <cell r="I4">
            <v>0</v>
          </cell>
        </row>
      </sheetData>
      <sheetData sheetId="2820">
        <row r="4">
          <cell r="I4">
            <v>0</v>
          </cell>
        </row>
      </sheetData>
      <sheetData sheetId="2821">
        <row r="4">
          <cell r="I4">
            <v>0</v>
          </cell>
        </row>
      </sheetData>
      <sheetData sheetId="2822">
        <row r="4">
          <cell r="I4">
            <v>0</v>
          </cell>
        </row>
      </sheetData>
      <sheetData sheetId="2823">
        <row r="4">
          <cell r="I4">
            <v>0</v>
          </cell>
        </row>
      </sheetData>
      <sheetData sheetId="2824">
        <row r="4">
          <cell r="I4">
            <v>0</v>
          </cell>
        </row>
      </sheetData>
      <sheetData sheetId="2825">
        <row r="4">
          <cell r="I4">
            <v>0</v>
          </cell>
        </row>
      </sheetData>
      <sheetData sheetId="2826">
        <row r="4">
          <cell r="I4">
            <v>0</v>
          </cell>
        </row>
      </sheetData>
      <sheetData sheetId="2827">
        <row r="4">
          <cell r="I4">
            <v>0</v>
          </cell>
        </row>
      </sheetData>
      <sheetData sheetId="2828">
        <row r="4">
          <cell r="I4">
            <v>0</v>
          </cell>
        </row>
      </sheetData>
      <sheetData sheetId="2829">
        <row r="4">
          <cell r="I4">
            <v>0</v>
          </cell>
        </row>
      </sheetData>
      <sheetData sheetId="2830">
        <row r="4">
          <cell r="I4">
            <v>0</v>
          </cell>
        </row>
      </sheetData>
      <sheetData sheetId="2831">
        <row r="4">
          <cell r="I4">
            <v>0</v>
          </cell>
        </row>
      </sheetData>
      <sheetData sheetId="2832">
        <row r="4">
          <cell r="I4">
            <v>0</v>
          </cell>
        </row>
      </sheetData>
      <sheetData sheetId="2833">
        <row r="4">
          <cell r="I4">
            <v>0</v>
          </cell>
        </row>
      </sheetData>
      <sheetData sheetId="2834">
        <row r="4">
          <cell r="I4">
            <v>0</v>
          </cell>
        </row>
      </sheetData>
      <sheetData sheetId="2835">
        <row r="4">
          <cell r="I4">
            <v>0</v>
          </cell>
        </row>
      </sheetData>
      <sheetData sheetId="2836">
        <row r="4">
          <cell r="I4">
            <v>0</v>
          </cell>
        </row>
      </sheetData>
      <sheetData sheetId="2837">
        <row r="4">
          <cell r="I4">
            <v>0</v>
          </cell>
        </row>
      </sheetData>
      <sheetData sheetId="2838">
        <row r="4">
          <cell r="I4">
            <v>0</v>
          </cell>
        </row>
      </sheetData>
      <sheetData sheetId="2839">
        <row r="4">
          <cell r="I4">
            <v>0</v>
          </cell>
        </row>
      </sheetData>
      <sheetData sheetId="2840">
        <row r="4">
          <cell r="I4">
            <v>0</v>
          </cell>
        </row>
      </sheetData>
      <sheetData sheetId="2841">
        <row r="4">
          <cell r="I4">
            <v>0</v>
          </cell>
        </row>
      </sheetData>
      <sheetData sheetId="2842">
        <row r="4">
          <cell r="I4">
            <v>0</v>
          </cell>
        </row>
      </sheetData>
      <sheetData sheetId="2843">
        <row r="4">
          <cell r="I4">
            <v>0</v>
          </cell>
        </row>
      </sheetData>
      <sheetData sheetId="2844">
        <row r="4">
          <cell r="I4">
            <v>0</v>
          </cell>
        </row>
      </sheetData>
      <sheetData sheetId="2845">
        <row r="4">
          <cell r="I4">
            <v>0</v>
          </cell>
        </row>
      </sheetData>
      <sheetData sheetId="2846">
        <row r="4">
          <cell r="I4">
            <v>0</v>
          </cell>
        </row>
      </sheetData>
      <sheetData sheetId="2847"/>
      <sheetData sheetId="2848"/>
      <sheetData sheetId="2849">
        <row r="4">
          <cell r="I4">
            <v>0</v>
          </cell>
        </row>
      </sheetData>
      <sheetData sheetId="2850"/>
      <sheetData sheetId="2851">
        <row r="4">
          <cell r="I4">
            <v>0</v>
          </cell>
        </row>
      </sheetData>
      <sheetData sheetId="2852">
        <row r="4">
          <cell r="I4">
            <v>0</v>
          </cell>
        </row>
      </sheetData>
      <sheetData sheetId="2853"/>
      <sheetData sheetId="2854">
        <row r="4">
          <cell r="I4">
            <v>0</v>
          </cell>
        </row>
      </sheetData>
      <sheetData sheetId="2855"/>
      <sheetData sheetId="2856">
        <row r="4">
          <cell r="I4">
            <v>0</v>
          </cell>
        </row>
      </sheetData>
      <sheetData sheetId="2857">
        <row r="4">
          <cell r="I4">
            <v>0</v>
          </cell>
        </row>
      </sheetData>
      <sheetData sheetId="2858">
        <row r="4">
          <cell r="I4">
            <v>0</v>
          </cell>
        </row>
      </sheetData>
      <sheetData sheetId="2859">
        <row r="4">
          <cell r="I4">
            <v>0</v>
          </cell>
        </row>
      </sheetData>
      <sheetData sheetId="2860">
        <row r="4">
          <cell r="I4">
            <v>0</v>
          </cell>
        </row>
      </sheetData>
      <sheetData sheetId="2861">
        <row r="4">
          <cell r="I4">
            <v>0</v>
          </cell>
        </row>
      </sheetData>
      <sheetData sheetId="2862">
        <row r="4">
          <cell r="I4">
            <v>0</v>
          </cell>
        </row>
      </sheetData>
      <sheetData sheetId="2863">
        <row r="4">
          <cell r="I4">
            <v>0</v>
          </cell>
        </row>
      </sheetData>
      <sheetData sheetId="2864">
        <row r="4">
          <cell r="I4">
            <v>0</v>
          </cell>
        </row>
      </sheetData>
      <sheetData sheetId="2865">
        <row r="4">
          <cell r="I4">
            <v>0</v>
          </cell>
        </row>
      </sheetData>
      <sheetData sheetId="2866">
        <row r="4">
          <cell r="I4">
            <v>0</v>
          </cell>
        </row>
      </sheetData>
      <sheetData sheetId="2867">
        <row r="4">
          <cell r="I4">
            <v>0</v>
          </cell>
        </row>
      </sheetData>
      <sheetData sheetId="2868">
        <row r="4">
          <cell r="I4">
            <v>0</v>
          </cell>
        </row>
      </sheetData>
      <sheetData sheetId="2869">
        <row r="4">
          <cell r="I4">
            <v>0</v>
          </cell>
        </row>
      </sheetData>
      <sheetData sheetId="2870">
        <row r="4">
          <cell r="I4">
            <v>0</v>
          </cell>
        </row>
      </sheetData>
      <sheetData sheetId="2871">
        <row r="4">
          <cell r="I4">
            <v>0</v>
          </cell>
        </row>
      </sheetData>
      <sheetData sheetId="2872"/>
      <sheetData sheetId="2873">
        <row r="4">
          <cell r="I4">
            <v>0</v>
          </cell>
        </row>
      </sheetData>
      <sheetData sheetId="2874">
        <row r="4">
          <cell r="I4">
            <v>0</v>
          </cell>
        </row>
      </sheetData>
      <sheetData sheetId="2875">
        <row r="4">
          <cell r="I4">
            <v>0</v>
          </cell>
        </row>
      </sheetData>
      <sheetData sheetId="2876">
        <row r="4">
          <cell r="I4">
            <v>0</v>
          </cell>
        </row>
      </sheetData>
      <sheetData sheetId="2877">
        <row r="4">
          <cell r="I4">
            <v>0</v>
          </cell>
        </row>
      </sheetData>
      <sheetData sheetId="2878">
        <row r="4">
          <cell r="I4">
            <v>0</v>
          </cell>
        </row>
      </sheetData>
      <sheetData sheetId="2879">
        <row r="4">
          <cell r="I4">
            <v>0</v>
          </cell>
        </row>
      </sheetData>
      <sheetData sheetId="2880">
        <row r="4">
          <cell r="I4">
            <v>0</v>
          </cell>
        </row>
      </sheetData>
      <sheetData sheetId="2881">
        <row r="4">
          <cell r="I4">
            <v>0</v>
          </cell>
        </row>
      </sheetData>
      <sheetData sheetId="2882">
        <row r="4">
          <cell r="I4">
            <v>0</v>
          </cell>
        </row>
      </sheetData>
      <sheetData sheetId="2883">
        <row r="4">
          <cell r="I4">
            <v>0</v>
          </cell>
        </row>
      </sheetData>
      <sheetData sheetId="2884">
        <row r="4">
          <cell r="I4">
            <v>0</v>
          </cell>
        </row>
      </sheetData>
      <sheetData sheetId="2885">
        <row r="4">
          <cell r="I4">
            <v>0</v>
          </cell>
        </row>
      </sheetData>
      <sheetData sheetId="2886">
        <row r="4">
          <cell r="I4">
            <v>0</v>
          </cell>
        </row>
      </sheetData>
      <sheetData sheetId="2887">
        <row r="4">
          <cell r="I4">
            <v>0</v>
          </cell>
        </row>
      </sheetData>
      <sheetData sheetId="2888">
        <row r="4">
          <cell r="I4">
            <v>0</v>
          </cell>
        </row>
      </sheetData>
      <sheetData sheetId="2889">
        <row r="4">
          <cell r="I4">
            <v>0</v>
          </cell>
        </row>
      </sheetData>
      <sheetData sheetId="2890">
        <row r="4">
          <cell r="I4">
            <v>0</v>
          </cell>
        </row>
      </sheetData>
      <sheetData sheetId="2891">
        <row r="4">
          <cell r="I4">
            <v>0</v>
          </cell>
        </row>
      </sheetData>
      <sheetData sheetId="2892">
        <row r="4">
          <cell r="I4">
            <v>0</v>
          </cell>
        </row>
      </sheetData>
      <sheetData sheetId="2893">
        <row r="4">
          <cell r="I4">
            <v>0</v>
          </cell>
        </row>
      </sheetData>
      <sheetData sheetId="2894">
        <row r="4">
          <cell r="I4">
            <v>0</v>
          </cell>
        </row>
      </sheetData>
      <sheetData sheetId="2895">
        <row r="4">
          <cell r="I4">
            <v>0</v>
          </cell>
        </row>
      </sheetData>
      <sheetData sheetId="2896">
        <row r="4">
          <cell r="I4">
            <v>0</v>
          </cell>
        </row>
      </sheetData>
      <sheetData sheetId="2897">
        <row r="4">
          <cell r="I4">
            <v>0</v>
          </cell>
        </row>
      </sheetData>
      <sheetData sheetId="2898">
        <row r="4">
          <cell r="I4">
            <v>0</v>
          </cell>
        </row>
      </sheetData>
      <sheetData sheetId="2899">
        <row r="4">
          <cell r="I4">
            <v>0</v>
          </cell>
        </row>
      </sheetData>
      <sheetData sheetId="2900">
        <row r="4">
          <cell r="I4">
            <v>0</v>
          </cell>
        </row>
      </sheetData>
      <sheetData sheetId="2901">
        <row r="4">
          <cell r="I4">
            <v>0</v>
          </cell>
        </row>
      </sheetData>
      <sheetData sheetId="2902">
        <row r="4">
          <cell r="I4">
            <v>0</v>
          </cell>
        </row>
      </sheetData>
      <sheetData sheetId="2903">
        <row r="4">
          <cell r="I4">
            <v>0</v>
          </cell>
        </row>
      </sheetData>
      <sheetData sheetId="2904">
        <row r="4">
          <cell r="I4">
            <v>0</v>
          </cell>
        </row>
      </sheetData>
      <sheetData sheetId="2905">
        <row r="4">
          <cell r="I4">
            <v>0</v>
          </cell>
        </row>
      </sheetData>
      <sheetData sheetId="2906">
        <row r="4">
          <cell r="I4">
            <v>0</v>
          </cell>
        </row>
      </sheetData>
      <sheetData sheetId="2907">
        <row r="4">
          <cell r="I4">
            <v>0</v>
          </cell>
        </row>
      </sheetData>
      <sheetData sheetId="2908">
        <row r="4">
          <cell r="I4">
            <v>0</v>
          </cell>
        </row>
      </sheetData>
      <sheetData sheetId="2909">
        <row r="4">
          <cell r="I4">
            <v>0</v>
          </cell>
        </row>
      </sheetData>
      <sheetData sheetId="2910">
        <row r="4">
          <cell r="I4">
            <v>0</v>
          </cell>
        </row>
      </sheetData>
      <sheetData sheetId="2911">
        <row r="4">
          <cell r="I4">
            <v>0</v>
          </cell>
        </row>
      </sheetData>
      <sheetData sheetId="2912">
        <row r="4">
          <cell r="I4">
            <v>0</v>
          </cell>
        </row>
      </sheetData>
      <sheetData sheetId="2913">
        <row r="4">
          <cell r="I4">
            <v>0</v>
          </cell>
        </row>
      </sheetData>
      <sheetData sheetId="2914">
        <row r="4">
          <cell r="I4">
            <v>0</v>
          </cell>
        </row>
      </sheetData>
      <sheetData sheetId="2915">
        <row r="4">
          <cell r="I4">
            <v>0</v>
          </cell>
        </row>
      </sheetData>
      <sheetData sheetId="2916">
        <row r="4">
          <cell r="I4">
            <v>0</v>
          </cell>
        </row>
      </sheetData>
      <sheetData sheetId="2917">
        <row r="4">
          <cell r="I4">
            <v>0</v>
          </cell>
        </row>
      </sheetData>
      <sheetData sheetId="2918">
        <row r="4">
          <cell r="I4">
            <v>0</v>
          </cell>
        </row>
      </sheetData>
      <sheetData sheetId="2919">
        <row r="4">
          <cell r="I4">
            <v>0</v>
          </cell>
        </row>
      </sheetData>
      <sheetData sheetId="2920">
        <row r="4">
          <cell r="I4">
            <v>0</v>
          </cell>
        </row>
      </sheetData>
      <sheetData sheetId="2921">
        <row r="4">
          <cell r="I4">
            <v>0</v>
          </cell>
        </row>
      </sheetData>
      <sheetData sheetId="2922">
        <row r="4">
          <cell r="I4">
            <v>0</v>
          </cell>
        </row>
      </sheetData>
      <sheetData sheetId="2923">
        <row r="4">
          <cell r="I4">
            <v>0</v>
          </cell>
        </row>
      </sheetData>
      <sheetData sheetId="2924">
        <row r="4">
          <cell r="I4">
            <v>0</v>
          </cell>
        </row>
      </sheetData>
      <sheetData sheetId="2925">
        <row r="4">
          <cell r="I4">
            <v>0</v>
          </cell>
        </row>
      </sheetData>
      <sheetData sheetId="2926">
        <row r="4">
          <cell r="I4">
            <v>0</v>
          </cell>
        </row>
      </sheetData>
      <sheetData sheetId="2927">
        <row r="4">
          <cell r="I4">
            <v>0</v>
          </cell>
        </row>
      </sheetData>
      <sheetData sheetId="2928">
        <row r="4">
          <cell r="I4">
            <v>0</v>
          </cell>
        </row>
      </sheetData>
      <sheetData sheetId="2929">
        <row r="4">
          <cell r="I4">
            <v>0</v>
          </cell>
        </row>
      </sheetData>
      <sheetData sheetId="2930">
        <row r="4">
          <cell r="I4">
            <v>0</v>
          </cell>
        </row>
      </sheetData>
      <sheetData sheetId="2931">
        <row r="4">
          <cell r="I4">
            <v>0</v>
          </cell>
        </row>
      </sheetData>
      <sheetData sheetId="2932">
        <row r="4">
          <cell r="I4">
            <v>0</v>
          </cell>
        </row>
      </sheetData>
      <sheetData sheetId="2933">
        <row r="4">
          <cell r="I4">
            <v>0</v>
          </cell>
        </row>
      </sheetData>
      <sheetData sheetId="2934">
        <row r="4">
          <cell r="I4">
            <v>0</v>
          </cell>
        </row>
      </sheetData>
      <sheetData sheetId="2935">
        <row r="4">
          <cell r="I4">
            <v>0</v>
          </cell>
        </row>
      </sheetData>
      <sheetData sheetId="2936">
        <row r="4">
          <cell r="I4">
            <v>0</v>
          </cell>
        </row>
      </sheetData>
      <sheetData sheetId="2937">
        <row r="4">
          <cell r="I4">
            <v>0</v>
          </cell>
        </row>
      </sheetData>
      <sheetData sheetId="2938">
        <row r="4">
          <cell r="I4">
            <v>0</v>
          </cell>
        </row>
      </sheetData>
      <sheetData sheetId="2939">
        <row r="4">
          <cell r="I4">
            <v>0</v>
          </cell>
        </row>
      </sheetData>
      <sheetData sheetId="2940">
        <row r="4">
          <cell r="I4">
            <v>0</v>
          </cell>
        </row>
      </sheetData>
      <sheetData sheetId="2941">
        <row r="4">
          <cell r="I4">
            <v>0</v>
          </cell>
        </row>
      </sheetData>
      <sheetData sheetId="2942">
        <row r="4">
          <cell r="I4">
            <v>0</v>
          </cell>
        </row>
      </sheetData>
      <sheetData sheetId="2943">
        <row r="4">
          <cell r="I4">
            <v>0</v>
          </cell>
        </row>
      </sheetData>
      <sheetData sheetId="2944">
        <row r="4">
          <cell r="I4">
            <v>0</v>
          </cell>
        </row>
      </sheetData>
      <sheetData sheetId="2945">
        <row r="4">
          <cell r="I4">
            <v>0</v>
          </cell>
        </row>
      </sheetData>
      <sheetData sheetId="2946">
        <row r="4">
          <cell r="I4">
            <v>0</v>
          </cell>
        </row>
      </sheetData>
      <sheetData sheetId="2947">
        <row r="4">
          <cell r="I4">
            <v>0</v>
          </cell>
        </row>
      </sheetData>
      <sheetData sheetId="2948">
        <row r="4">
          <cell r="I4">
            <v>0</v>
          </cell>
        </row>
      </sheetData>
      <sheetData sheetId="2949">
        <row r="4">
          <cell r="I4">
            <v>0</v>
          </cell>
        </row>
      </sheetData>
      <sheetData sheetId="2950"/>
      <sheetData sheetId="2951">
        <row r="4">
          <cell r="I4">
            <v>0</v>
          </cell>
        </row>
      </sheetData>
      <sheetData sheetId="2952"/>
      <sheetData sheetId="2953"/>
      <sheetData sheetId="2954">
        <row r="4">
          <cell r="I4">
            <v>0</v>
          </cell>
        </row>
      </sheetData>
      <sheetData sheetId="2955">
        <row r="4">
          <cell r="I4">
            <v>0</v>
          </cell>
        </row>
      </sheetData>
      <sheetData sheetId="2956">
        <row r="4">
          <cell r="I4">
            <v>0</v>
          </cell>
        </row>
      </sheetData>
      <sheetData sheetId="2957">
        <row r="4">
          <cell r="I4">
            <v>0</v>
          </cell>
        </row>
      </sheetData>
      <sheetData sheetId="2958"/>
      <sheetData sheetId="2959">
        <row r="4">
          <cell r="I4">
            <v>0</v>
          </cell>
        </row>
      </sheetData>
      <sheetData sheetId="2960"/>
      <sheetData sheetId="2961"/>
      <sheetData sheetId="2962"/>
      <sheetData sheetId="2963"/>
      <sheetData sheetId="2964"/>
      <sheetData sheetId="2965">
        <row r="4">
          <cell r="I4">
            <v>0</v>
          </cell>
        </row>
      </sheetData>
      <sheetData sheetId="2966">
        <row r="4">
          <cell r="I4">
            <v>0</v>
          </cell>
        </row>
      </sheetData>
      <sheetData sheetId="2967">
        <row r="4">
          <cell r="I4">
            <v>0</v>
          </cell>
        </row>
      </sheetData>
      <sheetData sheetId="2968">
        <row r="4">
          <cell r="I4">
            <v>0</v>
          </cell>
        </row>
      </sheetData>
      <sheetData sheetId="2969">
        <row r="4">
          <cell r="I4">
            <v>0</v>
          </cell>
        </row>
      </sheetData>
      <sheetData sheetId="2970">
        <row r="4">
          <cell r="I4">
            <v>0</v>
          </cell>
        </row>
      </sheetData>
      <sheetData sheetId="2971">
        <row r="4">
          <cell r="I4">
            <v>0</v>
          </cell>
        </row>
      </sheetData>
      <sheetData sheetId="2972">
        <row r="4">
          <cell r="I4">
            <v>0</v>
          </cell>
        </row>
      </sheetData>
      <sheetData sheetId="2973">
        <row r="4">
          <cell r="I4">
            <v>0</v>
          </cell>
        </row>
      </sheetData>
      <sheetData sheetId="2974">
        <row r="4">
          <cell r="I4">
            <v>0</v>
          </cell>
        </row>
      </sheetData>
      <sheetData sheetId="2975">
        <row r="4">
          <cell r="I4">
            <v>0</v>
          </cell>
        </row>
      </sheetData>
      <sheetData sheetId="2976">
        <row r="4">
          <cell r="I4">
            <v>0</v>
          </cell>
        </row>
      </sheetData>
      <sheetData sheetId="2977">
        <row r="4">
          <cell r="I4">
            <v>0</v>
          </cell>
        </row>
      </sheetData>
      <sheetData sheetId="2978">
        <row r="4">
          <cell r="I4">
            <v>0</v>
          </cell>
        </row>
      </sheetData>
      <sheetData sheetId="2979">
        <row r="4">
          <cell r="I4">
            <v>0</v>
          </cell>
        </row>
      </sheetData>
      <sheetData sheetId="2980">
        <row r="4">
          <cell r="I4">
            <v>0</v>
          </cell>
        </row>
      </sheetData>
      <sheetData sheetId="2981">
        <row r="4">
          <cell r="I4">
            <v>0</v>
          </cell>
        </row>
      </sheetData>
      <sheetData sheetId="2982">
        <row r="4">
          <cell r="I4">
            <v>0</v>
          </cell>
        </row>
      </sheetData>
      <sheetData sheetId="2983">
        <row r="4">
          <cell r="I4">
            <v>0</v>
          </cell>
        </row>
      </sheetData>
      <sheetData sheetId="2984">
        <row r="4">
          <cell r="I4">
            <v>0</v>
          </cell>
        </row>
      </sheetData>
      <sheetData sheetId="2985">
        <row r="4">
          <cell r="I4">
            <v>0</v>
          </cell>
        </row>
      </sheetData>
      <sheetData sheetId="2986">
        <row r="4">
          <cell r="I4">
            <v>0</v>
          </cell>
        </row>
      </sheetData>
      <sheetData sheetId="2987">
        <row r="4">
          <cell r="I4">
            <v>0</v>
          </cell>
        </row>
      </sheetData>
      <sheetData sheetId="2988">
        <row r="4">
          <cell r="I4">
            <v>0</v>
          </cell>
        </row>
      </sheetData>
      <sheetData sheetId="2989">
        <row r="4">
          <cell r="I4">
            <v>0</v>
          </cell>
        </row>
      </sheetData>
      <sheetData sheetId="2990">
        <row r="4">
          <cell r="I4">
            <v>0</v>
          </cell>
        </row>
      </sheetData>
      <sheetData sheetId="2991">
        <row r="4">
          <cell r="I4">
            <v>0</v>
          </cell>
        </row>
      </sheetData>
      <sheetData sheetId="2992">
        <row r="4">
          <cell r="I4">
            <v>0</v>
          </cell>
        </row>
      </sheetData>
      <sheetData sheetId="2993">
        <row r="4">
          <cell r="I4">
            <v>0</v>
          </cell>
        </row>
      </sheetData>
      <sheetData sheetId="2994">
        <row r="4">
          <cell r="I4">
            <v>0</v>
          </cell>
        </row>
      </sheetData>
      <sheetData sheetId="2995">
        <row r="4">
          <cell r="I4">
            <v>0</v>
          </cell>
        </row>
      </sheetData>
      <sheetData sheetId="2996">
        <row r="4">
          <cell r="I4">
            <v>0</v>
          </cell>
        </row>
      </sheetData>
      <sheetData sheetId="2997">
        <row r="4">
          <cell r="I4">
            <v>0</v>
          </cell>
        </row>
      </sheetData>
      <sheetData sheetId="2998">
        <row r="4">
          <cell r="I4">
            <v>0</v>
          </cell>
        </row>
      </sheetData>
      <sheetData sheetId="2999">
        <row r="4">
          <cell r="I4">
            <v>0</v>
          </cell>
        </row>
      </sheetData>
      <sheetData sheetId="3000">
        <row r="4">
          <cell r="I4">
            <v>0</v>
          </cell>
        </row>
      </sheetData>
      <sheetData sheetId="3001">
        <row r="4">
          <cell r="I4">
            <v>0</v>
          </cell>
        </row>
      </sheetData>
      <sheetData sheetId="3002">
        <row r="4">
          <cell r="I4">
            <v>0</v>
          </cell>
        </row>
      </sheetData>
      <sheetData sheetId="3003">
        <row r="4">
          <cell r="I4">
            <v>0</v>
          </cell>
        </row>
      </sheetData>
      <sheetData sheetId="3004">
        <row r="4">
          <cell r="I4">
            <v>0</v>
          </cell>
        </row>
      </sheetData>
      <sheetData sheetId="3005">
        <row r="4">
          <cell r="I4">
            <v>0</v>
          </cell>
        </row>
      </sheetData>
      <sheetData sheetId="3006">
        <row r="4">
          <cell r="I4">
            <v>0</v>
          </cell>
        </row>
      </sheetData>
      <sheetData sheetId="3007">
        <row r="4">
          <cell r="I4">
            <v>0</v>
          </cell>
        </row>
      </sheetData>
      <sheetData sheetId="3008">
        <row r="4">
          <cell r="I4">
            <v>0</v>
          </cell>
        </row>
      </sheetData>
      <sheetData sheetId="3009">
        <row r="4">
          <cell r="I4">
            <v>0</v>
          </cell>
        </row>
      </sheetData>
      <sheetData sheetId="3010">
        <row r="4">
          <cell r="I4">
            <v>0</v>
          </cell>
        </row>
      </sheetData>
      <sheetData sheetId="3011">
        <row r="4">
          <cell r="I4">
            <v>0</v>
          </cell>
        </row>
      </sheetData>
      <sheetData sheetId="3012">
        <row r="4">
          <cell r="I4">
            <v>0</v>
          </cell>
        </row>
      </sheetData>
      <sheetData sheetId="3013">
        <row r="4">
          <cell r="I4">
            <v>0</v>
          </cell>
        </row>
      </sheetData>
      <sheetData sheetId="3014">
        <row r="4">
          <cell r="I4">
            <v>0</v>
          </cell>
        </row>
      </sheetData>
      <sheetData sheetId="3015">
        <row r="4">
          <cell r="I4">
            <v>0</v>
          </cell>
        </row>
      </sheetData>
      <sheetData sheetId="3016">
        <row r="4">
          <cell r="I4">
            <v>0</v>
          </cell>
        </row>
      </sheetData>
      <sheetData sheetId="3017">
        <row r="4">
          <cell r="I4">
            <v>0</v>
          </cell>
        </row>
      </sheetData>
      <sheetData sheetId="3018">
        <row r="4">
          <cell r="I4">
            <v>0</v>
          </cell>
        </row>
      </sheetData>
      <sheetData sheetId="3019">
        <row r="4">
          <cell r="I4">
            <v>0</v>
          </cell>
        </row>
      </sheetData>
      <sheetData sheetId="3020">
        <row r="4">
          <cell r="I4">
            <v>0</v>
          </cell>
        </row>
      </sheetData>
      <sheetData sheetId="3021">
        <row r="4">
          <cell r="I4">
            <v>0</v>
          </cell>
        </row>
      </sheetData>
      <sheetData sheetId="3022">
        <row r="4">
          <cell r="I4">
            <v>0</v>
          </cell>
        </row>
      </sheetData>
      <sheetData sheetId="3023">
        <row r="4">
          <cell r="I4">
            <v>0</v>
          </cell>
        </row>
      </sheetData>
      <sheetData sheetId="3024">
        <row r="4">
          <cell r="I4">
            <v>0</v>
          </cell>
        </row>
      </sheetData>
      <sheetData sheetId="3025">
        <row r="4">
          <cell r="I4">
            <v>0</v>
          </cell>
        </row>
      </sheetData>
      <sheetData sheetId="3026"/>
      <sheetData sheetId="3027">
        <row r="4">
          <cell r="I4">
            <v>0</v>
          </cell>
        </row>
      </sheetData>
      <sheetData sheetId="3028">
        <row r="4">
          <cell r="I4">
            <v>0</v>
          </cell>
        </row>
      </sheetData>
      <sheetData sheetId="3029">
        <row r="4">
          <cell r="I4">
            <v>0</v>
          </cell>
        </row>
      </sheetData>
      <sheetData sheetId="3030">
        <row r="4">
          <cell r="I4">
            <v>0</v>
          </cell>
        </row>
      </sheetData>
      <sheetData sheetId="3031">
        <row r="4">
          <cell r="I4">
            <v>0</v>
          </cell>
        </row>
      </sheetData>
      <sheetData sheetId="3032">
        <row r="4">
          <cell r="I4">
            <v>0</v>
          </cell>
        </row>
      </sheetData>
      <sheetData sheetId="3033">
        <row r="4">
          <cell r="I4">
            <v>0</v>
          </cell>
        </row>
      </sheetData>
      <sheetData sheetId="3034">
        <row r="4">
          <cell r="I4">
            <v>0</v>
          </cell>
        </row>
      </sheetData>
      <sheetData sheetId="3035">
        <row r="4">
          <cell r="I4">
            <v>0</v>
          </cell>
        </row>
      </sheetData>
      <sheetData sheetId="3036"/>
      <sheetData sheetId="3037">
        <row r="4">
          <cell r="I4">
            <v>0</v>
          </cell>
        </row>
      </sheetData>
      <sheetData sheetId="3038">
        <row r="4">
          <cell r="I4">
            <v>0</v>
          </cell>
        </row>
      </sheetData>
      <sheetData sheetId="3039">
        <row r="4">
          <cell r="I4">
            <v>0</v>
          </cell>
        </row>
      </sheetData>
      <sheetData sheetId="3040">
        <row r="4">
          <cell r="I4">
            <v>0</v>
          </cell>
        </row>
      </sheetData>
      <sheetData sheetId="3041">
        <row r="4">
          <cell r="I4">
            <v>0</v>
          </cell>
        </row>
      </sheetData>
      <sheetData sheetId="3042">
        <row r="4">
          <cell r="I4">
            <v>0</v>
          </cell>
        </row>
      </sheetData>
      <sheetData sheetId="3043">
        <row r="4">
          <cell r="I4">
            <v>0</v>
          </cell>
        </row>
      </sheetData>
      <sheetData sheetId="3044">
        <row r="4">
          <cell r="I4">
            <v>0</v>
          </cell>
        </row>
      </sheetData>
      <sheetData sheetId="3045">
        <row r="4">
          <cell r="I4">
            <v>0</v>
          </cell>
        </row>
      </sheetData>
      <sheetData sheetId="3046">
        <row r="4">
          <cell r="I4">
            <v>0</v>
          </cell>
        </row>
      </sheetData>
      <sheetData sheetId="3047">
        <row r="4">
          <cell r="I4">
            <v>0</v>
          </cell>
        </row>
      </sheetData>
      <sheetData sheetId="3048">
        <row r="4">
          <cell r="I4">
            <v>0</v>
          </cell>
        </row>
      </sheetData>
      <sheetData sheetId="3049">
        <row r="4">
          <cell r="I4">
            <v>0</v>
          </cell>
        </row>
      </sheetData>
      <sheetData sheetId="3050">
        <row r="4">
          <cell r="I4">
            <v>0</v>
          </cell>
        </row>
      </sheetData>
      <sheetData sheetId="3051">
        <row r="4">
          <cell r="I4">
            <v>0</v>
          </cell>
        </row>
      </sheetData>
      <sheetData sheetId="3052">
        <row r="4">
          <cell r="I4">
            <v>0</v>
          </cell>
        </row>
      </sheetData>
      <sheetData sheetId="3053">
        <row r="4">
          <cell r="I4">
            <v>0</v>
          </cell>
        </row>
      </sheetData>
      <sheetData sheetId="3054">
        <row r="4">
          <cell r="I4">
            <v>0</v>
          </cell>
        </row>
      </sheetData>
      <sheetData sheetId="3055">
        <row r="4">
          <cell r="I4">
            <v>0</v>
          </cell>
        </row>
      </sheetData>
      <sheetData sheetId="3056">
        <row r="4">
          <cell r="I4">
            <v>0</v>
          </cell>
        </row>
      </sheetData>
      <sheetData sheetId="3057">
        <row r="4">
          <cell r="I4">
            <v>0</v>
          </cell>
        </row>
      </sheetData>
      <sheetData sheetId="3058">
        <row r="4">
          <cell r="I4">
            <v>0</v>
          </cell>
        </row>
      </sheetData>
      <sheetData sheetId="3059">
        <row r="4">
          <cell r="I4">
            <v>0</v>
          </cell>
        </row>
      </sheetData>
      <sheetData sheetId="3060">
        <row r="4">
          <cell r="I4">
            <v>0</v>
          </cell>
        </row>
      </sheetData>
      <sheetData sheetId="3061">
        <row r="4">
          <cell r="I4">
            <v>0</v>
          </cell>
        </row>
      </sheetData>
      <sheetData sheetId="3062">
        <row r="4">
          <cell r="I4">
            <v>0</v>
          </cell>
        </row>
      </sheetData>
      <sheetData sheetId="3063">
        <row r="4">
          <cell r="I4">
            <v>0</v>
          </cell>
        </row>
      </sheetData>
      <sheetData sheetId="3064">
        <row r="4">
          <cell r="I4">
            <v>0</v>
          </cell>
        </row>
      </sheetData>
      <sheetData sheetId="3065">
        <row r="4">
          <cell r="I4">
            <v>0</v>
          </cell>
        </row>
      </sheetData>
      <sheetData sheetId="3066">
        <row r="4">
          <cell r="I4">
            <v>0</v>
          </cell>
        </row>
      </sheetData>
      <sheetData sheetId="3067">
        <row r="4">
          <cell r="I4">
            <v>0</v>
          </cell>
        </row>
      </sheetData>
      <sheetData sheetId="3068">
        <row r="4">
          <cell r="I4">
            <v>0</v>
          </cell>
        </row>
      </sheetData>
      <sheetData sheetId="3069"/>
      <sheetData sheetId="3070">
        <row r="4">
          <cell r="I4">
            <v>0</v>
          </cell>
        </row>
      </sheetData>
      <sheetData sheetId="3071">
        <row r="4">
          <cell r="I4">
            <v>0</v>
          </cell>
        </row>
      </sheetData>
      <sheetData sheetId="3072">
        <row r="4">
          <cell r="I4">
            <v>0</v>
          </cell>
        </row>
      </sheetData>
      <sheetData sheetId="3073">
        <row r="4">
          <cell r="I4">
            <v>0</v>
          </cell>
        </row>
      </sheetData>
      <sheetData sheetId="3074"/>
      <sheetData sheetId="3075">
        <row r="4">
          <cell r="I4">
            <v>0</v>
          </cell>
        </row>
      </sheetData>
      <sheetData sheetId="3076"/>
      <sheetData sheetId="3077"/>
      <sheetData sheetId="3078"/>
      <sheetData sheetId="3079">
        <row r="4">
          <cell r="I4">
            <v>0</v>
          </cell>
        </row>
      </sheetData>
      <sheetData sheetId="3080"/>
      <sheetData sheetId="3081">
        <row r="4">
          <cell r="I4">
            <v>0</v>
          </cell>
        </row>
      </sheetData>
      <sheetData sheetId="3082"/>
      <sheetData sheetId="3083"/>
      <sheetData sheetId="3084"/>
      <sheetData sheetId="3085"/>
      <sheetData sheetId="3086">
        <row r="4">
          <cell r="I4">
            <v>0</v>
          </cell>
        </row>
      </sheetData>
      <sheetData sheetId="3087">
        <row r="4">
          <cell r="I4">
            <v>0</v>
          </cell>
        </row>
      </sheetData>
      <sheetData sheetId="3088"/>
      <sheetData sheetId="3089"/>
      <sheetData sheetId="3090">
        <row r="4">
          <cell r="I4">
            <v>0</v>
          </cell>
        </row>
      </sheetData>
      <sheetData sheetId="3091"/>
      <sheetData sheetId="3092"/>
      <sheetData sheetId="3093"/>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ow r="4">
          <cell r="I4">
            <v>0</v>
          </cell>
        </row>
      </sheetData>
      <sheetData sheetId="3116"/>
      <sheetData sheetId="3117"/>
      <sheetData sheetId="3118"/>
      <sheetData sheetId="3119"/>
      <sheetData sheetId="3120"/>
      <sheetData sheetId="3121"/>
      <sheetData sheetId="3122"/>
      <sheetData sheetId="3123">
        <row r="4">
          <cell r="I4">
            <v>0</v>
          </cell>
        </row>
      </sheetData>
      <sheetData sheetId="3124"/>
      <sheetData sheetId="3125">
        <row r="4">
          <cell r="I4">
            <v>0</v>
          </cell>
        </row>
      </sheetData>
      <sheetData sheetId="3126"/>
      <sheetData sheetId="3127"/>
      <sheetData sheetId="3128">
        <row r="4">
          <cell r="I4">
            <v>0</v>
          </cell>
        </row>
      </sheetData>
      <sheetData sheetId="3129"/>
      <sheetData sheetId="3130">
        <row r="4">
          <cell r="I4">
            <v>0</v>
          </cell>
        </row>
      </sheetData>
      <sheetData sheetId="3131"/>
      <sheetData sheetId="3132"/>
      <sheetData sheetId="3133">
        <row r="4">
          <cell r="I4">
            <v>0</v>
          </cell>
        </row>
      </sheetData>
      <sheetData sheetId="3134"/>
      <sheetData sheetId="3135">
        <row r="4">
          <cell r="I4">
            <v>0</v>
          </cell>
        </row>
      </sheetData>
      <sheetData sheetId="3136">
        <row r="4">
          <cell r="I4">
            <v>0</v>
          </cell>
        </row>
      </sheetData>
      <sheetData sheetId="3137"/>
      <sheetData sheetId="3138">
        <row r="4">
          <cell r="I4">
            <v>0</v>
          </cell>
        </row>
      </sheetData>
      <sheetData sheetId="3139"/>
      <sheetData sheetId="3140"/>
      <sheetData sheetId="3141">
        <row r="4">
          <cell r="I4">
            <v>0</v>
          </cell>
        </row>
      </sheetData>
      <sheetData sheetId="3142"/>
      <sheetData sheetId="3143">
        <row r="4">
          <cell r="I4">
            <v>0</v>
          </cell>
        </row>
      </sheetData>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refreshError="1"/>
      <sheetData sheetId="3188" refreshError="1"/>
      <sheetData sheetId="3189" refreshError="1"/>
      <sheetData sheetId="3190" refreshError="1"/>
      <sheetData sheetId="3191" refreshError="1"/>
      <sheetData sheetId="3192" refreshError="1"/>
      <sheetData sheetId="3193"/>
      <sheetData sheetId="3194"/>
      <sheetData sheetId="3195" refreshError="1"/>
      <sheetData sheetId="3196" refreshError="1"/>
      <sheetData sheetId="3197" refreshError="1"/>
      <sheetData sheetId="3198"/>
      <sheetData sheetId="3199"/>
      <sheetData sheetId="3200"/>
      <sheetData sheetId="3201"/>
      <sheetData sheetId="3202"/>
      <sheetData sheetId="3203"/>
      <sheetData sheetId="3204"/>
      <sheetData sheetId="3205"/>
      <sheetData sheetId="3206"/>
      <sheetData sheetId="3207"/>
      <sheetData sheetId="3208"/>
      <sheetData sheetId="3209"/>
      <sheetData sheetId="3210"/>
      <sheetData sheetId="3211"/>
      <sheetData sheetId="3212"/>
      <sheetData sheetId="3213"/>
      <sheetData sheetId="3214"/>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sheetData sheetId="3284">
        <row r="4">
          <cell r="I4">
            <v>0</v>
          </cell>
        </row>
      </sheetData>
      <sheetData sheetId="3285"/>
      <sheetData sheetId="3286"/>
      <sheetData sheetId="3287"/>
      <sheetData sheetId="3288"/>
      <sheetData sheetId="3289"/>
      <sheetData sheetId="3290"/>
      <sheetData sheetId="3291"/>
      <sheetData sheetId="3292">
        <row r="4">
          <cell r="I4">
            <v>0</v>
          </cell>
        </row>
      </sheetData>
      <sheetData sheetId="3293"/>
      <sheetData sheetId="3294"/>
      <sheetData sheetId="3295"/>
      <sheetData sheetId="3296"/>
      <sheetData sheetId="3297"/>
      <sheetData sheetId="3298"/>
      <sheetData sheetId="3299"/>
      <sheetData sheetId="3300">
        <row r="4">
          <cell r="M4">
            <v>100</v>
          </cell>
        </row>
      </sheetData>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row r="4">
          <cell r="M4">
            <v>100</v>
          </cell>
        </row>
      </sheetData>
      <sheetData sheetId="3317"/>
      <sheetData sheetId="3318"/>
      <sheetData sheetId="3319"/>
      <sheetData sheetId="3320"/>
      <sheetData sheetId="3321"/>
      <sheetData sheetId="3322"/>
      <sheetData sheetId="3323"/>
      <sheetData sheetId="3324">
        <row r="4">
          <cell r="M4">
            <v>100</v>
          </cell>
        </row>
      </sheetData>
      <sheetData sheetId="3325"/>
      <sheetData sheetId="3326">
        <row r="4">
          <cell r="M4">
            <v>100</v>
          </cell>
        </row>
      </sheetData>
      <sheetData sheetId="3327"/>
      <sheetData sheetId="3328"/>
      <sheetData sheetId="3329"/>
      <sheetData sheetId="3330"/>
      <sheetData sheetId="3331"/>
      <sheetData sheetId="3332"/>
      <sheetData sheetId="3333"/>
      <sheetData sheetId="3334">
        <row r="4">
          <cell r="M4">
            <v>100</v>
          </cell>
        </row>
      </sheetData>
      <sheetData sheetId="3335"/>
      <sheetData sheetId="3336"/>
      <sheetData sheetId="3337"/>
      <sheetData sheetId="3338"/>
      <sheetData sheetId="3339"/>
      <sheetData sheetId="3340"/>
      <sheetData sheetId="3341"/>
      <sheetData sheetId="3342">
        <row r="4">
          <cell r="M4">
            <v>100</v>
          </cell>
        </row>
      </sheetData>
      <sheetData sheetId="3343"/>
      <sheetData sheetId="3344"/>
      <sheetData sheetId="3345">
        <row r="4">
          <cell r="M4">
            <v>100</v>
          </cell>
        </row>
      </sheetData>
      <sheetData sheetId="3346"/>
      <sheetData sheetId="3347"/>
      <sheetData sheetId="3348"/>
      <sheetData sheetId="3349"/>
      <sheetData sheetId="3350"/>
      <sheetData sheetId="3351"/>
      <sheetData sheetId="3352"/>
      <sheetData sheetId="3353">
        <row r="4">
          <cell r="M4">
            <v>100</v>
          </cell>
        </row>
      </sheetData>
      <sheetData sheetId="3354"/>
      <sheetData sheetId="3355"/>
      <sheetData sheetId="3356">
        <row r="4">
          <cell r="M4">
            <v>100</v>
          </cell>
        </row>
      </sheetData>
      <sheetData sheetId="3357"/>
      <sheetData sheetId="3358"/>
      <sheetData sheetId="3359"/>
      <sheetData sheetId="3360"/>
      <sheetData sheetId="3361"/>
      <sheetData sheetId="3362"/>
      <sheetData sheetId="3363"/>
      <sheetData sheetId="3364">
        <row r="4">
          <cell r="M4">
            <v>100</v>
          </cell>
        </row>
      </sheetData>
      <sheetData sheetId="3365"/>
      <sheetData sheetId="3366"/>
      <sheetData sheetId="3367"/>
      <sheetData sheetId="3368">
        <row r="4">
          <cell r="M4">
            <v>100</v>
          </cell>
        </row>
      </sheetData>
      <sheetData sheetId="3369">
        <row r="4">
          <cell r="M4">
            <v>100</v>
          </cell>
        </row>
      </sheetData>
      <sheetData sheetId="3370"/>
      <sheetData sheetId="3371"/>
      <sheetData sheetId="3372"/>
      <sheetData sheetId="3373"/>
      <sheetData sheetId="3374"/>
      <sheetData sheetId="3375"/>
      <sheetData sheetId="3376">
        <row r="4">
          <cell r="M4">
            <v>100</v>
          </cell>
        </row>
      </sheetData>
      <sheetData sheetId="3377">
        <row r="4">
          <cell r="M4">
            <v>100</v>
          </cell>
        </row>
      </sheetData>
      <sheetData sheetId="3378"/>
      <sheetData sheetId="3379"/>
      <sheetData sheetId="3380"/>
      <sheetData sheetId="3381"/>
      <sheetData sheetId="3382"/>
      <sheetData sheetId="3383"/>
      <sheetData sheetId="3384"/>
      <sheetData sheetId="3385"/>
      <sheetData sheetId="3386"/>
      <sheetData sheetId="3387"/>
      <sheetData sheetId="3388"/>
      <sheetData sheetId="3389"/>
      <sheetData sheetId="3390"/>
      <sheetData sheetId="3391"/>
      <sheetData sheetId="3392"/>
      <sheetData sheetId="3393"/>
      <sheetData sheetId="3394"/>
      <sheetData sheetId="3395"/>
      <sheetData sheetId="3396"/>
      <sheetData sheetId="3397"/>
      <sheetData sheetId="3398"/>
      <sheetData sheetId="3399"/>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sheetData sheetId="3414"/>
      <sheetData sheetId="3415"/>
      <sheetData sheetId="3416"/>
      <sheetData sheetId="3417"/>
      <sheetData sheetId="3418"/>
      <sheetData sheetId="3419"/>
      <sheetData sheetId="3420"/>
      <sheetData sheetId="3421"/>
      <sheetData sheetId="3422"/>
      <sheetData sheetId="3423"/>
      <sheetData sheetId="3424"/>
      <sheetData sheetId="3425"/>
      <sheetData sheetId="3426"/>
      <sheetData sheetId="3427"/>
      <sheetData sheetId="3428"/>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row r="4">
          <cell r="I4">
            <v>0</v>
          </cell>
        </row>
      </sheetData>
      <sheetData sheetId="3445"/>
      <sheetData sheetId="3446"/>
      <sheetData sheetId="3447"/>
      <sheetData sheetId="3448"/>
      <sheetData sheetId="3449"/>
      <sheetData sheetId="3450"/>
      <sheetData sheetId="3451"/>
      <sheetData sheetId="3452">
        <row r="4">
          <cell r="I4">
            <v>0</v>
          </cell>
        </row>
      </sheetData>
      <sheetData sheetId="3453"/>
      <sheetData sheetId="3454"/>
      <sheetData sheetId="3455"/>
      <sheetData sheetId="3456"/>
      <sheetData sheetId="3457">
        <row r="4">
          <cell r="I4">
            <v>0</v>
          </cell>
        </row>
      </sheetData>
      <sheetData sheetId="3458"/>
      <sheetData sheetId="3459"/>
      <sheetData sheetId="3460"/>
      <sheetData sheetId="3461"/>
      <sheetData sheetId="3462">
        <row r="4">
          <cell r="I4">
            <v>0</v>
          </cell>
        </row>
      </sheetData>
      <sheetData sheetId="3463">
        <row r="4">
          <cell r="I4">
            <v>0</v>
          </cell>
        </row>
      </sheetData>
      <sheetData sheetId="3464"/>
      <sheetData sheetId="3465">
        <row r="4">
          <cell r="I4">
            <v>0</v>
          </cell>
        </row>
      </sheetData>
      <sheetData sheetId="3466">
        <row r="4">
          <cell r="I4">
            <v>0</v>
          </cell>
        </row>
      </sheetData>
      <sheetData sheetId="3467">
        <row r="4">
          <cell r="M4">
            <v>100</v>
          </cell>
        </row>
      </sheetData>
      <sheetData sheetId="3468">
        <row r="4">
          <cell r="M4">
            <v>100</v>
          </cell>
        </row>
      </sheetData>
      <sheetData sheetId="3469"/>
      <sheetData sheetId="3470">
        <row r="4">
          <cell r="I4">
            <v>0</v>
          </cell>
        </row>
      </sheetData>
      <sheetData sheetId="3471">
        <row r="4">
          <cell r="I4">
            <v>0</v>
          </cell>
        </row>
      </sheetData>
      <sheetData sheetId="3472"/>
      <sheetData sheetId="3473">
        <row r="4">
          <cell r="I4">
            <v>0</v>
          </cell>
        </row>
      </sheetData>
      <sheetData sheetId="3474">
        <row r="4">
          <cell r="I4">
            <v>0</v>
          </cell>
        </row>
      </sheetData>
      <sheetData sheetId="3475">
        <row r="4">
          <cell r="M4">
            <v>100</v>
          </cell>
        </row>
      </sheetData>
      <sheetData sheetId="3476">
        <row r="4">
          <cell r="M4">
            <v>100</v>
          </cell>
        </row>
      </sheetData>
      <sheetData sheetId="3477">
        <row r="4">
          <cell r="M4">
            <v>100</v>
          </cell>
        </row>
      </sheetData>
      <sheetData sheetId="3478">
        <row r="4">
          <cell r="M4">
            <v>100</v>
          </cell>
        </row>
      </sheetData>
      <sheetData sheetId="3479">
        <row r="4">
          <cell r="M4">
            <v>100</v>
          </cell>
        </row>
      </sheetData>
      <sheetData sheetId="3480">
        <row r="4">
          <cell r="M4">
            <v>100</v>
          </cell>
        </row>
      </sheetData>
      <sheetData sheetId="3481">
        <row r="4">
          <cell r="M4">
            <v>100</v>
          </cell>
        </row>
      </sheetData>
      <sheetData sheetId="3482">
        <row r="4">
          <cell r="M4">
            <v>100</v>
          </cell>
        </row>
      </sheetData>
      <sheetData sheetId="3483">
        <row r="4">
          <cell r="M4">
            <v>100</v>
          </cell>
        </row>
      </sheetData>
      <sheetData sheetId="3484">
        <row r="4">
          <cell r="M4">
            <v>100</v>
          </cell>
        </row>
      </sheetData>
      <sheetData sheetId="3485">
        <row r="4">
          <cell r="M4">
            <v>100</v>
          </cell>
        </row>
      </sheetData>
      <sheetData sheetId="3486">
        <row r="4">
          <cell r="M4">
            <v>100</v>
          </cell>
        </row>
      </sheetData>
      <sheetData sheetId="3487">
        <row r="4">
          <cell r="M4">
            <v>100</v>
          </cell>
        </row>
      </sheetData>
      <sheetData sheetId="3488">
        <row r="4">
          <cell r="M4">
            <v>100</v>
          </cell>
        </row>
      </sheetData>
      <sheetData sheetId="3489">
        <row r="4">
          <cell r="M4">
            <v>100</v>
          </cell>
        </row>
      </sheetData>
      <sheetData sheetId="3490">
        <row r="4">
          <cell r="M4">
            <v>100</v>
          </cell>
        </row>
      </sheetData>
      <sheetData sheetId="3491">
        <row r="4">
          <cell r="M4">
            <v>100</v>
          </cell>
        </row>
      </sheetData>
      <sheetData sheetId="3492">
        <row r="4">
          <cell r="M4">
            <v>100</v>
          </cell>
        </row>
      </sheetData>
      <sheetData sheetId="3493">
        <row r="4">
          <cell r="M4">
            <v>100</v>
          </cell>
        </row>
      </sheetData>
      <sheetData sheetId="3494">
        <row r="4">
          <cell r="M4">
            <v>100</v>
          </cell>
        </row>
      </sheetData>
      <sheetData sheetId="3495">
        <row r="4">
          <cell r="M4">
            <v>100</v>
          </cell>
        </row>
      </sheetData>
      <sheetData sheetId="3496">
        <row r="4">
          <cell r="M4">
            <v>100</v>
          </cell>
        </row>
      </sheetData>
      <sheetData sheetId="3497">
        <row r="4">
          <cell r="M4">
            <v>100</v>
          </cell>
        </row>
      </sheetData>
      <sheetData sheetId="3498">
        <row r="4">
          <cell r="M4">
            <v>100</v>
          </cell>
        </row>
      </sheetData>
      <sheetData sheetId="3499">
        <row r="4">
          <cell r="M4">
            <v>100</v>
          </cell>
        </row>
      </sheetData>
      <sheetData sheetId="3500">
        <row r="4">
          <cell r="M4">
            <v>100</v>
          </cell>
        </row>
      </sheetData>
      <sheetData sheetId="3501">
        <row r="4">
          <cell r="M4">
            <v>100</v>
          </cell>
        </row>
      </sheetData>
      <sheetData sheetId="3502">
        <row r="4">
          <cell r="M4">
            <v>100</v>
          </cell>
        </row>
      </sheetData>
      <sheetData sheetId="3503">
        <row r="4">
          <cell r="M4">
            <v>100</v>
          </cell>
        </row>
      </sheetData>
      <sheetData sheetId="3504">
        <row r="4">
          <cell r="M4">
            <v>100</v>
          </cell>
        </row>
      </sheetData>
      <sheetData sheetId="3505">
        <row r="4">
          <cell r="M4">
            <v>100</v>
          </cell>
        </row>
      </sheetData>
      <sheetData sheetId="3506">
        <row r="4">
          <cell r="M4">
            <v>100</v>
          </cell>
        </row>
      </sheetData>
      <sheetData sheetId="3507">
        <row r="4">
          <cell r="M4">
            <v>100</v>
          </cell>
        </row>
      </sheetData>
      <sheetData sheetId="3508">
        <row r="4">
          <cell r="M4">
            <v>100</v>
          </cell>
        </row>
      </sheetData>
      <sheetData sheetId="3509">
        <row r="4">
          <cell r="M4">
            <v>100</v>
          </cell>
        </row>
      </sheetData>
      <sheetData sheetId="3510">
        <row r="4">
          <cell r="M4">
            <v>100</v>
          </cell>
        </row>
      </sheetData>
      <sheetData sheetId="3511">
        <row r="4">
          <cell r="M4">
            <v>100</v>
          </cell>
        </row>
      </sheetData>
      <sheetData sheetId="3512">
        <row r="4">
          <cell r="M4">
            <v>100</v>
          </cell>
        </row>
      </sheetData>
      <sheetData sheetId="3513">
        <row r="4">
          <cell r="M4">
            <v>100</v>
          </cell>
        </row>
      </sheetData>
      <sheetData sheetId="3514">
        <row r="4">
          <cell r="M4">
            <v>100</v>
          </cell>
        </row>
      </sheetData>
      <sheetData sheetId="3515" refreshError="1"/>
      <sheetData sheetId="3516" refreshError="1"/>
      <sheetData sheetId="3517" refreshError="1"/>
      <sheetData sheetId="3518" refreshError="1"/>
      <sheetData sheetId="3519" refreshError="1"/>
      <sheetData sheetId="3520" refreshError="1"/>
      <sheetData sheetId="3521">
        <row r="4">
          <cell r="M4">
            <v>100</v>
          </cell>
        </row>
      </sheetData>
      <sheetData sheetId="3522">
        <row r="4">
          <cell r="M4">
            <v>100</v>
          </cell>
        </row>
      </sheetData>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sheetData sheetId="3627">
        <row r="4">
          <cell r="I4">
            <v>0</v>
          </cell>
        </row>
      </sheetData>
      <sheetData sheetId="3628">
        <row r="4">
          <cell r="I4">
            <v>0</v>
          </cell>
        </row>
      </sheetData>
      <sheetData sheetId="3629">
        <row r="4">
          <cell r="I4">
            <v>0</v>
          </cell>
        </row>
      </sheetData>
      <sheetData sheetId="3630">
        <row r="4">
          <cell r="I4">
            <v>0</v>
          </cell>
        </row>
      </sheetData>
      <sheetData sheetId="3631">
        <row r="4">
          <cell r="I4">
            <v>0</v>
          </cell>
        </row>
      </sheetData>
      <sheetData sheetId="3632">
        <row r="4">
          <cell r="I4">
            <v>0</v>
          </cell>
        </row>
      </sheetData>
      <sheetData sheetId="3633">
        <row r="4">
          <cell r="I4">
            <v>0</v>
          </cell>
        </row>
      </sheetData>
      <sheetData sheetId="3634">
        <row r="4">
          <cell r="I4">
            <v>0</v>
          </cell>
        </row>
      </sheetData>
      <sheetData sheetId="3635">
        <row r="4">
          <cell r="I4">
            <v>0</v>
          </cell>
        </row>
      </sheetData>
      <sheetData sheetId="3636">
        <row r="4">
          <cell r="I4">
            <v>0</v>
          </cell>
        </row>
      </sheetData>
      <sheetData sheetId="3637">
        <row r="4">
          <cell r="I4">
            <v>0</v>
          </cell>
        </row>
      </sheetData>
      <sheetData sheetId="3638">
        <row r="4">
          <cell r="I4">
            <v>0</v>
          </cell>
        </row>
      </sheetData>
      <sheetData sheetId="3639">
        <row r="4">
          <cell r="I4">
            <v>0</v>
          </cell>
        </row>
      </sheetData>
      <sheetData sheetId="3640">
        <row r="4">
          <cell r="I4">
            <v>0</v>
          </cell>
        </row>
      </sheetData>
      <sheetData sheetId="3641">
        <row r="4">
          <cell r="I4">
            <v>0</v>
          </cell>
        </row>
      </sheetData>
      <sheetData sheetId="3642">
        <row r="4">
          <cell r="I4">
            <v>0</v>
          </cell>
        </row>
      </sheetData>
      <sheetData sheetId="3643">
        <row r="4">
          <cell r="I4">
            <v>0</v>
          </cell>
        </row>
      </sheetData>
      <sheetData sheetId="3644">
        <row r="4">
          <cell r="I4">
            <v>0</v>
          </cell>
        </row>
      </sheetData>
      <sheetData sheetId="3645">
        <row r="4">
          <cell r="I4">
            <v>0</v>
          </cell>
        </row>
      </sheetData>
      <sheetData sheetId="3646" refreshError="1"/>
      <sheetData sheetId="3647" refreshError="1"/>
      <sheetData sheetId="3648">
        <row r="4">
          <cell r="M4">
            <v>100</v>
          </cell>
        </row>
      </sheetData>
      <sheetData sheetId="3649">
        <row r="4">
          <cell r="I4">
            <v>0</v>
          </cell>
        </row>
      </sheetData>
      <sheetData sheetId="3650" refreshError="1"/>
      <sheetData sheetId="3651" refreshError="1"/>
      <sheetData sheetId="3652" refreshError="1"/>
      <sheetData sheetId="3653">
        <row r="4">
          <cell r="I4">
            <v>0</v>
          </cell>
        </row>
      </sheetData>
      <sheetData sheetId="3654">
        <row r="4">
          <cell r="I4">
            <v>0</v>
          </cell>
        </row>
      </sheetData>
      <sheetData sheetId="3655">
        <row r="4">
          <cell r="M4">
            <v>100</v>
          </cell>
        </row>
      </sheetData>
      <sheetData sheetId="3656">
        <row r="4">
          <cell r="M4">
            <v>100</v>
          </cell>
        </row>
      </sheetData>
      <sheetData sheetId="3657">
        <row r="4">
          <cell r="M4">
            <v>100</v>
          </cell>
        </row>
      </sheetData>
      <sheetData sheetId="3658">
        <row r="4">
          <cell r="M4">
            <v>100</v>
          </cell>
        </row>
      </sheetData>
      <sheetData sheetId="3659">
        <row r="4">
          <cell r="M4">
            <v>100</v>
          </cell>
        </row>
      </sheetData>
      <sheetData sheetId="3660">
        <row r="4">
          <cell r="M4">
            <v>100</v>
          </cell>
        </row>
      </sheetData>
      <sheetData sheetId="3661">
        <row r="4">
          <cell r="M4">
            <v>100</v>
          </cell>
        </row>
      </sheetData>
      <sheetData sheetId="3662">
        <row r="4">
          <cell r="I4">
            <v>0</v>
          </cell>
        </row>
      </sheetData>
      <sheetData sheetId="3663">
        <row r="4">
          <cell r="M4">
            <v>100</v>
          </cell>
        </row>
      </sheetData>
      <sheetData sheetId="3664">
        <row r="4">
          <cell r="M4">
            <v>100</v>
          </cell>
        </row>
      </sheetData>
      <sheetData sheetId="3665">
        <row r="4">
          <cell r="M4">
            <v>100</v>
          </cell>
        </row>
      </sheetData>
      <sheetData sheetId="3666">
        <row r="4">
          <cell r="M4">
            <v>100</v>
          </cell>
        </row>
      </sheetData>
      <sheetData sheetId="3667">
        <row r="4">
          <cell r="M4">
            <v>100</v>
          </cell>
        </row>
      </sheetData>
      <sheetData sheetId="3668">
        <row r="4">
          <cell r="M4">
            <v>100</v>
          </cell>
        </row>
      </sheetData>
      <sheetData sheetId="3669">
        <row r="4">
          <cell r="M4">
            <v>100</v>
          </cell>
        </row>
      </sheetData>
      <sheetData sheetId="3670">
        <row r="4">
          <cell r="M4">
            <v>100</v>
          </cell>
        </row>
      </sheetData>
      <sheetData sheetId="3671">
        <row r="4">
          <cell r="M4">
            <v>100</v>
          </cell>
        </row>
      </sheetData>
      <sheetData sheetId="3672">
        <row r="4">
          <cell r="M4">
            <v>100</v>
          </cell>
        </row>
      </sheetData>
      <sheetData sheetId="3673">
        <row r="4">
          <cell r="M4">
            <v>100</v>
          </cell>
        </row>
      </sheetData>
      <sheetData sheetId="3674">
        <row r="4">
          <cell r="M4">
            <v>100</v>
          </cell>
        </row>
      </sheetData>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ow r="4">
          <cell r="M4">
            <v>100</v>
          </cell>
        </row>
      </sheetData>
      <sheetData sheetId="3695"/>
      <sheetData sheetId="3696">
        <row r="4">
          <cell r="M4">
            <v>100</v>
          </cell>
        </row>
      </sheetData>
      <sheetData sheetId="3697">
        <row r="4">
          <cell r="M4">
            <v>100</v>
          </cell>
        </row>
      </sheetData>
      <sheetData sheetId="3698">
        <row r="4">
          <cell r="M4">
            <v>100</v>
          </cell>
        </row>
      </sheetData>
      <sheetData sheetId="3699">
        <row r="4">
          <cell r="M4">
            <v>100</v>
          </cell>
        </row>
      </sheetData>
      <sheetData sheetId="3700">
        <row r="4">
          <cell r="M4">
            <v>100</v>
          </cell>
        </row>
      </sheetData>
      <sheetData sheetId="3701">
        <row r="4">
          <cell r="M4">
            <v>100</v>
          </cell>
        </row>
      </sheetData>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sheetData sheetId="3793"/>
      <sheetData sheetId="3794"/>
      <sheetData sheetId="3795"/>
      <sheetData sheetId="3796">
        <row r="4">
          <cell r="M4">
            <v>100</v>
          </cell>
        </row>
      </sheetData>
      <sheetData sheetId="3797"/>
      <sheetData sheetId="3798"/>
      <sheetData sheetId="3799"/>
      <sheetData sheetId="3800"/>
      <sheetData sheetId="3801">
        <row r="4">
          <cell r="M4">
            <v>100</v>
          </cell>
        </row>
      </sheetData>
      <sheetData sheetId="3802"/>
      <sheetData sheetId="3803"/>
      <sheetData sheetId="3804">
        <row r="4">
          <cell r="M4">
            <v>100</v>
          </cell>
        </row>
      </sheetData>
      <sheetData sheetId="3805">
        <row r="4">
          <cell r="M4">
            <v>100</v>
          </cell>
        </row>
      </sheetData>
      <sheetData sheetId="3806">
        <row r="4">
          <cell r="M4">
            <v>100</v>
          </cell>
        </row>
      </sheetData>
      <sheetData sheetId="3807"/>
      <sheetData sheetId="3808"/>
      <sheetData sheetId="3809" refreshError="1"/>
      <sheetData sheetId="3810" refreshError="1"/>
      <sheetData sheetId="3811" refreshError="1"/>
      <sheetData sheetId="3812">
        <row r="4">
          <cell r="M4">
            <v>100</v>
          </cell>
        </row>
      </sheetData>
      <sheetData sheetId="3813">
        <row r="4">
          <cell r="M4">
            <v>100</v>
          </cell>
        </row>
      </sheetData>
      <sheetData sheetId="3814">
        <row r="4">
          <cell r="M4">
            <v>100</v>
          </cell>
        </row>
      </sheetData>
      <sheetData sheetId="3815">
        <row r="4">
          <cell r="M4">
            <v>100</v>
          </cell>
        </row>
      </sheetData>
      <sheetData sheetId="3816">
        <row r="4">
          <cell r="M4">
            <v>100</v>
          </cell>
        </row>
      </sheetData>
      <sheetData sheetId="3817">
        <row r="4">
          <cell r="M4">
            <v>100</v>
          </cell>
        </row>
      </sheetData>
      <sheetData sheetId="3818">
        <row r="4">
          <cell r="M4">
            <v>100</v>
          </cell>
        </row>
      </sheetData>
      <sheetData sheetId="3819">
        <row r="4">
          <cell r="M4">
            <v>100</v>
          </cell>
        </row>
      </sheetData>
      <sheetData sheetId="3820">
        <row r="4">
          <cell r="M4">
            <v>100</v>
          </cell>
        </row>
      </sheetData>
      <sheetData sheetId="3821" refreshError="1"/>
      <sheetData sheetId="3822">
        <row r="4">
          <cell r="M4">
            <v>100</v>
          </cell>
        </row>
      </sheetData>
      <sheetData sheetId="3823" refreshError="1"/>
      <sheetData sheetId="3824" refreshError="1"/>
      <sheetData sheetId="3825" refreshError="1"/>
      <sheetData sheetId="3826" refreshError="1"/>
      <sheetData sheetId="3827" refreshError="1"/>
      <sheetData sheetId="3828">
        <row r="4">
          <cell r="M4">
            <v>100</v>
          </cell>
        </row>
      </sheetData>
      <sheetData sheetId="3829">
        <row r="4">
          <cell r="M4">
            <v>100</v>
          </cell>
        </row>
      </sheetData>
      <sheetData sheetId="3830">
        <row r="4">
          <cell r="M4">
            <v>100</v>
          </cell>
        </row>
      </sheetData>
      <sheetData sheetId="3831">
        <row r="4">
          <cell r="M4">
            <v>100</v>
          </cell>
        </row>
      </sheetData>
      <sheetData sheetId="3832">
        <row r="4">
          <cell r="M4">
            <v>100</v>
          </cell>
        </row>
      </sheetData>
      <sheetData sheetId="3833">
        <row r="4">
          <cell r="M4">
            <v>100</v>
          </cell>
        </row>
      </sheetData>
      <sheetData sheetId="3834">
        <row r="4">
          <cell r="M4">
            <v>100</v>
          </cell>
        </row>
      </sheetData>
      <sheetData sheetId="3835">
        <row r="4">
          <cell r="M4">
            <v>100</v>
          </cell>
        </row>
      </sheetData>
      <sheetData sheetId="3836">
        <row r="4">
          <cell r="M4">
            <v>100</v>
          </cell>
        </row>
      </sheetData>
      <sheetData sheetId="3837" refreshError="1"/>
      <sheetData sheetId="3838" refreshError="1"/>
      <sheetData sheetId="3839">
        <row r="4">
          <cell r="M4">
            <v>100</v>
          </cell>
        </row>
      </sheetData>
      <sheetData sheetId="3840">
        <row r="4">
          <cell r="M4">
            <v>100</v>
          </cell>
        </row>
      </sheetData>
      <sheetData sheetId="3841">
        <row r="4">
          <cell r="M4">
            <v>100</v>
          </cell>
        </row>
      </sheetData>
      <sheetData sheetId="3842">
        <row r="4">
          <cell r="M4">
            <v>100</v>
          </cell>
        </row>
      </sheetData>
      <sheetData sheetId="3843">
        <row r="4">
          <cell r="M4">
            <v>100</v>
          </cell>
        </row>
      </sheetData>
      <sheetData sheetId="3844">
        <row r="4">
          <cell r="M4">
            <v>100</v>
          </cell>
        </row>
      </sheetData>
      <sheetData sheetId="3845">
        <row r="4">
          <cell r="M4">
            <v>100</v>
          </cell>
        </row>
      </sheetData>
      <sheetData sheetId="3846">
        <row r="4">
          <cell r="M4">
            <v>100</v>
          </cell>
        </row>
      </sheetData>
      <sheetData sheetId="3847">
        <row r="4">
          <cell r="M4">
            <v>100</v>
          </cell>
        </row>
      </sheetData>
      <sheetData sheetId="3848">
        <row r="4">
          <cell r="M4">
            <v>100</v>
          </cell>
        </row>
      </sheetData>
      <sheetData sheetId="3849">
        <row r="4">
          <cell r="M4">
            <v>100</v>
          </cell>
        </row>
      </sheetData>
      <sheetData sheetId="3850">
        <row r="4">
          <cell r="M4">
            <v>100</v>
          </cell>
        </row>
      </sheetData>
      <sheetData sheetId="3851">
        <row r="4">
          <cell r="M4">
            <v>100</v>
          </cell>
        </row>
      </sheetData>
      <sheetData sheetId="3852">
        <row r="4">
          <cell r="M4">
            <v>100</v>
          </cell>
        </row>
      </sheetData>
      <sheetData sheetId="3853">
        <row r="4">
          <cell r="M4">
            <v>100</v>
          </cell>
        </row>
      </sheetData>
      <sheetData sheetId="3854">
        <row r="4">
          <cell r="M4">
            <v>100</v>
          </cell>
        </row>
      </sheetData>
      <sheetData sheetId="3855">
        <row r="4">
          <cell r="M4">
            <v>100</v>
          </cell>
        </row>
      </sheetData>
      <sheetData sheetId="3856">
        <row r="4">
          <cell r="M4">
            <v>100</v>
          </cell>
        </row>
      </sheetData>
      <sheetData sheetId="3857">
        <row r="4">
          <cell r="M4">
            <v>100</v>
          </cell>
        </row>
      </sheetData>
      <sheetData sheetId="3858">
        <row r="4">
          <cell r="M4">
            <v>100</v>
          </cell>
        </row>
      </sheetData>
      <sheetData sheetId="3859">
        <row r="4">
          <cell r="M4">
            <v>100</v>
          </cell>
        </row>
      </sheetData>
      <sheetData sheetId="3860" refreshError="1"/>
      <sheetData sheetId="3861" refreshError="1"/>
      <sheetData sheetId="3862" refreshError="1"/>
      <sheetData sheetId="3863">
        <row r="4">
          <cell r="I4">
            <v>0</v>
          </cell>
        </row>
      </sheetData>
      <sheetData sheetId="3864" refreshError="1"/>
      <sheetData sheetId="3865" refreshError="1"/>
      <sheetData sheetId="3866" refreshError="1"/>
      <sheetData sheetId="3867" refreshError="1"/>
      <sheetData sheetId="3868" refreshError="1"/>
      <sheetData sheetId="3869" refreshError="1"/>
      <sheetData sheetId="3870"/>
      <sheetData sheetId="3871">
        <row r="4">
          <cell r="I4">
            <v>0</v>
          </cell>
        </row>
      </sheetData>
      <sheetData sheetId="3872" refreshError="1"/>
      <sheetData sheetId="3873" refreshError="1"/>
      <sheetData sheetId="3874" refreshError="1"/>
      <sheetData sheetId="3875" refreshError="1"/>
      <sheetData sheetId="3876" refreshError="1"/>
      <sheetData sheetId="3877" refreshError="1"/>
      <sheetData sheetId="3878"/>
      <sheetData sheetId="3879"/>
      <sheetData sheetId="3880"/>
      <sheetData sheetId="3881"/>
      <sheetData sheetId="3882"/>
      <sheetData sheetId="3883"/>
      <sheetData sheetId="3884">
        <row r="4">
          <cell r="I4">
            <v>0</v>
          </cell>
        </row>
      </sheetData>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ow r="4">
          <cell r="M4">
            <v>100</v>
          </cell>
        </row>
      </sheetData>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ow r="4">
          <cell r="I4">
            <v>0</v>
          </cell>
        </row>
      </sheetData>
      <sheetData sheetId="3923">
        <row r="4">
          <cell r="I4">
            <v>0</v>
          </cell>
        </row>
      </sheetData>
      <sheetData sheetId="3924">
        <row r="4">
          <cell r="I4">
            <v>0</v>
          </cell>
        </row>
      </sheetData>
      <sheetData sheetId="3925">
        <row r="4">
          <cell r="I4">
            <v>0</v>
          </cell>
        </row>
      </sheetData>
      <sheetData sheetId="3926">
        <row r="4">
          <cell r="M4">
            <v>100</v>
          </cell>
        </row>
      </sheetData>
      <sheetData sheetId="3927">
        <row r="4">
          <cell r="M4">
            <v>100</v>
          </cell>
        </row>
      </sheetData>
      <sheetData sheetId="3928">
        <row r="4">
          <cell r="M4">
            <v>100</v>
          </cell>
        </row>
      </sheetData>
      <sheetData sheetId="3929" refreshError="1"/>
      <sheetData sheetId="3930" refreshError="1"/>
      <sheetData sheetId="3931" refreshError="1"/>
      <sheetData sheetId="3932" refreshError="1"/>
      <sheetData sheetId="3933" refreshError="1"/>
      <sheetData sheetId="3934">
        <row r="4">
          <cell r="I4">
            <v>0</v>
          </cell>
        </row>
      </sheetData>
      <sheetData sheetId="3935">
        <row r="4">
          <cell r="I4">
            <v>0</v>
          </cell>
        </row>
      </sheetData>
      <sheetData sheetId="3936">
        <row r="4">
          <cell r="I4">
            <v>0</v>
          </cell>
        </row>
      </sheetData>
      <sheetData sheetId="3937">
        <row r="4">
          <cell r="I4">
            <v>0</v>
          </cell>
        </row>
      </sheetData>
      <sheetData sheetId="3938">
        <row r="4">
          <cell r="I4">
            <v>0</v>
          </cell>
        </row>
      </sheetData>
      <sheetData sheetId="3939">
        <row r="4">
          <cell r="I4">
            <v>0</v>
          </cell>
        </row>
      </sheetData>
      <sheetData sheetId="3940">
        <row r="4">
          <cell r="I4">
            <v>0</v>
          </cell>
        </row>
      </sheetData>
      <sheetData sheetId="3941">
        <row r="4">
          <cell r="I4">
            <v>0</v>
          </cell>
        </row>
      </sheetData>
      <sheetData sheetId="3942" refreshError="1"/>
      <sheetData sheetId="3943" refreshError="1"/>
      <sheetData sheetId="3944" refreshError="1"/>
      <sheetData sheetId="3945" refreshError="1"/>
      <sheetData sheetId="3946" refreshError="1"/>
      <sheetData sheetId="3947" refreshError="1"/>
      <sheetData sheetId="3948" refreshError="1"/>
      <sheetData sheetId="3949">
        <row r="4">
          <cell r="I4">
            <v>0</v>
          </cell>
        </row>
      </sheetData>
      <sheetData sheetId="3950">
        <row r="4">
          <cell r="I4">
            <v>0</v>
          </cell>
        </row>
      </sheetData>
      <sheetData sheetId="3951">
        <row r="4">
          <cell r="I4">
            <v>0</v>
          </cell>
        </row>
      </sheetData>
      <sheetData sheetId="3952">
        <row r="4">
          <cell r="I4">
            <v>0</v>
          </cell>
        </row>
      </sheetData>
      <sheetData sheetId="3953">
        <row r="4">
          <cell r="I4">
            <v>0</v>
          </cell>
        </row>
      </sheetData>
      <sheetData sheetId="3954">
        <row r="4">
          <cell r="I4">
            <v>0</v>
          </cell>
        </row>
      </sheetData>
      <sheetData sheetId="3955">
        <row r="4">
          <cell r="I4">
            <v>0</v>
          </cell>
        </row>
      </sheetData>
      <sheetData sheetId="3956">
        <row r="4">
          <cell r="I4">
            <v>0</v>
          </cell>
        </row>
      </sheetData>
      <sheetData sheetId="3957">
        <row r="4">
          <cell r="I4">
            <v>0</v>
          </cell>
        </row>
      </sheetData>
      <sheetData sheetId="3958">
        <row r="4">
          <cell r="I4">
            <v>0</v>
          </cell>
        </row>
      </sheetData>
      <sheetData sheetId="3959">
        <row r="4">
          <cell r="I4">
            <v>0</v>
          </cell>
        </row>
      </sheetData>
      <sheetData sheetId="3960">
        <row r="4">
          <cell r="I4">
            <v>0</v>
          </cell>
        </row>
      </sheetData>
      <sheetData sheetId="3961">
        <row r="4">
          <cell r="I4">
            <v>0</v>
          </cell>
        </row>
      </sheetData>
      <sheetData sheetId="3962">
        <row r="4">
          <cell r="I4">
            <v>0</v>
          </cell>
        </row>
      </sheetData>
      <sheetData sheetId="3963">
        <row r="4">
          <cell r="I4">
            <v>0</v>
          </cell>
        </row>
      </sheetData>
      <sheetData sheetId="3964">
        <row r="4">
          <cell r="I4">
            <v>0</v>
          </cell>
        </row>
      </sheetData>
      <sheetData sheetId="3965">
        <row r="4">
          <cell r="I4">
            <v>0</v>
          </cell>
        </row>
      </sheetData>
      <sheetData sheetId="3966">
        <row r="4">
          <cell r="I4">
            <v>0</v>
          </cell>
        </row>
      </sheetData>
      <sheetData sheetId="3967">
        <row r="4">
          <cell r="I4">
            <v>0</v>
          </cell>
        </row>
      </sheetData>
      <sheetData sheetId="3968">
        <row r="4">
          <cell r="I4">
            <v>0</v>
          </cell>
        </row>
      </sheetData>
      <sheetData sheetId="3969">
        <row r="4">
          <cell r="I4">
            <v>0</v>
          </cell>
        </row>
      </sheetData>
      <sheetData sheetId="3970">
        <row r="4">
          <cell r="I4">
            <v>0</v>
          </cell>
        </row>
      </sheetData>
      <sheetData sheetId="3971">
        <row r="4">
          <cell r="I4">
            <v>0</v>
          </cell>
        </row>
      </sheetData>
      <sheetData sheetId="3972">
        <row r="4">
          <cell r="I4">
            <v>0</v>
          </cell>
        </row>
      </sheetData>
      <sheetData sheetId="3973">
        <row r="4">
          <cell r="I4">
            <v>0</v>
          </cell>
        </row>
      </sheetData>
      <sheetData sheetId="3974">
        <row r="4">
          <cell r="I4">
            <v>0</v>
          </cell>
        </row>
      </sheetData>
      <sheetData sheetId="3975">
        <row r="4">
          <cell r="I4">
            <v>0</v>
          </cell>
        </row>
      </sheetData>
      <sheetData sheetId="3976">
        <row r="4">
          <cell r="I4">
            <v>0</v>
          </cell>
        </row>
      </sheetData>
      <sheetData sheetId="3977">
        <row r="4">
          <cell r="I4">
            <v>0</v>
          </cell>
        </row>
      </sheetData>
      <sheetData sheetId="3978">
        <row r="4">
          <cell r="I4">
            <v>0</v>
          </cell>
        </row>
      </sheetData>
      <sheetData sheetId="3979">
        <row r="4">
          <cell r="I4">
            <v>0</v>
          </cell>
        </row>
      </sheetData>
      <sheetData sheetId="3980">
        <row r="4">
          <cell r="I4">
            <v>0</v>
          </cell>
        </row>
      </sheetData>
      <sheetData sheetId="3981">
        <row r="4">
          <cell r="I4">
            <v>0</v>
          </cell>
        </row>
      </sheetData>
      <sheetData sheetId="3982">
        <row r="4">
          <cell r="I4">
            <v>0</v>
          </cell>
        </row>
      </sheetData>
      <sheetData sheetId="3983">
        <row r="4">
          <cell r="I4">
            <v>0</v>
          </cell>
        </row>
      </sheetData>
      <sheetData sheetId="3984">
        <row r="4">
          <cell r="I4">
            <v>0</v>
          </cell>
        </row>
      </sheetData>
      <sheetData sheetId="3985">
        <row r="4">
          <cell r="I4">
            <v>0</v>
          </cell>
        </row>
      </sheetData>
      <sheetData sheetId="3986">
        <row r="4">
          <cell r="I4">
            <v>0</v>
          </cell>
        </row>
      </sheetData>
      <sheetData sheetId="3987">
        <row r="4">
          <cell r="I4">
            <v>0</v>
          </cell>
        </row>
      </sheetData>
      <sheetData sheetId="3988">
        <row r="4">
          <cell r="I4">
            <v>0</v>
          </cell>
        </row>
      </sheetData>
      <sheetData sheetId="3989">
        <row r="4">
          <cell r="I4">
            <v>0</v>
          </cell>
        </row>
      </sheetData>
      <sheetData sheetId="3990">
        <row r="4">
          <cell r="I4">
            <v>0</v>
          </cell>
        </row>
      </sheetData>
      <sheetData sheetId="3991">
        <row r="4">
          <cell r="I4">
            <v>0</v>
          </cell>
        </row>
      </sheetData>
      <sheetData sheetId="3992">
        <row r="4">
          <cell r="I4">
            <v>0</v>
          </cell>
        </row>
      </sheetData>
      <sheetData sheetId="3993">
        <row r="4">
          <cell r="I4">
            <v>0</v>
          </cell>
        </row>
      </sheetData>
      <sheetData sheetId="3994">
        <row r="4">
          <cell r="I4">
            <v>0</v>
          </cell>
        </row>
      </sheetData>
      <sheetData sheetId="3995">
        <row r="4">
          <cell r="I4">
            <v>0</v>
          </cell>
        </row>
      </sheetData>
      <sheetData sheetId="3996">
        <row r="4">
          <cell r="I4">
            <v>0</v>
          </cell>
        </row>
      </sheetData>
      <sheetData sheetId="3997">
        <row r="4">
          <cell r="I4">
            <v>0</v>
          </cell>
        </row>
      </sheetData>
      <sheetData sheetId="3998">
        <row r="4">
          <cell r="I4">
            <v>0</v>
          </cell>
        </row>
      </sheetData>
      <sheetData sheetId="3999">
        <row r="4">
          <cell r="I4">
            <v>0</v>
          </cell>
        </row>
      </sheetData>
      <sheetData sheetId="4000">
        <row r="4">
          <cell r="I4">
            <v>0</v>
          </cell>
        </row>
      </sheetData>
      <sheetData sheetId="4001">
        <row r="4">
          <cell r="I4">
            <v>0</v>
          </cell>
        </row>
      </sheetData>
      <sheetData sheetId="4002">
        <row r="4">
          <cell r="I4">
            <v>0</v>
          </cell>
        </row>
      </sheetData>
      <sheetData sheetId="4003">
        <row r="4">
          <cell r="I4">
            <v>0</v>
          </cell>
        </row>
      </sheetData>
      <sheetData sheetId="4004">
        <row r="4">
          <cell r="I4">
            <v>0</v>
          </cell>
        </row>
      </sheetData>
      <sheetData sheetId="4005">
        <row r="4">
          <cell r="I4">
            <v>0</v>
          </cell>
        </row>
      </sheetData>
      <sheetData sheetId="4006">
        <row r="4">
          <cell r="I4">
            <v>0</v>
          </cell>
        </row>
      </sheetData>
      <sheetData sheetId="4007">
        <row r="4">
          <cell r="I4">
            <v>0</v>
          </cell>
        </row>
      </sheetData>
      <sheetData sheetId="4008">
        <row r="4">
          <cell r="I4">
            <v>0</v>
          </cell>
        </row>
      </sheetData>
      <sheetData sheetId="4009">
        <row r="4">
          <cell r="I4">
            <v>0</v>
          </cell>
        </row>
      </sheetData>
      <sheetData sheetId="4010">
        <row r="4">
          <cell r="I4">
            <v>0</v>
          </cell>
        </row>
      </sheetData>
      <sheetData sheetId="4011">
        <row r="4">
          <cell r="I4">
            <v>0</v>
          </cell>
        </row>
      </sheetData>
      <sheetData sheetId="4012">
        <row r="4">
          <cell r="I4">
            <v>0</v>
          </cell>
        </row>
      </sheetData>
      <sheetData sheetId="4013">
        <row r="4">
          <cell r="I4">
            <v>0</v>
          </cell>
        </row>
      </sheetData>
      <sheetData sheetId="4014">
        <row r="4">
          <cell r="I4">
            <v>0</v>
          </cell>
        </row>
      </sheetData>
      <sheetData sheetId="4015">
        <row r="4">
          <cell r="I4">
            <v>0</v>
          </cell>
        </row>
      </sheetData>
      <sheetData sheetId="4016">
        <row r="4">
          <cell r="I4">
            <v>0</v>
          </cell>
        </row>
      </sheetData>
      <sheetData sheetId="4017">
        <row r="4">
          <cell r="I4">
            <v>0</v>
          </cell>
        </row>
      </sheetData>
      <sheetData sheetId="4018">
        <row r="4">
          <cell r="I4">
            <v>0</v>
          </cell>
        </row>
      </sheetData>
      <sheetData sheetId="4019">
        <row r="4">
          <cell r="I4">
            <v>0</v>
          </cell>
        </row>
      </sheetData>
      <sheetData sheetId="4020">
        <row r="4">
          <cell r="I4">
            <v>0</v>
          </cell>
        </row>
      </sheetData>
      <sheetData sheetId="4021">
        <row r="4">
          <cell r="I4">
            <v>0</v>
          </cell>
        </row>
      </sheetData>
      <sheetData sheetId="4022">
        <row r="4">
          <cell r="I4">
            <v>0</v>
          </cell>
        </row>
      </sheetData>
      <sheetData sheetId="4023">
        <row r="4">
          <cell r="I4">
            <v>0</v>
          </cell>
        </row>
      </sheetData>
      <sheetData sheetId="4024">
        <row r="4">
          <cell r="I4">
            <v>0</v>
          </cell>
        </row>
      </sheetData>
      <sheetData sheetId="4025">
        <row r="4">
          <cell r="I4">
            <v>0</v>
          </cell>
        </row>
      </sheetData>
      <sheetData sheetId="4026">
        <row r="4">
          <cell r="I4">
            <v>0</v>
          </cell>
        </row>
      </sheetData>
      <sheetData sheetId="4027">
        <row r="4">
          <cell r="I4">
            <v>0</v>
          </cell>
        </row>
      </sheetData>
      <sheetData sheetId="4028">
        <row r="4">
          <cell r="I4">
            <v>0</v>
          </cell>
        </row>
      </sheetData>
      <sheetData sheetId="4029">
        <row r="4">
          <cell r="I4">
            <v>0</v>
          </cell>
        </row>
      </sheetData>
      <sheetData sheetId="4030">
        <row r="4">
          <cell r="I4">
            <v>0</v>
          </cell>
        </row>
      </sheetData>
      <sheetData sheetId="4031">
        <row r="4">
          <cell r="I4">
            <v>0</v>
          </cell>
        </row>
      </sheetData>
      <sheetData sheetId="4032">
        <row r="4">
          <cell r="I4">
            <v>0</v>
          </cell>
        </row>
      </sheetData>
      <sheetData sheetId="4033">
        <row r="4">
          <cell r="I4">
            <v>0</v>
          </cell>
        </row>
      </sheetData>
      <sheetData sheetId="4034">
        <row r="4">
          <cell r="I4">
            <v>0</v>
          </cell>
        </row>
      </sheetData>
      <sheetData sheetId="4035">
        <row r="4">
          <cell r="I4">
            <v>0</v>
          </cell>
        </row>
      </sheetData>
      <sheetData sheetId="4036">
        <row r="4">
          <cell r="I4">
            <v>0</v>
          </cell>
        </row>
      </sheetData>
      <sheetData sheetId="4037">
        <row r="4">
          <cell r="I4">
            <v>0</v>
          </cell>
        </row>
      </sheetData>
      <sheetData sheetId="4038">
        <row r="4">
          <cell r="I4">
            <v>0</v>
          </cell>
        </row>
      </sheetData>
      <sheetData sheetId="4039">
        <row r="4">
          <cell r="I4">
            <v>0</v>
          </cell>
        </row>
      </sheetData>
      <sheetData sheetId="4040">
        <row r="4">
          <cell r="I4">
            <v>0</v>
          </cell>
        </row>
      </sheetData>
      <sheetData sheetId="4041">
        <row r="4">
          <cell r="I4">
            <v>0</v>
          </cell>
        </row>
      </sheetData>
      <sheetData sheetId="4042">
        <row r="4">
          <cell r="I4">
            <v>0</v>
          </cell>
        </row>
      </sheetData>
      <sheetData sheetId="4043">
        <row r="4">
          <cell r="I4">
            <v>0</v>
          </cell>
        </row>
      </sheetData>
      <sheetData sheetId="4044">
        <row r="4">
          <cell r="I4">
            <v>0</v>
          </cell>
        </row>
      </sheetData>
      <sheetData sheetId="4045">
        <row r="4">
          <cell r="I4">
            <v>0</v>
          </cell>
        </row>
      </sheetData>
      <sheetData sheetId="4046">
        <row r="4">
          <cell r="I4">
            <v>0</v>
          </cell>
        </row>
      </sheetData>
      <sheetData sheetId="4047">
        <row r="4">
          <cell r="I4">
            <v>0</v>
          </cell>
        </row>
      </sheetData>
      <sheetData sheetId="4048">
        <row r="4">
          <cell r="I4">
            <v>0</v>
          </cell>
        </row>
      </sheetData>
      <sheetData sheetId="4049">
        <row r="4">
          <cell r="I4">
            <v>0</v>
          </cell>
        </row>
      </sheetData>
      <sheetData sheetId="4050">
        <row r="4">
          <cell r="I4">
            <v>0</v>
          </cell>
        </row>
      </sheetData>
      <sheetData sheetId="4051">
        <row r="4">
          <cell r="I4">
            <v>0</v>
          </cell>
        </row>
      </sheetData>
      <sheetData sheetId="4052">
        <row r="4">
          <cell r="I4">
            <v>0</v>
          </cell>
        </row>
      </sheetData>
      <sheetData sheetId="4053">
        <row r="4">
          <cell r="I4">
            <v>0</v>
          </cell>
        </row>
      </sheetData>
      <sheetData sheetId="4054">
        <row r="4">
          <cell r="I4">
            <v>0</v>
          </cell>
        </row>
      </sheetData>
      <sheetData sheetId="4055">
        <row r="4">
          <cell r="I4">
            <v>0</v>
          </cell>
        </row>
      </sheetData>
      <sheetData sheetId="4056">
        <row r="4">
          <cell r="I4">
            <v>0</v>
          </cell>
        </row>
      </sheetData>
      <sheetData sheetId="4057">
        <row r="4">
          <cell r="I4">
            <v>0</v>
          </cell>
        </row>
      </sheetData>
      <sheetData sheetId="4058">
        <row r="4">
          <cell r="I4">
            <v>0</v>
          </cell>
        </row>
      </sheetData>
      <sheetData sheetId="4059">
        <row r="4">
          <cell r="I4">
            <v>0</v>
          </cell>
        </row>
      </sheetData>
      <sheetData sheetId="4060">
        <row r="4">
          <cell r="I4">
            <v>0</v>
          </cell>
        </row>
      </sheetData>
      <sheetData sheetId="4061">
        <row r="4">
          <cell r="I4">
            <v>0</v>
          </cell>
        </row>
      </sheetData>
      <sheetData sheetId="4062">
        <row r="4">
          <cell r="I4">
            <v>0</v>
          </cell>
        </row>
      </sheetData>
      <sheetData sheetId="4063">
        <row r="4">
          <cell r="I4">
            <v>0</v>
          </cell>
        </row>
      </sheetData>
      <sheetData sheetId="4064">
        <row r="4">
          <cell r="I4">
            <v>0</v>
          </cell>
        </row>
      </sheetData>
      <sheetData sheetId="4065">
        <row r="4">
          <cell r="I4">
            <v>0</v>
          </cell>
        </row>
      </sheetData>
      <sheetData sheetId="4066">
        <row r="4">
          <cell r="I4">
            <v>0</v>
          </cell>
        </row>
      </sheetData>
      <sheetData sheetId="4067">
        <row r="4">
          <cell r="I4">
            <v>0</v>
          </cell>
        </row>
      </sheetData>
      <sheetData sheetId="4068">
        <row r="4">
          <cell r="I4">
            <v>0</v>
          </cell>
        </row>
      </sheetData>
      <sheetData sheetId="4069">
        <row r="4">
          <cell r="I4">
            <v>0</v>
          </cell>
        </row>
      </sheetData>
      <sheetData sheetId="4070">
        <row r="4">
          <cell r="I4">
            <v>0</v>
          </cell>
        </row>
      </sheetData>
      <sheetData sheetId="4071">
        <row r="4">
          <cell r="I4">
            <v>0</v>
          </cell>
        </row>
      </sheetData>
      <sheetData sheetId="4072">
        <row r="4">
          <cell r="I4">
            <v>0</v>
          </cell>
        </row>
      </sheetData>
      <sheetData sheetId="4073">
        <row r="4">
          <cell r="I4">
            <v>0</v>
          </cell>
        </row>
      </sheetData>
      <sheetData sheetId="4074">
        <row r="4">
          <cell r="I4">
            <v>0</v>
          </cell>
        </row>
      </sheetData>
      <sheetData sheetId="4075">
        <row r="4">
          <cell r="I4">
            <v>0</v>
          </cell>
        </row>
      </sheetData>
      <sheetData sheetId="4076">
        <row r="4">
          <cell r="I4">
            <v>0</v>
          </cell>
        </row>
      </sheetData>
      <sheetData sheetId="4077">
        <row r="4">
          <cell r="I4">
            <v>0</v>
          </cell>
        </row>
      </sheetData>
      <sheetData sheetId="4078">
        <row r="4">
          <cell r="I4">
            <v>0</v>
          </cell>
        </row>
      </sheetData>
      <sheetData sheetId="4079">
        <row r="4">
          <cell r="I4">
            <v>0</v>
          </cell>
        </row>
      </sheetData>
      <sheetData sheetId="4080">
        <row r="4">
          <cell r="I4">
            <v>0</v>
          </cell>
        </row>
      </sheetData>
      <sheetData sheetId="4081">
        <row r="4">
          <cell r="I4">
            <v>0</v>
          </cell>
        </row>
      </sheetData>
      <sheetData sheetId="4082">
        <row r="4">
          <cell r="I4">
            <v>0</v>
          </cell>
        </row>
      </sheetData>
      <sheetData sheetId="4083">
        <row r="4">
          <cell r="I4">
            <v>0</v>
          </cell>
        </row>
      </sheetData>
      <sheetData sheetId="4084">
        <row r="4">
          <cell r="I4">
            <v>0</v>
          </cell>
        </row>
      </sheetData>
      <sheetData sheetId="4085">
        <row r="4">
          <cell r="I4">
            <v>0</v>
          </cell>
        </row>
      </sheetData>
      <sheetData sheetId="4086">
        <row r="4">
          <cell r="I4">
            <v>0</v>
          </cell>
        </row>
      </sheetData>
      <sheetData sheetId="4087">
        <row r="4">
          <cell r="I4">
            <v>0</v>
          </cell>
        </row>
      </sheetData>
      <sheetData sheetId="4088">
        <row r="4">
          <cell r="I4">
            <v>0</v>
          </cell>
        </row>
      </sheetData>
      <sheetData sheetId="4089">
        <row r="4">
          <cell r="I4">
            <v>0</v>
          </cell>
        </row>
      </sheetData>
      <sheetData sheetId="4090">
        <row r="4">
          <cell r="I4">
            <v>0</v>
          </cell>
        </row>
      </sheetData>
      <sheetData sheetId="4091">
        <row r="4">
          <cell r="I4">
            <v>0</v>
          </cell>
        </row>
      </sheetData>
      <sheetData sheetId="4092">
        <row r="4">
          <cell r="I4">
            <v>0</v>
          </cell>
        </row>
      </sheetData>
      <sheetData sheetId="4093">
        <row r="4">
          <cell r="I4">
            <v>0</v>
          </cell>
        </row>
      </sheetData>
      <sheetData sheetId="4094">
        <row r="4">
          <cell r="I4">
            <v>0</v>
          </cell>
        </row>
      </sheetData>
      <sheetData sheetId="4095">
        <row r="4">
          <cell r="M4">
            <v>100</v>
          </cell>
        </row>
      </sheetData>
      <sheetData sheetId="4096">
        <row r="4">
          <cell r="I4">
            <v>0</v>
          </cell>
        </row>
      </sheetData>
      <sheetData sheetId="4097">
        <row r="4">
          <cell r="I4">
            <v>0</v>
          </cell>
        </row>
      </sheetData>
      <sheetData sheetId="4098">
        <row r="4">
          <cell r="I4">
            <v>0</v>
          </cell>
        </row>
      </sheetData>
      <sheetData sheetId="4099">
        <row r="4">
          <cell r="I4">
            <v>0</v>
          </cell>
        </row>
      </sheetData>
      <sheetData sheetId="4100">
        <row r="4">
          <cell r="I4">
            <v>0</v>
          </cell>
        </row>
      </sheetData>
      <sheetData sheetId="4101">
        <row r="4">
          <cell r="I4">
            <v>0</v>
          </cell>
        </row>
      </sheetData>
      <sheetData sheetId="4102">
        <row r="4">
          <cell r="I4">
            <v>0</v>
          </cell>
        </row>
      </sheetData>
      <sheetData sheetId="4103">
        <row r="4">
          <cell r="I4">
            <v>0</v>
          </cell>
        </row>
      </sheetData>
      <sheetData sheetId="4104">
        <row r="4">
          <cell r="I4">
            <v>0</v>
          </cell>
        </row>
      </sheetData>
      <sheetData sheetId="4105">
        <row r="4">
          <cell r="I4">
            <v>0</v>
          </cell>
        </row>
      </sheetData>
      <sheetData sheetId="4106">
        <row r="4">
          <cell r="I4">
            <v>0</v>
          </cell>
        </row>
      </sheetData>
      <sheetData sheetId="4107">
        <row r="4">
          <cell r="I4">
            <v>0</v>
          </cell>
        </row>
      </sheetData>
      <sheetData sheetId="4108">
        <row r="4">
          <cell r="I4">
            <v>0</v>
          </cell>
        </row>
      </sheetData>
      <sheetData sheetId="4109">
        <row r="4">
          <cell r="I4">
            <v>0</v>
          </cell>
        </row>
      </sheetData>
      <sheetData sheetId="4110">
        <row r="4">
          <cell r="I4">
            <v>0</v>
          </cell>
        </row>
      </sheetData>
      <sheetData sheetId="4111">
        <row r="4">
          <cell r="I4">
            <v>0</v>
          </cell>
        </row>
      </sheetData>
      <sheetData sheetId="4112">
        <row r="4">
          <cell r="I4">
            <v>0</v>
          </cell>
        </row>
      </sheetData>
      <sheetData sheetId="4113">
        <row r="4">
          <cell r="I4">
            <v>0</v>
          </cell>
        </row>
      </sheetData>
      <sheetData sheetId="4114">
        <row r="4">
          <cell r="I4">
            <v>0</v>
          </cell>
        </row>
      </sheetData>
      <sheetData sheetId="4115">
        <row r="4">
          <cell r="I4">
            <v>0</v>
          </cell>
        </row>
      </sheetData>
      <sheetData sheetId="4116">
        <row r="4">
          <cell r="I4">
            <v>0</v>
          </cell>
        </row>
      </sheetData>
      <sheetData sheetId="4117">
        <row r="4">
          <cell r="I4">
            <v>0</v>
          </cell>
        </row>
      </sheetData>
      <sheetData sheetId="4118">
        <row r="4">
          <cell r="I4">
            <v>0</v>
          </cell>
        </row>
      </sheetData>
      <sheetData sheetId="4119">
        <row r="4">
          <cell r="I4">
            <v>0</v>
          </cell>
        </row>
      </sheetData>
      <sheetData sheetId="4120">
        <row r="4">
          <cell r="I4">
            <v>0</v>
          </cell>
        </row>
      </sheetData>
      <sheetData sheetId="4121">
        <row r="4">
          <cell r="I4">
            <v>0</v>
          </cell>
        </row>
      </sheetData>
      <sheetData sheetId="4122">
        <row r="4">
          <cell r="I4">
            <v>0</v>
          </cell>
        </row>
      </sheetData>
      <sheetData sheetId="4123">
        <row r="4">
          <cell r="I4">
            <v>0</v>
          </cell>
        </row>
      </sheetData>
      <sheetData sheetId="4124">
        <row r="4">
          <cell r="I4">
            <v>0</v>
          </cell>
        </row>
      </sheetData>
      <sheetData sheetId="4125">
        <row r="4">
          <cell r="I4">
            <v>0</v>
          </cell>
        </row>
      </sheetData>
      <sheetData sheetId="4126">
        <row r="4">
          <cell r="I4">
            <v>0</v>
          </cell>
        </row>
      </sheetData>
      <sheetData sheetId="4127">
        <row r="4">
          <cell r="I4">
            <v>0</v>
          </cell>
        </row>
      </sheetData>
      <sheetData sheetId="4128">
        <row r="4">
          <cell r="I4">
            <v>0</v>
          </cell>
        </row>
      </sheetData>
      <sheetData sheetId="4129">
        <row r="4">
          <cell r="I4">
            <v>0</v>
          </cell>
        </row>
      </sheetData>
      <sheetData sheetId="4130">
        <row r="4">
          <cell r="I4">
            <v>0</v>
          </cell>
        </row>
      </sheetData>
      <sheetData sheetId="4131">
        <row r="4">
          <cell r="I4">
            <v>0</v>
          </cell>
        </row>
      </sheetData>
      <sheetData sheetId="4132">
        <row r="4">
          <cell r="I4">
            <v>0</v>
          </cell>
        </row>
      </sheetData>
      <sheetData sheetId="4133">
        <row r="4">
          <cell r="I4">
            <v>0</v>
          </cell>
        </row>
      </sheetData>
      <sheetData sheetId="4134">
        <row r="4">
          <cell r="I4">
            <v>0</v>
          </cell>
        </row>
      </sheetData>
      <sheetData sheetId="4135">
        <row r="4">
          <cell r="I4">
            <v>0</v>
          </cell>
        </row>
      </sheetData>
      <sheetData sheetId="4136">
        <row r="4">
          <cell r="I4">
            <v>0</v>
          </cell>
        </row>
      </sheetData>
      <sheetData sheetId="4137">
        <row r="4">
          <cell r="I4">
            <v>0</v>
          </cell>
        </row>
      </sheetData>
      <sheetData sheetId="4138">
        <row r="4">
          <cell r="I4">
            <v>0</v>
          </cell>
        </row>
      </sheetData>
      <sheetData sheetId="4139">
        <row r="4">
          <cell r="I4">
            <v>0</v>
          </cell>
        </row>
      </sheetData>
      <sheetData sheetId="4140">
        <row r="4">
          <cell r="I4">
            <v>0</v>
          </cell>
        </row>
      </sheetData>
      <sheetData sheetId="4141">
        <row r="4">
          <cell r="I4">
            <v>0</v>
          </cell>
        </row>
      </sheetData>
      <sheetData sheetId="4142">
        <row r="4">
          <cell r="I4">
            <v>0</v>
          </cell>
        </row>
      </sheetData>
      <sheetData sheetId="4143">
        <row r="4">
          <cell r="I4">
            <v>0</v>
          </cell>
        </row>
      </sheetData>
      <sheetData sheetId="4144">
        <row r="4">
          <cell r="I4">
            <v>0</v>
          </cell>
        </row>
      </sheetData>
      <sheetData sheetId="4145">
        <row r="4">
          <cell r="I4">
            <v>0</v>
          </cell>
        </row>
      </sheetData>
      <sheetData sheetId="4146">
        <row r="4">
          <cell r="I4">
            <v>0</v>
          </cell>
        </row>
      </sheetData>
      <sheetData sheetId="4147">
        <row r="4">
          <cell r="I4">
            <v>0</v>
          </cell>
        </row>
      </sheetData>
      <sheetData sheetId="4148">
        <row r="4">
          <cell r="I4">
            <v>0</v>
          </cell>
        </row>
      </sheetData>
      <sheetData sheetId="4149">
        <row r="4">
          <cell r="I4">
            <v>0</v>
          </cell>
        </row>
      </sheetData>
      <sheetData sheetId="4150">
        <row r="4">
          <cell r="I4">
            <v>0</v>
          </cell>
        </row>
      </sheetData>
      <sheetData sheetId="4151">
        <row r="4">
          <cell r="I4">
            <v>0</v>
          </cell>
        </row>
      </sheetData>
      <sheetData sheetId="4152">
        <row r="4">
          <cell r="I4">
            <v>0</v>
          </cell>
        </row>
      </sheetData>
      <sheetData sheetId="4153">
        <row r="4">
          <cell r="I4">
            <v>0</v>
          </cell>
        </row>
      </sheetData>
      <sheetData sheetId="4154">
        <row r="4">
          <cell r="I4">
            <v>0</v>
          </cell>
        </row>
      </sheetData>
      <sheetData sheetId="4155">
        <row r="4">
          <cell r="I4">
            <v>0</v>
          </cell>
        </row>
      </sheetData>
      <sheetData sheetId="4156">
        <row r="4">
          <cell r="I4">
            <v>0</v>
          </cell>
        </row>
      </sheetData>
      <sheetData sheetId="4157">
        <row r="4">
          <cell r="I4">
            <v>0</v>
          </cell>
        </row>
      </sheetData>
      <sheetData sheetId="4158">
        <row r="4">
          <cell r="I4">
            <v>0</v>
          </cell>
        </row>
      </sheetData>
      <sheetData sheetId="4159">
        <row r="4">
          <cell r="I4">
            <v>0</v>
          </cell>
        </row>
      </sheetData>
      <sheetData sheetId="4160">
        <row r="4">
          <cell r="I4">
            <v>0</v>
          </cell>
        </row>
      </sheetData>
      <sheetData sheetId="4161">
        <row r="4">
          <cell r="I4">
            <v>0</v>
          </cell>
        </row>
      </sheetData>
      <sheetData sheetId="4162">
        <row r="4">
          <cell r="I4">
            <v>0</v>
          </cell>
        </row>
      </sheetData>
      <sheetData sheetId="4163">
        <row r="4">
          <cell r="I4">
            <v>0</v>
          </cell>
        </row>
      </sheetData>
      <sheetData sheetId="4164">
        <row r="4">
          <cell r="I4">
            <v>0</v>
          </cell>
        </row>
      </sheetData>
      <sheetData sheetId="4165">
        <row r="4">
          <cell r="I4">
            <v>0</v>
          </cell>
        </row>
      </sheetData>
      <sheetData sheetId="4166">
        <row r="4">
          <cell r="I4">
            <v>0</v>
          </cell>
        </row>
      </sheetData>
      <sheetData sheetId="4167">
        <row r="4">
          <cell r="I4">
            <v>0</v>
          </cell>
        </row>
      </sheetData>
      <sheetData sheetId="4168">
        <row r="4">
          <cell r="I4">
            <v>0</v>
          </cell>
        </row>
      </sheetData>
      <sheetData sheetId="4169">
        <row r="4">
          <cell r="I4">
            <v>0</v>
          </cell>
        </row>
      </sheetData>
      <sheetData sheetId="4170">
        <row r="4">
          <cell r="I4">
            <v>0</v>
          </cell>
        </row>
      </sheetData>
      <sheetData sheetId="4171">
        <row r="4">
          <cell r="I4">
            <v>0</v>
          </cell>
        </row>
      </sheetData>
      <sheetData sheetId="4172">
        <row r="4">
          <cell r="I4">
            <v>0</v>
          </cell>
        </row>
      </sheetData>
      <sheetData sheetId="4173">
        <row r="4">
          <cell r="I4">
            <v>0</v>
          </cell>
        </row>
      </sheetData>
      <sheetData sheetId="4174">
        <row r="4">
          <cell r="I4">
            <v>0</v>
          </cell>
        </row>
      </sheetData>
      <sheetData sheetId="4175">
        <row r="4">
          <cell r="I4">
            <v>0</v>
          </cell>
        </row>
      </sheetData>
      <sheetData sheetId="4176">
        <row r="4">
          <cell r="I4">
            <v>0</v>
          </cell>
        </row>
      </sheetData>
      <sheetData sheetId="4177">
        <row r="4">
          <cell r="I4">
            <v>0</v>
          </cell>
        </row>
      </sheetData>
      <sheetData sheetId="4178">
        <row r="4">
          <cell r="I4">
            <v>0</v>
          </cell>
        </row>
      </sheetData>
      <sheetData sheetId="4179">
        <row r="4">
          <cell r="I4">
            <v>0</v>
          </cell>
        </row>
      </sheetData>
      <sheetData sheetId="4180">
        <row r="4">
          <cell r="I4">
            <v>0</v>
          </cell>
        </row>
      </sheetData>
      <sheetData sheetId="4181">
        <row r="4">
          <cell r="I4">
            <v>0</v>
          </cell>
        </row>
      </sheetData>
      <sheetData sheetId="4182">
        <row r="4">
          <cell r="I4">
            <v>0</v>
          </cell>
        </row>
      </sheetData>
      <sheetData sheetId="4183">
        <row r="4">
          <cell r="I4">
            <v>0</v>
          </cell>
        </row>
      </sheetData>
      <sheetData sheetId="4184">
        <row r="4">
          <cell r="I4">
            <v>0</v>
          </cell>
        </row>
      </sheetData>
      <sheetData sheetId="4185">
        <row r="4">
          <cell r="I4">
            <v>0</v>
          </cell>
        </row>
      </sheetData>
      <sheetData sheetId="4186">
        <row r="4">
          <cell r="I4">
            <v>0</v>
          </cell>
        </row>
      </sheetData>
      <sheetData sheetId="4187">
        <row r="4">
          <cell r="I4">
            <v>0</v>
          </cell>
        </row>
      </sheetData>
      <sheetData sheetId="4188">
        <row r="4">
          <cell r="I4">
            <v>0</v>
          </cell>
        </row>
      </sheetData>
      <sheetData sheetId="4189">
        <row r="4">
          <cell r="I4">
            <v>0</v>
          </cell>
        </row>
      </sheetData>
      <sheetData sheetId="4190">
        <row r="4">
          <cell r="I4">
            <v>0</v>
          </cell>
        </row>
      </sheetData>
      <sheetData sheetId="4191">
        <row r="4">
          <cell r="I4">
            <v>0</v>
          </cell>
        </row>
      </sheetData>
      <sheetData sheetId="4192">
        <row r="4">
          <cell r="I4">
            <v>0</v>
          </cell>
        </row>
      </sheetData>
      <sheetData sheetId="4193">
        <row r="4">
          <cell r="I4">
            <v>0</v>
          </cell>
        </row>
      </sheetData>
      <sheetData sheetId="4194">
        <row r="4">
          <cell r="I4">
            <v>0</v>
          </cell>
        </row>
      </sheetData>
      <sheetData sheetId="4195">
        <row r="4">
          <cell r="I4">
            <v>0</v>
          </cell>
        </row>
      </sheetData>
      <sheetData sheetId="4196">
        <row r="4">
          <cell r="I4">
            <v>0</v>
          </cell>
        </row>
      </sheetData>
      <sheetData sheetId="4197">
        <row r="4">
          <cell r="I4">
            <v>0</v>
          </cell>
        </row>
      </sheetData>
      <sheetData sheetId="4198">
        <row r="4">
          <cell r="I4">
            <v>0</v>
          </cell>
        </row>
      </sheetData>
      <sheetData sheetId="4199">
        <row r="4">
          <cell r="I4">
            <v>0</v>
          </cell>
        </row>
      </sheetData>
      <sheetData sheetId="4200">
        <row r="4">
          <cell r="I4">
            <v>0</v>
          </cell>
        </row>
      </sheetData>
      <sheetData sheetId="4201">
        <row r="4">
          <cell r="I4">
            <v>0</v>
          </cell>
        </row>
      </sheetData>
      <sheetData sheetId="4202">
        <row r="4">
          <cell r="I4">
            <v>0</v>
          </cell>
        </row>
      </sheetData>
      <sheetData sheetId="4203">
        <row r="4">
          <cell r="I4">
            <v>0</v>
          </cell>
        </row>
      </sheetData>
      <sheetData sheetId="4204">
        <row r="4">
          <cell r="I4">
            <v>0</v>
          </cell>
        </row>
      </sheetData>
      <sheetData sheetId="4205">
        <row r="4">
          <cell r="I4">
            <v>0</v>
          </cell>
        </row>
      </sheetData>
      <sheetData sheetId="4206">
        <row r="4">
          <cell r="I4">
            <v>0</v>
          </cell>
        </row>
      </sheetData>
      <sheetData sheetId="4207">
        <row r="4">
          <cell r="I4">
            <v>0</v>
          </cell>
        </row>
      </sheetData>
      <sheetData sheetId="4208">
        <row r="4">
          <cell r="I4">
            <v>0</v>
          </cell>
        </row>
      </sheetData>
      <sheetData sheetId="4209">
        <row r="4">
          <cell r="I4">
            <v>0</v>
          </cell>
        </row>
      </sheetData>
      <sheetData sheetId="4210">
        <row r="4">
          <cell r="I4">
            <v>0</v>
          </cell>
        </row>
      </sheetData>
      <sheetData sheetId="4211">
        <row r="4">
          <cell r="I4">
            <v>0</v>
          </cell>
        </row>
      </sheetData>
      <sheetData sheetId="4212">
        <row r="4">
          <cell r="I4">
            <v>0</v>
          </cell>
        </row>
      </sheetData>
      <sheetData sheetId="4213">
        <row r="4">
          <cell r="I4">
            <v>0</v>
          </cell>
        </row>
      </sheetData>
      <sheetData sheetId="4214">
        <row r="4">
          <cell r="I4">
            <v>0</v>
          </cell>
        </row>
      </sheetData>
      <sheetData sheetId="4215">
        <row r="4">
          <cell r="I4">
            <v>0</v>
          </cell>
        </row>
      </sheetData>
      <sheetData sheetId="4216">
        <row r="4">
          <cell r="I4">
            <v>0</v>
          </cell>
        </row>
      </sheetData>
      <sheetData sheetId="4217">
        <row r="4">
          <cell r="I4">
            <v>0</v>
          </cell>
        </row>
      </sheetData>
      <sheetData sheetId="4218">
        <row r="4">
          <cell r="I4">
            <v>0</v>
          </cell>
        </row>
      </sheetData>
      <sheetData sheetId="4219">
        <row r="4">
          <cell r="I4">
            <v>0</v>
          </cell>
        </row>
      </sheetData>
      <sheetData sheetId="4220">
        <row r="4">
          <cell r="I4">
            <v>0</v>
          </cell>
        </row>
      </sheetData>
      <sheetData sheetId="4221">
        <row r="4">
          <cell r="I4">
            <v>0</v>
          </cell>
        </row>
      </sheetData>
      <sheetData sheetId="4222">
        <row r="4">
          <cell r="I4">
            <v>0</v>
          </cell>
        </row>
      </sheetData>
      <sheetData sheetId="4223">
        <row r="4">
          <cell r="I4">
            <v>0</v>
          </cell>
        </row>
      </sheetData>
      <sheetData sheetId="4224">
        <row r="4">
          <cell r="I4">
            <v>0</v>
          </cell>
        </row>
      </sheetData>
      <sheetData sheetId="4225">
        <row r="4">
          <cell r="I4">
            <v>0</v>
          </cell>
        </row>
      </sheetData>
      <sheetData sheetId="4226">
        <row r="4">
          <cell r="I4">
            <v>0</v>
          </cell>
        </row>
      </sheetData>
      <sheetData sheetId="4227">
        <row r="4">
          <cell r="I4">
            <v>0</v>
          </cell>
        </row>
      </sheetData>
      <sheetData sheetId="4228">
        <row r="4">
          <cell r="I4">
            <v>0</v>
          </cell>
        </row>
      </sheetData>
      <sheetData sheetId="4229">
        <row r="4">
          <cell r="I4">
            <v>0</v>
          </cell>
        </row>
      </sheetData>
      <sheetData sheetId="4230">
        <row r="4">
          <cell r="I4">
            <v>0</v>
          </cell>
        </row>
      </sheetData>
      <sheetData sheetId="4231">
        <row r="4">
          <cell r="I4">
            <v>0</v>
          </cell>
        </row>
      </sheetData>
      <sheetData sheetId="4232">
        <row r="4">
          <cell r="I4">
            <v>0</v>
          </cell>
        </row>
      </sheetData>
      <sheetData sheetId="4233">
        <row r="4">
          <cell r="I4">
            <v>0</v>
          </cell>
        </row>
      </sheetData>
      <sheetData sheetId="4234">
        <row r="4">
          <cell r="I4">
            <v>0</v>
          </cell>
        </row>
      </sheetData>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refreshError="1"/>
      <sheetData sheetId="4263" refreshError="1"/>
      <sheetData sheetId="4264" refreshError="1"/>
      <sheetData sheetId="4265" refreshError="1"/>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ow r="4">
          <cell r="I4">
            <v>0</v>
          </cell>
        </row>
      </sheetData>
      <sheetData sheetId="4284">
        <row r="4">
          <cell r="I4">
            <v>0</v>
          </cell>
        </row>
      </sheetData>
      <sheetData sheetId="4285">
        <row r="4">
          <cell r="I4">
            <v>0</v>
          </cell>
        </row>
      </sheetData>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refreshError="1"/>
      <sheetData sheetId="4301" refreshError="1"/>
      <sheetData sheetId="4302" refreshError="1"/>
      <sheetData sheetId="4303" refreshError="1"/>
      <sheetData sheetId="4304" refreshError="1"/>
      <sheetData sheetId="4305" refreshError="1"/>
      <sheetData sheetId="4306" refreshError="1"/>
      <sheetData sheetId="4307" refreshError="1"/>
      <sheetData sheetId="4308" refreshError="1"/>
      <sheetData sheetId="4309" refreshError="1"/>
      <sheetData sheetId="4310" refreshError="1"/>
      <sheetData sheetId="4311" refreshError="1"/>
      <sheetData sheetId="4312"/>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ow r="4">
          <cell r="I4">
            <v>0</v>
          </cell>
        </row>
      </sheetData>
      <sheetData sheetId="4364">
        <row r="4">
          <cell r="I4">
            <v>0</v>
          </cell>
        </row>
      </sheetData>
      <sheetData sheetId="4365">
        <row r="4">
          <cell r="I4">
            <v>0</v>
          </cell>
        </row>
      </sheetData>
      <sheetData sheetId="4366">
        <row r="4">
          <cell r="I4">
            <v>0</v>
          </cell>
        </row>
      </sheetData>
      <sheetData sheetId="4367" refreshError="1"/>
      <sheetData sheetId="4368" refreshError="1"/>
      <sheetData sheetId="4369" refreshError="1"/>
      <sheetData sheetId="4370">
        <row r="4">
          <cell r="I4">
            <v>0</v>
          </cell>
        </row>
      </sheetData>
      <sheetData sheetId="4371" refreshError="1"/>
      <sheetData sheetId="4372" refreshError="1"/>
      <sheetData sheetId="4373" refreshError="1"/>
      <sheetData sheetId="4374" refreshError="1"/>
      <sheetData sheetId="4375">
        <row r="4">
          <cell r="I4">
            <v>0</v>
          </cell>
        </row>
      </sheetData>
      <sheetData sheetId="4376">
        <row r="4">
          <cell r="I4">
            <v>0</v>
          </cell>
        </row>
      </sheetData>
      <sheetData sheetId="4377">
        <row r="4">
          <cell r="I4">
            <v>0</v>
          </cell>
        </row>
      </sheetData>
      <sheetData sheetId="4378">
        <row r="4">
          <cell r="I4">
            <v>0</v>
          </cell>
        </row>
      </sheetData>
      <sheetData sheetId="4379">
        <row r="4">
          <cell r="I4">
            <v>0</v>
          </cell>
        </row>
      </sheetData>
      <sheetData sheetId="4380">
        <row r="4">
          <cell r="I4">
            <v>0</v>
          </cell>
        </row>
      </sheetData>
      <sheetData sheetId="4381">
        <row r="4">
          <cell r="I4">
            <v>0</v>
          </cell>
        </row>
      </sheetData>
      <sheetData sheetId="4382">
        <row r="4">
          <cell r="I4">
            <v>0</v>
          </cell>
        </row>
      </sheetData>
      <sheetData sheetId="4383">
        <row r="4">
          <cell r="I4">
            <v>0</v>
          </cell>
        </row>
      </sheetData>
      <sheetData sheetId="4384">
        <row r="4">
          <cell r="I4">
            <v>0</v>
          </cell>
        </row>
      </sheetData>
      <sheetData sheetId="4385">
        <row r="4">
          <cell r="I4">
            <v>0</v>
          </cell>
        </row>
      </sheetData>
      <sheetData sheetId="4386">
        <row r="4">
          <cell r="I4">
            <v>0</v>
          </cell>
        </row>
      </sheetData>
      <sheetData sheetId="4387">
        <row r="4">
          <cell r="I4">
            <v>0</v>
          </cell>
        </row>
      </sheetData>
      <sheetData sheetId="4388">
        <row r="4">
          <cell r="I4">
            <v>0</v>
          </cell>
        </row>
      </sheetData>
      <sheetData sheetId="4389">
        <row r="4">
          <cell r="I4">
            <v>0</v>
          </cell>
        </row>
      </sheetData>
      <sheetData sheetId="4390">
        <row r="4">
          <cell r="I4">
            <v>0</v>
          </cell>
        </row>
      </sheetData>
      <sheetData sheetId="4391">
        <row r="4">
          <cell r="I4">
            <v>0</v>
          </cell>
        </row>
      </sheetData>
      <sheetData sheetId="4392">
        <row r="4">
          <cell r="I4">
            <v>0</v>
          </cell>
        </row>
      </sheetData>
      <sheetData sheetId="4393">
        <row r="4">
          <cell r="I4">
            <v>0</v>
          </cell>
        </row>
      </sheetData>
      <sheetData sheetId="4394">
        <row r="4">
          <cell r="I4">
            <v>0</v>
          </cell>
        </row>
      </sheetData>
      <sheetData sheetId="4395">
        <row r="4">
          <cell r="I4">
            <v>0</v>
          </cell>
        </row>
      </sheetData>
      <sheetData sheetId="4396">
        <row r="4">
          <cell r="I4">
            <v>0</v>
          </cell>
        </row>
      </sheetData>
      <sheetData sheetId="4397">
        <row r="4">
          <cell r="I4">
            <v>0</v>
          </cell>
        </row>
      </sheetData>
      <sheetData sheetId="4398">
        <row r="4">
          <cell r="I4">
            <v>0</v>
          </cell>
        </row>
      </sheetData>
      <sheetData sheetId="4399">
        <row r="4">
          <cell r="I4">
            <v>0</v>
          </cell>
        </row>
      </sheetData>
      <sheetData sheetId="4400">
        <row r="4">
          <cell r="I4">
            <v>0</v>
          </cell>
        </row>
      </sheetData>
      <sheetData sheetId="4401">
        <row r="4">
          <cell r="I4">
            <v>0</v>
          </cell>
        </row>
      </sheetData>
      <sheetData sheetId="4402">
        <row r="4">
          <cell r="I4">
            <v>0</v>
          </cell>
        </row>
      </sheetData>
      <sheetData sheetId="4403">
        <row r="4">
          <cell r="I4">
            <v>0</v>
          </cell>
        </row>
      </sheetData>
      <sheetData sheetId="4404">
        <row r="4">
          <cell r="I4">
            <v>0</v>
          </cell>
        </row>
      </sheetData>
      <sheetData sheetId="4405">
        <row r="4">
          <cell r="I4">
            <v>0</v>
          </cell>
        </row>
      </sheetData>
      <sheetData sheetId="4406">
        <row r="4">
          <cell r="I4">
            <v>0</v>
          </cell>
        </row>
      </sheetData>
      <sheetData sheetId="4407">
        <row r="4">
          <cell r="I4">
            <v>0</v>
          </cell>
        </row>
      </sheetData>
      <sheetData sheetId="4408">
        <row r="4">
          <cell r="I4">
            <v>0</v>
          </cell>
        </row>
      </sheetData>
      <sheetData sheetId="4409">
        <row r="4">
          <cell r="I4">
            <v>0</v>
          </cell>
        </row>
      </sheetData>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ow r="4">
          <cell r="I4">
            <v>0</v>
          </cell>
        </row>
      </sheetData>
      <sheetData sheetId="4424">
        <row r="4">
          <cell r="I4">
            <v>0</v>
          </cell>
        </row>
      </sheetData>
      <sheetData sheetId="4425">
        <row r="4">
          <cell r="I4">
            <v>0</v>
          </cell>
        </row>
      </sheetData>
      <sheetData sheetId="4426">
        <row r="4">
          <cell r="I4">
            <v>0</v>
          </cell>
        </row>
      </sheetData>
      <sheetData sheetId="4427">
        <row r="4">
          <cell r="I4">
            <v>0</v>
          </cell>
        </row>
      </sheetData>
      <sheetData sheetId="4428">
        <row r="4">
          <cell r="I4">
            <v>0</v>
          </cell>
        </row>
      </sheetData>
      <sheetData sheetId="4429">
        <row r="4">
          <cell r="I4">
            <v>0</v>
          </cell>
        </row>
      </sheetData>
      <sheetData sheetId="4430">
        <row r="4">
          <cell r="I4">
            <v>0</v>
          </cell>
        </row>
      </sheetData>
      <sheetData sheetId="4431">
        <row r="4">
          <cell r="I4">
            <v>0</v>
          </cell>
        </row>
      </sheetData>
      <sheetData sheetId="4432">
        <row r="4">
          <cell r="I4">
            <v>0</v>
          </cell>
        </row>
      </sheetData>
      <sheetData sheetId="4433">
        <row r="4">
          <cell r="I4">
            <v>0</v>
          </cell>
        </row>
      </sheetData>
      <sheetData sheetId="4434">
        <row r="4">
          <cell r="I4">
            <v>0</v>
          </cell>
        </row>
      </sheetData>
      <sheetData sheetId="4435">
        <row r="4">
          <cell r="I4">
            <v>0</v>
          </cell>
        </row>
      </sheetData>
      <sheetData sheetId="4436">
        <row r="4">
          <cell r="I4">
            <v>0</v>
          </cell>
        </row>
      </sheetData>
      <sheetData sheetId="4437">
        <row r="4">
          <cell r="I4">
            <v>0</v>
          </cell>
        </row>
      </sheetData>
      <sheetData sheetId="4438">
        <row r="4">
          <cell r="I4">
            <v>0</v>
          </cell>
        </row>
      </sheetData>
      <sheetData sheetId="4439">
        <row r="4">
          <cell r="I4">
            <v>0</v>
          </cell>
        </row>
      </sheetData>
      <sheetData sheetId="4440">
        <row r="4">
          <cell r="I4">
            <v>0</v>
          </cell>
        </row>
      </sheetData>
      <sheetData sheetId="4441">
        <row r="4">
          <cell r="I4">
            <v>0</v>
          </cell>
        </row>
      </sheetData>
      <sheetData sheetId="4442">
        <row r="4">
          <cell r="I4">
            <v>0</v>
          </cell>
        </row>
      </sheetData>
      <sheetData sheetId="4443">
        <row r="4">
          <cell r="I4">
            <v>0</v>
          </cell>
        </row>
      </sheetData>
      <sheetData sheetId="4444">
        <row r="4">
          <cell r="I4">
            <v>0</v>
          </cell>
        </row>
      </sheetData>
      <sheetData sheetId="4445">
        <row r="4">
          <cell r="I4">
            <v>0</v>
          </cell>
        </row>
      </sheetData>
      <sheetData sheetId="4446">
        <row r="4">
          <cell r="I4">
            <v>0</v>
          </cell>
        </row>
      </sheetData>
      <sheetData sheetId="4447">
        <row r="4">
          <cell r="I4">
            <v>0</v>
          </cell>
        </row>
      </sheetData>
      <sheetData sheetId="4448">
        <row r="4">
          <cell r="I4">
            <v>0</v>
          </cell>
        </row>
      </sheetData>
      <sheetData sheetId="4449">
        <row r="4">
          <cell r="I4">
            <v>0</v>
          </cell>
        </row>
      </sheetData>
      <sheetData sheetId="4450">
        <row r="4">
          <cell r="I4">
            <v>0</v>
          </cell>
        </row>
      </sheetData>
      <sheetData sheetId="4451">
        <row r="4">
          <cell r="I4">
            <v>0</v>
          </cell>
        </row>
      </sheetData>
      <sheetData sheetId="4452">
        <row r="4">
          <cell r="I4">
            <v>0</v>
          </cell>
        </row>
      </sheetData>
      <sheetData sheetId="4453">
        <row r="4">
          <cell r="I4">
            <v>0</v>
          </cell>
        </row>
      </sheetData>
      <sheetData sheetId="4454">
        <row r="4">
          <cell r="I4">
            <v>0</v>
          </cell>
        </row>
      </sheetData>
      <sheetData sheetId="4455">
        <row r="4">
          <cell r="I4">
            <v>0</v>
          </cell>
        </row>
      </sheetData>
      <sheetData sheetId="4456">
        <row r="4">
          <cell r="I4">
            <v>0</v>
          </cell>
        </row>
      </sheetData>
      <sheetData sheetId="4457">
        <row r="4">
          <cell r="I4">
            <v>0</v>
          </cell>
        </row>
      </sheetData>
      <sheetData sheetId="4458">
        <row r="4">
          <cell r="I4">
            <v>0</v>
          </cell>
        </row>
      </sheetData>
      <sheetData sheetId="4459">
        <row r="4">
          <cell r="I4">
            <v>0</v>
          </cell>
        </row>
      </sheetData>
      <sheetData sheetId="4460">
        <row r="4">
          <cell r="I4">
            <v>0</v>
          </cell>
        </row>
      </sheetData>
      <sheetData sheetId="4461">
        <row r="4">
          <cell r="I4">
            <v>0</v>
          </cell>
        </row>
      </sheetData>
      <sheetData sheetId="4462">
        <row r="4">
          <cell r="I4">
            <v>0</v>
          </cell>
        </row>
      </sheetData>
      <sheetData sheetId="4463">
        <row r="4">
          <cell r="I4">
            <v>0</v>
          </cell>
        </row>
      </sheetData>
      <sheetData sheetId="4464">
        <row r="4">
          <cell r="I4">
            <v>0</v>
          </cell>
        </row>
      </sheetData>
      <sheetData sheetId="4465">
        <row r="4">
          <cell r="I4">
            <v>0</v>
          </cell>
        </row>
      </sheetData>
      <sheetData sheetId="4466">
        <row r="4">
          <cell r="I4">
            <v>0</v>
          </cell>
        </row>
      </sheetData>
      <sheetData sheetId="4467">
        <row r="4">
          <cell r="I4">
            <v>0</v>
          </cell>
        </row>
      </sheetData>
      <sheetData sheetId="4468">
        <row r="4">
          <cell r="I4">
            <v>0</v>
          </cell>
        </row>
      </sheetData>
      <sheetData sheetId="4469">
        <row r="4">
          <cell r="I4">
            <v>0</v>
          </cell>
        </row>
      </sheetData>
      <sheetData sheetId="4470">
        <row r="4">
          <cell r="I4">
            <v>0</v>
          </cell>
        </row>
      </sheetData>
      <sheetData sheetId="4471">
        <row r="4">
          <cell r="I4">
            <v>0</v>
          </cell>
        </row>
      </sheetData>
      <sheetData sheetId="4472">
        <row r="4">
          <cell r="I4">
            <v>0</v>
          </cell>
        </row>
      </sheetData>
      <sheetData sheetId="4473">
        <row r="4">
          <cell r="I4">
            <v>0</v>
          </cell>
        </row>
      </sheetData>
      <sheetData sheetId="4474">
        <row r="4">
          <cell r="I4">
            <v>0</v>
          </cell>
        </row>
      </sheetData>
      <sheetData sheetId="4475">
        <row r="4">
          <cell r="I4">
            <v>0</v>
          </cell>
        </row>
      </sheetData>
      <sheetData sheetId="4476">
        <row r="4">
          <cell r="I4">
            <v>0</v>
          </cell>
        </row>
      </sheetData>
      <sheetData sheetId="4477">
        <row r="4">
          <cell r="I4">
            <v>0</v>
          </cell>
        </row>
      </sheetData>
      <sheetData sheetId="4478">
        <row r="4">
          <cell r="I4">
            <v>0</v>
          </cell>
        </row>
      </sheetData>
      <sheetData sheetId="4479">
        <row r="4">
          <cell r="I4">
            <v>0</v>
          </cell>
        </row>
      </sheetData>
      <sheetData sheetId="4480">
        <row r="4">
          <cell r="I4">
            <v>0</v>
          </cell>
        </row>
      </sheetData>
      <sheetData sheetId="4481">
        <row r="4">
          <cell r="I4">
            <v>0</v>
          </cell>
        </row>
      </sheetData>
      <sheetData sheetId="4482">
        <row r="4">
          <cell r="I4">
            <v>0</v>
          </cell>
        </row>
      </sheetData>
      <sheetData sheetId="4483">
        <row r="4">
          <cell r="I4">
            <v>0</v>
          </cell>
        </row>
      </sheetData>
      <sheetData sheetId="4484">
        <row r="4">
          <cell r="I4">
            <v>0</v>
          </cell>
        </row>
      </sheetData>
      <sheetData sheetId="4485">
        <row r="4">
          <cell r="I4">
            <v>0</v>
          </cell>
        </row>
      </sheetData>
      <sheetData sheetId="4486">
        <row r="4">
          <cell r="I4">
            <v>0</v>
          </cell>
        </row>
      </sheetData>
      <sheetData sheetId="4487" refreshError="1"/>
      <sheetData sheetId="4488" refreshError="1"/>
      <sheetData sheetId="4489" refreshError="1"/>
      <sheetData sheetId="4490" refreshError="1"/>
      <sheetData sheetId="4491" refreshError="1"/>
      <sheetData sheetId="4492" refreshError="1"/>
      <sheetData sheetId="4493">
        <row r="4">
          <cell r="I4">
            <v>0</v>
          </cell>
        </row>
      </sheetData>
      <sheetData sheetId="4494">
        <row r="4">
          <cell r="I4">
            <v>0</v>
          </cell>
        </row>
      </sheetData>
      <sheetData sheetId="4495">
        <row r="4">
          <cell r="I4">
            <v>0</v>
          </cell>
        </row>
      </sheetData>
      <sheetData sheetId="4496">
        <row r="4">
          <cell r="I4">
            <v>0</v>
          </cell>
        </row>
      </sheetData>
      <sheetData sheetId="4497">
        <row r="4">
          <cell r="I4">
            <v>0</v>
          </cell>
        </row>
      </sheetData>
      <sheetData sheetId="4498">
        <row r="4">
          <cell r="I4">
            <v>0</v>
          </cell>
        </row>
      </sheetData>
      <sheetData sheetId="4499">
        <row r="4">
          <cell r="I4">
            <v>0</v>
          </cell>
        </row>
      </sheetData>
      <sheetData sheetId="4500">
        <row r="4">
          <cell r="I4">
            <v>0</v>
          </cell>
        </row>
      </sheetData>
      <sheetData sheetId="4501">
        <row r="4">
          <cell r="I4">
            <v>0</v>
          </cell>
        </row>
      </sheetData>
      <sheetData sheetId="4502">
        <row r="4">
          <cell r="I4">
            <v>0</v>
          </cell>
        </row>
      </sheetData>
      <sheetData sheetId="4503">
        <row r="4">
          <cell r="I4">
            <v>0</v>
          </cell>
        </row>
      </sheetData>
      <sheetData sheetId="4504">
        <row r="4">
          <cell r="I4">
            <v>0</v>
          </cell>
        </row>
      </sheetData>
      <sheetData sheetId="4505">
        <row r="4">
          <cell r="I4">
            <v>0</v>
          </cell>
        </row>
      </sheetData>
      <sheetData sheetId="4506">
        <row r="4">
          <cell r="I4">
            <v>0</v>
          </cell>
        </row>
      </sheetData>
      <sheetData sheetId="4507">
        <row r="4">
          <cell r="I4">
            <v>0</v>
          </cell>
        </row>
      </sheetData>
      <sheetData sheetId="4508">
        <row r="4">
          <cell r="I4">
            <v>0</v>
          </cell>
        </row>
      </sheetData>
      <sheetData sheetId="4509">
        <row r="4">
          <cell r="I4">
            <v>0</v>
          </cell>
        </row>
      </sheetData>
      <sheetData sheetId="4510">
        <row r="4">
          <cell r="I4">
            <v>0</v>
          </cell>
        </row>
      </sheetData>
      <sheetData sheetId="4511">
        <row r="4">
          <cell r="I4">
            <v>0</v>
          </cell>
        </row>
      </sheetData>
      <sheetData sheetId="4512">
        <row r="4">
          <cell r="I4">
            <v>0</v>
          </cell>
        </row>
      </sheetData>
      <sheetData sheetId="4513">
        <row r="4">
          <cell r="I4">
            <v>0</v>
          </cell>
        </row>
      </sheetData>
      <sheetData sheetId="4514">
        <row r="4">
          <cell r="I4">
            <v>0</v>
          </cell>
        </row>
      </sheetData>
      <sheetData sheetId="4515">
        <row r="4">
          <cell r="I4">
            <v>0</v>
          </cell>
        </row>
      </sheetData>
      <sheetData sheetId="4516">
        <row r="4">
          <cell r="I4">
            <v>0</v>
          </cell>
        </row>
      </sheetData>
      <sheetData sheetId="4517">
        <row r="4">
          <cell r="I4">
            <v>0</v>
          </cell>
        </row>
      </sheetData>
      <sheetData sheetId="4518">
        <row r="4">
          <cell r="I4">
            <v>0</v>
          </cell>
        </row>
      </sheetData>
      <sheetData sheetId="4519">
        <row r="4">
          <cell r="I4">
            <v>0</v>
          </cell>
        </row>
      </sheetData>
      <sheetData sheetId="4520">
        <row r="4">
          <cell r="I4">
            <v>0</v>
          </cell>
        </row>
      </sheetData>
      <sheetData sheetId="4521">
        <row r="4">
          <cell r="I4">
            <v>0</v>
          </cell>
        </row>
      </sheetData>
      <sheetData sheetId="4522">
        <row r="4">
          <cell r="I4">
            <v>0</v>
          </cell>
        </row>
      </sheetData>
      <sheetData sheetId="4523">
        <row r="4">
          <cell r="I4">
            <v>0</v>
          </cell>
        </row>
      </sheetData>
      <sheetData sheetId="4524">
        <row r="4">
          <cell r="I4">
            <v>0</v>
          </cell>
        </row>
      </sheetData>
      <sheetData sheetId="4525">
        <row r="4">
          <cell r="I4">
            <v>0</v>
          </cell>
        </row>
      </sheetData>
      <sheetData sheetId="4526">
        <row r="4">
          <cell r="I4">
            <v>0</v>
          </cell>
        </row>
      </sheetData>
      <sheetData sheetId="4527">
        <row r="4">
          <cell r="I4">
            <v>0</v>
          </cell>
        </row>
      </sheetData>
      <sheetData sheetId="4528">
        <row r="4">
          <cell r="I4">
            <v>0</v>
          </cell>
        </row>
      </sheetData>
      <sheetData sheetId="4529">
        <row r="4">
          <cell r="I4">
            <v>0</v>
          </cell>
        </row>
      </sheetData>
      <sheetData sheetId="4530">
        <row r="4">
          <cell r="I4">
            <v>0</v>
          </cell>
        </row>
      </sheetData>
      <sheetData sheetId="4531">
        <row r="4">
          <cell r="I4">
            <v>0</v>
          </cell>
        </row>
      </sheetData>
      <sheetData sheetId="4532">
        <row r="4">
          <cell r="I4">
            <v>0</v>
          </cell>
        </row>
      </sheetData>
      <sheetData sheetId="4533">
        <row r="4">
          <cell r="I4">
            <v>0</v>
          </cell>
        </row>
      </sheetData>
      <sheetData sheetId="4534">
        <row r="4">
          <cell r="I4">
            <v>0</v>
          </cell>
        </row>
      </sheetData>
      <sheetData sheetId="4535">
        <row r="4">
          <cell r="I4">
            <v>0</v>
          </cell>
        </row>
      </sheetData>
      <sheetData sheetId="4536">
        <row r="4">
          <cell r="I4">
            <v>0</v>
          </cell>
        </row>
      </sheetData>
      <sheetData sheetId="4537">
        <row r="4">
          <cell r="I4">
            <v>0</v>
          </cell>
        </row>
      </sheetData>
      <sheetData sheetId="4538">
        <row r="4">
          <cell r="I4">
            <v>0</v>
          </cell>
        </row>
      </sheetData>
      <sheetData sheetId="4539">
        <row r="4">
          <cell r="I4">
            <v>0</v>
          </cell>
        </row>
      </sheetData>
      <sheetData sheetId="4540">
        <row r="4">
          <cell r="I4">
            <v>0</v>
          </cell>
        </row>
      </sheetData>
      <sheetData sheetId="4541">
        <row r="4">
          <cell r="I4">
            <v>0</v>
          </cell>
        </row>
      </sheetData>
      <sheetData sheetId="4542">
        <row r="4">
          <cell r="I4">
            <v>0</v>
          </cell>
        </row>
      </sheetData>
      <sheetData sheetId="4543">
        <row r="4">
          <cell r="I4">
            <v>0</v>
          </cell>
        </row>
      </sheetData>
      <sheetData sheetId="4544">
        <row r="4">
          <cell r="I4">
            <v>0</v>
          </cell>
        </row>
      </sheetData>
      <sheetData sheetId="4545">
        <row r="4">
          <cell r="I4">
            <v>0</v>
          </cell>
        </row>
      </sheetData>
      <sheetData sheetId="4546">
        <row r="4">
          <cell r="I4">
            <v>0</v>
          </cell>
        </row>
      </sheetData>
      <sheetData sheetId="4547">
        <row r="4">
          <cell r="I4">
            <v>0</v>
          </cell>
        </row>
      </sheetData>
      <sheetData sheetId="4548">
        <row r="4">
          <cell r="I4">
            <v>0</v>
          </cell>
        </row>
      </sheetData>
      <sheetData sheetId="4549">
        <row r="4">
          <cell r="I4">
            <v>0</v>
          </cell>
        </row>
      </sheetData>
      <sheetData sheetId="4550">
        <row r="4">
          <cell r="I4">
            <v>0</v>
          </cell>
        </row>
      </sheetData>
      <sheetData sheetId="4551">
        <row r="4">
          <cell r="I4">
            <v>0</v>
          </cell>
        </row>
      </sheetData>
      <sheetData sheetId="4552">
        <row r="4">
          <cell r="I4">
            <v>0</v>
          </cell>
        </row>
      </sheetData>
      <sheetData sheetId="4553">
        <row r="4">
          <cell r="I4">
            <v>0</v>
          </cell>
        </row>
      </sheetData>
      <sheetData sheetId="4554">
        <row r="4">
          <cell r="I4">
            <v>0</v>
          </cell>
        </row>
      </sheetData>
      <sheetData sheetId="4555">
        <row r="4">
          <cell r="I4">
            <v>0</v>
          </cell>
        </row>
      </sheetData>
      <sheetData sheetId="4556">
        <row r="4">
          <cell r="I4">
            <v>0</v>
          </cell>
        </row>
      </sheetData>
      <sheetData sheetId="4557">
        <row r="4">
          <cell r="I4">
            <v>0</v>
          </cell>
        </row>
      </sheetData>
      <sheetData sheetId="4558">
        <row r="4">
          <cell r="I4">
            <v>0</v>
          </cell>
        </row>
      </sheetData>
      <sheetData sheetId="4559">
        <row r="4">
          <cell r="I4">
            <v>0</v>
          </cell>
        </row>
      </sheetData>
      <sheetData sheetId="4560">
        <row r="4">
          <cell r="I4">
            <v>0</v>
          </cell>
        </row>
      </sheetData>
      <sheetData sheetId="4561">
        <row r="4">
          <cell r="I4">
            <v>0</v>
          </cell>
        </row>
      </sheetData>
      <sheetData sheetId="4562">
        <row r="4">
          <cell r="I4">
            <v>0</v>
          </cell>
        </row>
      </sheetData>
      <sheetData sheetId="4563">
        <row r="4">
          <cell r="I4">
            <v>0</v>
          </cell>
        </row>
      </sheetData>
      <sheetData sheetId="4564">
        <row r="4">
          <cell r="I4">
            <v>0</v>
          </cell>
        </row>
      </sheetData>
      <sheetData sheetId="4565">
        <row r="4">
          <cell r="I4">
            <v>0</v>
          </cell>
        </row>
      </sheetData>
      <sheetData sheetId="4566">
        <row r="4">
          <cell r="I4">
            <v>0</v>
          </cell>
        </row>
      </sheetData>
      <sheetData sheetId="4567">
        <row r="4">
          <cell r="I4">
            <v>0</v>
          </cell>
        </row>
      </sheetData>
      <sheetData sheetId="4568">
        <row r="4">
          <cell r="I4">
            <v>0</v>
          </cell>
        </row>
      </sheetData>
      <sheetData sheetId="4569">
        <row r="4">
          <cell r="I4">
            <v>0</v>
          </cell>
        </row>
      </sheetData>
      <sheetData sheetId="4570">
        <row r="4">
          <cell r="I4">
            <v>0</v>
          </cell>
        </row>
      </sheetData>
      <sheetData sheetId="4571">
        <row r="4">
          <cell r="I4">
            <v>0</v>
          </cell>
        </row>
      </sheetData>
      <sheetData sheetId="4572">
        <row r="4">
          <cell r="I4">
            <v>0</v>
          </cell>
        </row>
      </sheetData>
      <sheetData sheetId="4573">
        <row r="4">
          <cell r="I4">
            <v>0</v>
          </cell>
        </row>
      </sheetData>
      <sheetData sheetId="4574">
        <row r="4">
          <cell r="I4">
            <v>0</v>
          </cell>
        </row>
      </sheetData>
      <sheetData sheetId="4575">
        <row r="4">
          <cell r="I4">
            <v>0</v>
          </cell>
        </row>
      </sheetData>
      <sheetData sheetId="4576">
        <row r="4">
          <cell r="I4">
            <v>0</v>
          </cell>
        </row>
      </sheetData>
      <sheetData sheetId="4577">
        <row r="4">
          <cell r="I4">
            <v>0</v>
          </cell>
        </row>
      </sheetData>
      <sheetData sheetId="4578">
        <row r="4">
          <cell r="I4">
            <v>0</v>
          </cell>
        </row>
      </sheetData>
      <sheetData sheetId="4579">
        <row r="4">
          <cell r="I4">
            <v>0</v>
          </cell>
        </row>
      </sheetData>
      <sheetData sheetId="4580">
        <row r="4">
          <cell r="I4">
            <v>0</v>
          </cell>
        </row>
      </sheetData>
      <sheetData sheetId="4581">
        <row r="4">
          <cell r="I4">
            <v>0</v>
          </cell>
        </row>
      </sheetData>
      <sheetData sheetId="4582">
        <row r="4">
          <cell r="I4">
            <v>0</v>
          </cell>
        </row>
      </sheetData>
      <sheetData sheetId="4583">
        <row r="4">
          <cell r="I4">
            <v>0</v>
          </cell>
        </row>
      </sheetData>
      <sheetData sheetId="4584">
        <row r="4">
          <cell r="I4">
            <v>0</v>
          </cell>
        </row>
      </sheetData>
      <sheetData sheetId="4585">
        <row r="4">
          <cell r="I4">
            <v>0</v>
          </cell>
        </row>
      </sheetData>
      <sheetData sheetId="4586">
        <row r="4">
          <cell r="I4">
            <v>0</v>
          </cell>
        </row>
      </sheetData>
      <sheetData sheetId="4587">
        <row r="4">
          <cell r="I4">
            <v>0</v>
          </cell>
        </row>
      </sheetData>
      <sheetData sheetId="4588">
        <row r="4">
          <cell r="I4">
            <v>0</v>
          </cell>
        </row>
      </sheetData>
      <sheetData sheetId="4589">
        <row r="4">
          <cell r="I4">
            <v>0</v>
          </cell>
        </row>
      </sheetData>
      <sheetData sheetId="4590">
        <row r="4">
          <cell r="I4">
            <v>0</v>
          </cell>
        </row>
      </sheetData>
      <sheetData sheetId="4591">
        <row r="4">
          <cell r="I4">
            <v>0</v>
          </cell>
        </row>
      </sheetData>
      <sheetData sheetId="4592">
        <row r="4">
          <cell r="I4">
            <v>0</v>
          </cell>
        </row>
      </sheetData>
      <sheetData sheetId="4593">
        <row r="4">
          <cell r="I4">
            <v>0</v>
          </cell>
        </row>
      </sheetData>
      <sheetData sheetId="4594">
        <row r="4">
          <cell r="I4">
            <v>0</v>
          </cell>
        </row>
      </sheetData>
      <sheetData sheetId="4595">
        <row r="4">
          <cell r="I4">
            <v>0</v>
          </cell>
        </row>
      </sheetData>
      <sheetData sheetId="4596">
        <row r="4">
          <cell r="I4">
            <v>0</v>
          </cell>
        </row>
      </sheetData>
      <sheetData sheetId="4597">
        <row r="4">
          <cell r="I4">
            <v>0</v>
          </cell>
        </row>
      </sheetData>
      <sheetData sheetId="4598">
        <row r="4">
          <cell r="I4">
            <v>0</v>
          </cell>
        </row>
      </sheetData>
      <sheetData sheetId="4599">
        <row r="4">
          <cell r="I4">
            <v>0</v>
          </cell>
        </row>
      </sheetData>
      <sheetData sheetId="4600">
        <row r="4">
          <cell r="I4">
            <v>0</v>
          </cell>
        </row>
      </sheetData>
      <sheetData sheetId="4601">
        <row r="4">
          <cell r="I4">
            <v>0</v>
          </cell>
        </row>
      </sheetData>
      <sheetData sheetId="4602">
        <row r="4">
          <cell r="I4">
            <v>0</v>
          </cell>
        </row>
      </sheetData>
      <sheetData sheetId="4603">
        <row r="4">
          <cell r="I4">
            <v>0</v>
          </cell>
        </row>
      </sheetData>
      <sheetData sheetId="4604">
        <row r="4">
          <cell r="I4">
            <v>0</v>
          </cell>
        </row>
      </sheetData>
      <sheetData sheetId="4605">
        <row r="4">
          <cell r="I4">
            <v>0</v>
          </cell>
        </row>
      </sheetData>
      <sheetData sheetId="4606">
        <row r="4">
          <cell r="I4">
            <v>0</v>
          </cell>
        </row>
      </sheetData>
      <sheetData sheetId="4607">
        <row r="4">
          <cell r="I4">
            <v>0</v>
          </cell>
        </row>
      </sheetData>
      <sheetData sheetId="4608">
        <row r="4">
          <cell r="I4">
            <v>0</v>
          </cell>
        </row>
      </sheetData>
      <sheetData sheetId="4609">
        <row r="4">
          <cell r="I4">
            <v>0</v>
          </cell>
        </row>
      </sheetData>
      <sheetData sheetId="4610">
        <row r="4">
          <cell r="I4">
            <v>0</v>
          </cell>
        </row>
      </sheetData>
      <sheetData sheetId="4611">
        <row r="4">
          <cell r="I4">
            <v>0</v>
          </cell>
        </row>
      </sheetData>
      <sheetData sheetId="4612">
        <row r="4">
          <cell r="I4">
            <v>0</v>
          </cell>
        </row>
      </sheetData>
      <sheetData sheetId="4613">
        <row r="4">
          <cell r="I4">
            <v>0</v>
          </cell>
        </row>
      </sheetData>
      <sheetData sheetId="4614">
        <row r="4">
          <cell r="I4">
            <v>0</v>
          </cell>
        </row>
      </sheetData>
      <sheetData sheetId="4615">
        <row r="4">
          <cell r="I4">
            <v>0</v>
          </cell>
        </row>
      </sheetData>
      <sheetData sheetId="4616">
        <row r="4">
          <cell r="I4">
            <v>0</v>
          </cell>
        </row>
      </sheetData>
      <sheetData sheetId="4617">
        <row r="4">
          <cell r="I4">
            <v>0</v>
          </cell>
        </row>
      </sheetData>
      <sheetData sheetId="4618">
        <row r="4">
          <cell r="I4">
            <v>0</v>
          </cell>
        </row>
      </sheetData>
      <sheetData sheetId="4619">
        <row r="4">
          <cell r="I4">
            <v>0</v>
          </cell>
        </row>
      </sheetData>
      <sheetData sheetId="4620">
        <row r="4">
          <cell r="I4">
            <v>0</v>
          </cell>
        </row>
      </sheetData>
      <sheetData sheetId="4621">
        <row r="4">
          <cell r="I4">
            <v>0</v>
          </cell>
        </row>
      </sheetData>
      <sheetData sheetId="4622">
        <row r="4">
          <cell r="I4">
            <v>0</v>
          </cell>
        </row>
      </sheetData>
      <sheetData sheetId="4623">
        <row r="4">
          <cell r="I4">
            <v>0</v>
          </cell>
        </row>
      </sheetData>
      <sheetData sheetId="4624">
        <row r="4">
          <cell r="I4">
            <v>0</v>
          </cell>
        </row>
      </sheetData>
      <sheetData sheetId="4625">
        <row r="4">
          <cell r="I4">
            <v>0</v>
          </cell>
        </row>
      </sheetData>
      <sheetData sheetId="4626">
        <row r="4">
          <cell r="I4">
            <v>0</v>
          </cell>
        </row>
      </sheetData>
      <sheetData sheetId="4627">
        <row r="4">
          <cell r="I4">
            <v>0</v>
          </cell>
        </row>
      </sheetData>
      <sheetData sheetId="4628">
        <row r="4">
          <cell r="I4">
            <v>0</v>
          </cell>
        </row>
      </sheetData>
      <sheetData sheetId="4629">
        <row r="4">
          <cell r="I4">
            <v>0</v>
          </cell>
        </row>
      </sheetData>
      <sheetData sheetId="4630">
        <row r="4">
          <cell r="I4">
            <v>0</v>
          </cell>
        </row>
      </sheetData>
      <sheetData sheetId="4631">
        <row r="4">
          <cell r="I4">
            <v>0</v>
          </cell>
        </row>
      </sheetData>
      <sheetData sheetId="4632">
        <row r="4">
          <cell r="I4">
            <v>0</v>
          </cell>
        </row>
      </sheetData>
      <sheetData sheetId="4633">
        <row r="4">
          <cell r="I4">
            <v>0</v>
          </cell>
        </row>
      </sheetData>
      <sheetData sheetId="4634">
        <row r="4">
          <cell r="I4">
            <v>0</v>
          </cell>
        </row>
      </sheetData>
      <sheetData sheetId="4635">
        <row r="4">
          <cell r="I4">
            <v>0</v>
          </cell>
        </row>
      </sheetData>
      <sheetData sheetId="4636">
        <row r="4">
          <cell r="I4">
            <v>0</v>
          </cell>
        </row>
      </sheetData>
      <sheetData sheetId="4637">
        <row r="4">
          <cell r="I4">
            <v>0</v>
          </cell>
        </row>
      </sheetData>
      <sheetData sheetId="4638">
        <row r="4">
          <cell r="I4">
            <v>0</v>
          </cell>
        </row>
      </sheetData>
      <sheetData sheetId="4639">
        <row r="4">
          <cell r="I4">
            <v>0</v>
          </cell>
        </row>
      </sheetData>
      <sheetData sheetId="4640">
        <row r="4">
          <cell r="I4">
            <v>0</v>
          </cell>
        </row>
      </sheetData>
      <sheetData sheetId="4641">
        <row r="4">
          <cell r="I4">
            <v>0</v>
          </cell>
        </row>
      </sheetData>
      <sheetData sheetId="4642">
        <row r="4">
          <cell r="I4">
            <v>0</v>
          </cell>
        </row>
      </sheetData>
      <sheetData sheetId="4643">
        <row r="4">
          <cell r="I4">
            <v>0</v>
          </cell>
        </row>
      </sheetData>
      <sheetData sheetId="4644">
        <row r="4">
          <cell r="I4">
            <v>0</v>
          </cell>
        </row>
      </sheetData>
      <sheetData sheetId="4645">
        <row r="4">
          <cell r="I4">
            <v>0</v>
          </cell>
        </row>
      </sheetData>
      <sheetData sheetId="4646">
        <row r="4">
          <cell r="I4">
            <v>0</v>
          </cell>
        </row>
      </sheetData>
      <sheetData sheetId="4647">
        <row r="4">
          <cell r="I4">
            <v>0</v>
          </cell>
        </row>
      </sheetData>
      <sheetData sheetId="4648">
        <row r="4">
          <cell r="I4">
            <v>0</v>
          </cell>
        </row>
      </sheetData>
      <sheetData sheetId="4649">
        <row r="4">
          <cell r="I4">
            <v>0</v>
          </cell>
        </row>
      </sheetData>
      <sheetData sheetId="4650">
        <row r="4">
          <cell r="I4">
            <v>0</v>
          </cell>
        </row>
      </sheetData>
      <sheetData sheetId="4651">
        <row r="4">
          <cell r="I4">
            <v>0</v>
          </cell>
        </row>
      </sheetData>
      <sheetData sheetId="4652">
        <row r="4">
          <cell r="I4">
            <v>0</v>
          </cell>
        </row>
      </sheetData>
      <sheetData sheetId="4653">
        <row r="4">
          <cell r="I4">
            <v>0</v>
          </cell>
        </row>
      </sheetData>
      <sheetData sheetId="4654">
        <row r="4">
          <cell r="I4">
            <v>0</v>
          </cell>
        </row>
      </sheetData>
      <sheetData sheetId="4655">
        <row r="4">
          <cell r="I4">
            <v>0</v>
          </cell>
        </row>
      </sheetData>
      <sheetData sheetId="4656">
        <row r="4">
          <cell r="I4">
            <v>0</v>
          </cell>
        </row>
      </sheetData>
      <sheetData sheetId="4657">
        <row r="4">
          <cell r="I4">
            <v>0</v>
          </cell>
        </row>
      </sheetData>
      <sheetData sheetId="4658">
        <row r="4">
          <cell r="I4">
            <v>0</v>
          </cell>
        </row>
      </sheetData>
      <sheetData sheetId="4659">
        <row r="4">
          <cell r="I4">
            <v>0</v>
          </cell>
        </row>
      </sheetData>
      <sheetData sheetId="4660">
        <row r="4">
          <cell r="I4">
            <v>0</v>
          </cell>
        </row>
      </sheetData>
      <sheetData sheetId="4661">
        <row r="4">
          <cell r="I4">
            <v>0</v>
          </cell>
        </row>
      </sheetData>
      <sheetData sheetId="4662">
        <row r="4">
          <cell r="I4">
            <v>0</v>
          </cell>
        </row>
      </sheetData>
      <sheetData sheetId="4663">
        <row r="4">
          <cell r="I4">
            <v>0</v>
          </cell>
        </row>
      </sheetData>
      <sheetData sheetId="4664">
        <row r="4">
          <cell r="I4">
            <v>0</v>
          </cell>
        </row>
      </sheetData>
      <sheetData sheetId="4665">
        <row r="4">
          <cell r="I4">
            <v>0</v>
          </cell>
        </row>
      </sheetData>
      <sheetData sheetId="4666">
        <row r="4">
          <cell r="I4">
            <v>0</v>
          </cell>
        </row>
      </sheetData>
      <sheetData sheetId="4667">
        <row r="4">
          <cell r="I4">
            <v>0</v>
          </cell>
        </row>
      </sheetData>
      <sheetData sheetId="4668">
        <row r="4">
          <cell r="I4">
            <v>0</v>
          </cell>
        </row>
      </sheetData>
      <sheetData sheetId="4669">
        <row r="4">
          <cell r="I4">
            <v>0</v>
          </cell>
        </row>
      </sheetData>
      <sheetData sheetId="4670">
        <row r="4">
          <cell r="I4">
            <v>0</v>
          </cell>
        </row>
      </sheetData>
      <sheetData sheetId="4671">
        <row r="4">
          <cell r="I4">
            <v>0</v>
          </cell>
        </row>
      </sheetData>
      <sheetData sheetId="4672">
        <row r="4">
          <cell r="I4">
            <v>0</v>
          </cell>
        </row>
      </sheetData>
      <sheetData sheetId="4673">
        <row r="4">
          <cell r="I4">
            <v>0</v>
          </cell>
        </row>
      </sheetData>
      <sheetData sheetId="4674">
        <row r="4">
          <cell r="I4">
            <v>0</v>
          </cell>
        </row>
      </sheetData>
      <sheetData sheetId="4675">
        <row r="4">
          <cell r="I4">
            <v>0</v>
          </cell>
        </row>
      </sheetData>
      <sheetData sheetId="4676">
        <row r="4">
          <cell r="I4">
            <v>0</v>
          </cell>
        </row>
      </sheetData>
      <sheetData sheetId="4677">
        <row r="4">
          <cell r="I4">
            <v>0</v>
          </cell>
        </row>
      </sheetData>
      <sheetData sheetId="4678">
        <row r="4">
          <cell r="I4">
            <v>0</v>
          </cell>
        </row>
      </sheetData>
      <sheetData sheetId="4679">
        <row r="4">
          <cell r="I4">
            <v>0</v>
          </cell>
        </row>
      </sheetData>
      <sheetData sheetId="4680">
        <row r="4">
          <cell r="I4">
            <v>0</v>
          </cell>
        </row>
      </sheetData>
      <sheetData sheetId="4681">
        <row r="4">
          <cell r="I4">
            <v>0</v>
          </cell>
        </row>
      </sheetData>
      <sheetData sheetId="4682">
        <row r="4">
          <cell r="I4">
            <v>0</v>
          </cell>
        </row>
      </sheetData>
      <sheetData sheetId="4683">
        <row r="4">
          <cell r="I4">
            <v>0</v>
          </cell>
        </row>
      </sheetData>
      <sheetData sheetId="4684">
        <row r="4">
          <cell r="I4">
            <v>0</v>
          </cell>
        </row>
      </sheetData>
      <sheetData sheetId="4685">
        <row r="4">
          <cell r="I4">
            <v>0</v>
          </cell>
        </row>
      </sheetData>
      <sheetData sheetId="4686">
        <row r="4">
          <cell r="I4">
            <v>0</v>
          </cell>
        </row>
      </sheetData>
      <sheetData sheetId="4687">
        <row r="4">
          <cell r="I4">
            <v>0</v>
          </cell>
        </row>
      </sheetData>
      <sheetData sheetId="4688">
        <row r="4">
          <cell r="I4">
            <v>0</v>
          </cell>
        </row>
      </sheetData>
      <sheetData sheetId="4689">
        <row r="4">
          <cell r="I4">
            <v>0</v>
          </cell>
        </row>
      </sheetData>
      <sheetData sheetId="4690">
        <row r="4">
          <cell r="I4">
            <v>0</v>
          </cell>
        </row>
      </sheetData>
      <sheetData sheetId="4691">
        <row r="4">
          <cell r="I4">
            <v>0</v>
          </cell>
        </row>
      </sheetData>
      <sheetData sheetId="4692">
        <row r="4">
          <cell r="I4">
            <v>0</v>
          </cell>
        </row>
      </sheetData>
      <sheetData sheetId="4693">
        <row r="4">
          <cell r="I4">
            <v>0</v>
          </cell>
        </row>
      </sheetData>
      <sheetData sheetId="4694">
        <row r="4">
          <cell r="I4">
            <v>0</v>
          </cell>
        </row>
      </sheetData>
      <sheetData sheetId="4695">
        <row r="4">
          <cell r="I4">
            <v>0</v>
          </cell>
        </row>
      </sheetData>
      <sheetData sheetId="4696">
        <row r="4">
          <cell r="I4">
            <v>0</v>
          </cell>
        </row>
      </sheetData>
      <sheetData sheetId="4697">
        <row r="4">
          <cell r="I4">
            <v>0</v>
          </cell>
        </row>
      </sheetData>
      <sheetData sheetId="4698">
        <row r="4">
          <cell r="I4">
            <v>0</v>
          </cell>
        </row>
      </sheetData>
      <sheetData sheetId="4699">
        <row r="4">
          <cell r="I4">
            <v>0</v>
          </cell>
        </row>
      </sheetData>
      <sheetData sheetId="4700">
        <row r="4">
          <cell r="I4">
            <v>0</v>
          </cell>
        </row>
      </sheetData>
      <sheetData sheetId="4701">
        <row r="4">
          <cell r="I4">
            <v>0</v>
          </cell>
        </row>
      </sheetData>
      <sheetData sheetId="4702">
        <row r="4">
          <cell r="I4">
            <v>0</v>
          </cell>
        </row>
      </sheetData>
      <sheetData sheetId="4703">
        <row r="4">
          <cell r="I4">
            <v>0</v>
          </cell>
        </row>
      </sheetData>
      <sheetData sheetId="4704">
        <row r="4">
          <cell r="I4">
            <v>0</v>
          </cell>
        </row>
      </sheetData>
      <sheetData sheetId="4705">
        <row r="4">
          <cell r="I4">
            <v>0</v>
          </cell>
        </row>
      </sheetData>
      <sheetData sheetId="4706">
        <row r="4">
          <cell r="I4">
            <v>0</v>
          </cell>
        </row>
      </sheetData>
      <sheetData sheetId="4707">
        <row r="4">
          <cell r="I4">
            <v>0</v>
          </cell>
        </row>
      </sheetData>
      <sheetData sheetId="4708">
        <row r="4">
          <cell r="I4">
            <v>0</v>
          </cell>
        </row>
      </sheetData>
      <sheetData sheetId="4709">
        <row r="4">
          <cell r="I4">
            <v>0</v>
          </cell>
        </row>
      </sheetData>
      <sheetData sheetId="4710">
        <row r="4">
          <cell r="I4">
            <v>0</v>
          </cell>
        </row>
      </sheetData>
      <sheetData sheetId="4711">
        <row r="4">
          <cell r="I4">
            <v>0</v>
          </cell>
        </row>
      </sheetData>
      <sheetData sheetId="4712">
        <row r="4">
          <cell r="I4">
            <v>0</v>
          </cell>
        </row>
      </sheetData>
      <sheetData sheetId="4713">
        <row r="4">
          <cell r="I4">
            <v>0</v>
          </cell>
        </row>
      </sheetData>
      <sheetData sheetId="4714">
        <row r="4">
          <cell r="I4">
            <v>0</v>
          </cell>
        </row>
      </sheetData>
      <sheetData sheetId="4715">
        <row r="4">
          <cell r="I4">
            <v>0</v>
          </cell>
        </row>
      </sheetData>
      <sheetData sheetId="4716">
        <row r="4">
          <cell r="I4">
            <v>0</v>
          </cell>
        </row>
      </sheetData>
      <sheetData sheetId="4717">
        <row r="4">
          <cell r="I4">
            <v>0</v>
          </cell>
        </row>
      </sheetData>
      <sheetData sheetId="4718">
        <row r="4">
          <cell r="I4">
            <v>0</v>
          </cell>
        </row>
      </sheetData>
      <sheetData sheetId="4719">
        <row r="4">
          <cell r="I4">
            <v>0</v>
          </cell>
        </row>
      </sheetData>
      <sheetData sheetId="4720">
        <row r="4">
          <cell r="I4">
            <v>0</v>
          </cell>
        </row>
      </sheetData>
      <sheetData sheetId="4721">
        <row r="4">
          <cell r="I4">
            <v>0</v>
          </cell>
        </row>
      </sheetData>
      <sheetData sheetId="4722">
        <row r="4">
          <cell r="I4">
            <v>0</v>
          </cell>
        </row>
      </sheetData>
      <sheetData sheetId="4723">
        <row r="4">
          <cell r="I4">
            <v>0</v>
          </cell>
        </row>
      </sheetData>
      <sheetData sheetId="4724">
        <row r="4">
          <cell r="I4">
            <v>0</v>
          </cell>
        </row>
      </sheetData>
      <sheetData sheetId="4725">
        <row r="4">
          <cell r="I4">
            <v>0</v>
          </cell>
        </row>
      </sheetData>
      <sheetData sheetId="4726">
        <row r="4">
          <cell r="I4">
            <v>0</v>
          </cell>
        </row>
      </sheetData>
      <sheetData sheetId="4727">
        <row r="4">
          <cell r="I4">
            <v>0</v>
          </cell>
        </row>
      </sheetData>
      <sheetData sheetId="4728" refreshError="1"/>
      <sheetData sheetId="4729" refreshError="1"/>
      <sheetData sheetId="4730" refreshError="1"/>
      <sheetData sheetId="4731">
        <row r="4">
          <cell r="I4">
            <v>0</v>
          </cell>
        </row>
      </sheetData>
      <sheetData sheetId="4732">
        <row r="4">
          <cell r="I4">
            <v>0</v>
          </cell>
        </row>
      </sheetData>
      <sheetData sheetId="4733">
        <row r="4">
          <cell r="I4">
            <v>0</v>
          </cell>
        </row>
      </sheetData>
      <sheetData sheetId="4734">
        <row r="4">
          <cell r="I4">
            <v>0</v>
          </cell>
        </row>
      </sheetData>
      <sheetData sheetId="4735">
        <row r="4">
          <cell r="I4">
            <v>0</v>
          </cell>
        </row>
      </sheetData>
      <sheetData sheetId="4736">
        <row r="4">
          <cell r="I4">
            <v>0</v>
          </cell>
        </row>
      </sheetData>
      <sheetData sheetId="4737">
        <row r="4">
          <cell r="I4">
            <v>0</v>
          </cell>
        </row>
      </sheetData>
      <sheetData sheetId="4738">
        <row r="4">
          <cell r="I4">
            <v>0</v>
          </cell>
        </row>
      </sheetData>
      <sheetData sheetId="4739">
        <row r="4">
          <cell r="I4">
            <v>0</v>
          </cell>
        </row>
      </sheetData>
      <sheetData sheetId="4740">
        <row r="4">
          <cell r="I4">
            <v>0</v>
          </cell>
        </row>
      </sheetData>
      <sheetData sheetId="4741">
        <row r="4">
          <cell r="I4">
            <v>0</v>
          </cell>
        </row>
      </sheetData>
      <sheetData sheetId="4742">
        <row r="4">
          <cell r="I4">
            <v>0</v>
          </cell>
        </row>
      </sheetData>
      <sheetData sheetId="4743">
        <row r="4">
          <cell r="I4">
            <v>0</v>
          </cell>
        </row>
      </sheetData>
      <sheetData sheetId="4744">
        <row r="4">
          <cell r="I4">
            <v>0</v>
          </cell>
        </row>
      </sheetData>
      <sheetData sheetId="4745">
        <row r="4">
          <cell r="I4">
            <v>0</v>
          </cell>
        </row>
      </sheetData>
      <sheetData sheetId="4746">
        <row r="4">
          <cell r="I4">
            <v>0</v>
          </cell>
        </row>
      </sheetData>
      <sheetData sheetId="4747">
        <row r="4">
          <cell r="I4">
            <v>0</v>
          </cell>
        </row>
      </sheetData>
      <sheetData sheetId="4748">
        <row r="4">
          <cell r="I4">
            <v>0</v>
          </cell>
        </row>
      </sheetData>
      <sheetData sheetId="4749">
        <row r="4">
          <cell r="I4">
            <v>0</v>
          </cell>
        </row>
      </sheetData>
      <sheetData sheetId="4750">
        <row r="4">
          <cell r="I4">
            <v>0</v>
          </cell>
        </row>
      </sheetData>
      <sheetData sheetId="4751">
        <row r="4">
          <cell r="I4">
            <v>0</v>
          </cell>
        </row>
      </sheetData>
      <sheetData sheetId="4752">
        <row r="4">
          <cell r="I4">
            <v>0</v>
          </cell>
        </row>
      </sheetData>
      <sheetData sheetId="4753">
        <row r="4">
          <cell r="I4">
            <v>0</v>
          </cell>
        </row>
      </sheetData>
      <sheetData sheetId="4754">
        <row r="4">
          <cell r="I4">
            <v>0</v>
          </cell>
        </row>
      </sheetData>
      <sheetData sheetId="4755">
        <row r="4">
          <cell r="I4">
            <v>0</v>
          </cell>
        </row>
      </sheetData>
      <sheetData sheetId="4756">
        <row r="4">
          <cell r="I4">
            <v>0</v>
          </cell>
        </row>
      </sheetData>
      <sheetData sheetId="4757">
        <row r="4">
          <cell r="I4">
            <v>0</v>
          </cell>
        </row>
      </sheetData>
      <sheetData sheetId="4758">
        <row r="4">
          <cell r="I4">
            <v>0</v>
          </cell>
        </row>
      </sheetData>
      <sheetData sheetId="4759">
        <row r="4">
          <cell r="I4">
            <v>0</v>
          </cell>
        </row>
      </sheetData>
      <sheetData sheetId="4760">
        <row r="4">
          <cell r="I4">
            <v>0</v>
          </cell>
        </row>
      </sheetData>
      <sheetData sheetId="4761">
        <row r="4">
          <cell r="I4">
            <v>0</v>
          </cell>
        </row>
      </sheetData>
      <sheetData sheetId="4762">
        <row r="4">
          <cell r="I4">
            <v>0</v>
          </cell>
        </row>
      </sheetData>
      <sheetData sheetId="4763">
        <row r="4">
          <cell r="I4">
            <v>0</v>
          </cell>
        </row>
      </sheetData>
      <sheetData sheetId="4764">
        <row r="4">
          <cell r="I4">
            <v>0</v>
          </cell>
        </row>
      </sheetData>
      <sheetData sheetId="4765">
        <row r="4">
          <cell r="I4">
            <v>0</v>
          </cell>
        </row>
      </sheetData>
      <sheetData sheetId="4766">
        <row r="4">
          <cell r="I4">
            <v>0</v>
          </cell>
        </row>
      </sheetData>
      <sheetData sheetId="4767">
        <row r="4">
          <cell r="I4">
            <v>0</v>
          </cell>
        </row>
      </sheetData>
      <sheetData sheetId="4768">
        <row r="4">
          <cell r="I4">
            <v>0</v>
          </cell>
        </row>
      </sheetData>
      <sheetData sheetId="4769">
        <row r="4">
          <cell r="I4">
            <v>0</v>
          </cell>
        </row>
      </sheetData>
      <sheetData sheetId="4770">
        <row r="4">
          <cell r="I4">
            <v>0</v>
          </cell>
        </row>
      </sheetData>
      <sheetData sheetId="4771">
        <row r="4">
          <cell r="I4">
            <v>0</v>
          </cell>
        </row>
      </sheetData>
      <sheetData sheetId="4772">
        <row r="4">
          <cell r="I4">
            <v>0</v>
          </cell>
        </row>
      </sheetData>
      <sheetData sheetId="4773">
        <row r="4">
          <cell r="I4">
            <v>0</v>
          </cell>
        </row>
      </sheetData>
      <sheetData sheetId="4774">
        <row r="4">
          <cell r="I4">
            <v>0</v>
          </cell>
        </row>
      </sheetData>
      <sheetData sheetId="4775">
        <row r="4">
          <cell r="I4">
            <v>0</v>
          </cell>
        </row>
      </sheetData>
      <sheetData sheetId="4776">
        <row r="4">
          <cell r="I4">
            <v>0</v>
          </cell>
        </row>
      </sheetData>
      <sheetData sheetId="4777">
        <row r="4">
          <cell r="I4">
            <v>0</v>
          </cell>
        </row>
      </sheetData>
      <sheetData sheetId="4778">
        <row r="4">
          <cell r="I4">
            <v>0</v>
          </cell>
        </row>
      </sheetData>
      <sheetData sheetId="4779">
        <row r="4">
          <cell r="I4">
            <v>0</v>
          </cell>
        </row>
      </sheetData>
      <sheetData sheetId="4780">
        <row r="4">
          <cell r="I4">
            <v>0</v>
          </cell>
        </row>
      </sheetData>
      <sheetData sheetId="4781">
        <row r="4">
          <cell r="I4">
            <v>0</v>
          </cell>
        </row>
      </sheetData>
      <sheetData sheetId="4782">
        <row r="4">
          <cell r="I4">
            <v>0</v>
          </cell>
        </row>
      </sheetData>
      <sheetData sheetId="4783">
        <row r="4">
          <cell r="I4">
            <v>0</v>
          </cell>
        </row>
      </sheetData>
      <sheetData sheetId="4784">
        <row r="4">
          <cell r="I4">
            <v>0</v>
          </cell>
        </row>
      </sheetData>
      <sheetData sheetId="4785">
        <row r="4">
          <cell r="I4">
            <v>0</v>
          </cell>
        </row>
      </sheetData>
      <sheetData sheetId="4786">
        <row r="4">
          <cell r="I4">
            <v>0</v>
          </cell>
        </row>
      </sheetData>
      <sheetData sheetId="4787">
        <row r="4">
          <cell r="I4">
            <v>0</v>
          </cell>
        </row>
      </sheetData>
      <sheetData sheetId="4788">
        <row r="4">
          <cell r="I4">
            <v>0</v>
          </cell>
        </row>
      </sheetData>
      <sheetData sheetId="4789">
        <row r="4">
          <cell r="I4">
            <v>0</v>
          </cell>
        </row>
      </sheetData>
      <sheetData sheetId="4790">
        <row r="4">
          <cell r="I4">
            <v>0</v>
          </cell>
        </row>
      </sheetData>
      <sheetData sheetId="4791">
        <row r="4">
          <cell r="I4">
            <v>0</v>
          </cell>
        </row>
      </sheetData>
      <sheetData sheetId="4792">
        <row r="4">
          <cell r="I4">
            <v>0</v>
          </cell>
        </row>
      </sheetData>
      <sheetData sheetId="4793">
        <row r="4">
          <cell r="I4">
            <v>0</v>
          </cell>
        </row>
      </sheetData>
      <sheetData sheetId="4794">
        <row r="4">
          <cell r="I4">
            <v>0</v>
          </cell>
        </row>
      </sheetData>
      <sheetData sheetId="4795">
        <row r="4">
          <cell r="I4">
            <v>0</v>
          </cell>
        </row>
      </sheetData>
      <sheetData sheetId="4796">
        <row r="4">
          <cell r="I4">
            <v>0</v>
          </cell>
        </row>
      </sheetData>
      <sheetData sheetId="4797">
        <row r="4">
          <cell r="I4">
            <v>0</v>
          </cell>
        </row>
      </sheetData>
      <sheetData sheetId="4798">
        <row r="4">
          <cell r="I4">
            <v>0</v>
          </cell>
        </row>
      </sheetData>
      <sheetData sheetId="4799">
        <row r="4">
          <cell r="I4">
            <v>0</v>
          </cell>
        </row>
      </sheetData>
      <sheetData sheetId="4800">
        <row r="4">
          <cell r="I4">
            <v>0</v>
          </cell>
        </row>
      </sheetData>
      <sheetData sheetId="4801">
        <row r="4">
          <cell r="I4">
            <v>0</v>
          </cell>
        </row>
      </sheetData>
      <sheetData sheetId="4802">
        <row r="4">
          <cell r="I4">
            <v>0</v>
          </cell>
        </row>
      </sheetData>
      <sheetData sheetId="4803">
        <row r="4">
          <cell r="I4">
            <v>0</v>
          </cell>
        </row>
      </sheetData>
      <sheetData sheetId="4804">
        <row r="4">
          <cell r="I4">
            <v>0</v>
          </cell>
        </row>
      </sheetData>
      <sheetData sheetId="4805">
        <row r="4">
          <cell r="I4">
            <v>0</v>
          </cell>
        </row>
      </sheetData>
      <sheetData sheetId="4806">
        <row r="4">
          <cell r="I4">
            <v>0</v>
          </cell>
        </row>
      </sheetData>
      <sheetData sheetId="4807">
        <row r="4">
          <cell r="I4">
            <v>0</v>
          </cell>
        </row>
      </sheetData>
      <sheetData sheetId="4808">
        <row r="4">
          <cell r="I4">
            <v>0</v>
          </cell>
        </row>
      </sheetData>
      <sheetData sheetId="4809">
        <row r="4">
          <cell r="I4">
            <v>0</v>
          </cell>
        </row>
      </sheetData>
      <sheetData sheetId="4810">
        <row r="4">
          <cell r="I4">
            <v>0</v>
          </cell>
        </row>
      </sheetData>
      <sheetData sheetId="4811">
        <row r="4">
          <cell r="I4">
            <v>0</v>
          </cell>
        </row>
      </sheetData>
      <sheetData sheetId="4812">
        <row r="4">
          <cell r="I4">
            <v>0</v>
          </cell>
        </row>
      </sheetData>
      <sheetData sheetId="4813">
        <row r="4">
          <cell r="I4">
            <v>0</v>
          </cell>
        </row>
      </sheetData>
      <sheetData sheetId="4814">
        <row r="4">
          <cell r="I4">
            <v>0</v>
          </cell>
        </row>
      </sheetData>
      <sheetData sheetId="4815">
        <row r="4">
          <cell r="I4">
            <v>0</v>
          </cell>
        </row>
      </sheetData>
      <sheetData sheetId="4816">
        <row r="4">
          <cell r="I4">
            <v>0</v>
          </cell>
        </row>
      </sheetData>
      <sheetData sheetId="4817">
        <row r="4">
          <cell r="I4">
            <v>0</v>
          </cell>
        </row>
      </sheetData>
      <sheetData sheetId="4818">
        <row r="4">
          <cell r="I4">
            <v>0</v>
          </cell>
        </row>
      </sheetData>
      <sheetData sheetId="4819">
        <row r="4">
          <cell r="I4">
            <v>0</v>
          </cell>
        </row>
      </sheetData>
      <sheetData sheetId="4820">
        <row r="4">
          <cell r="I4">
            <v>0</v>
          </cell>
        </row>
      </sheetData>
      <sheetData sheetId="4821">
        <row r="4">
          <cell r="I4">
            <v>0</v>
          </cell>
        </row>
      </sheetData>
      <sheetData sheetId="4822">
        <row r="4">
          <cell r="I4">
            <v>0</v>
          </cell>
        </row>
      </sheetData>
      <sheetData sheetId="4823">
        <row r="4">
          <cell r="I4">
            <v>0</v>
          </cell>
        </row>
      </sheetData>
      <sheetData sheetId="4824">
        <row r="4">
          <cell r="I4">
            <v>0</v>
          </cell>
        </row>
      </sheetData>
      <sheetData sheetId="4825">
        <row r="4">
          <cell r="I4">
            <v>0</v>
          </cell>
        </row>
      </sheetData>
      <sheetData sheetId="4826">
        <row r="4">
          <cell r="I4">
            <v>0</v>
          </cell>
        </row>
      </sheetData>
      <sheetData sheetId="4827">
        <row r="4">
          <cell r="I4">
            <v>0</v>
          </cell>
        </row>
      </sheetData>
      <sheetData sheetId="4828">
        <row r="4">
          <cell r="I4">
            <v>0</v>
          </cell>
        </row>
      </sheetData>
      <sheetData sheetId="4829">
        <row r="4">
          <cell r="I4">
            <v>0</v>
          </cell>
        </row>
      </sheetData>
      <sheetData sheetId="4830">
        <row r="4">
          <cell r="I4">
            <v>0</v>
          </cell>
        </row>
      </sheetData>
      <sheetData sheetId="4831">
        <row r="4">
          <cell r="I4">
            <v>0</v>
          </cell>
        </row>
      </sheetData>
      <sheetData sheetId="4832">
        <row r="4">
          <cell r="I4">
            <v>0</v>
          </cell>
        </row>
      </sheetData>
      <sheetData sheetId="4833">
        <row r="4">
          <cell r="I4">
            <v>0</v>
          </cell>
        </row>
      </sheetData>
      <sheetData sheetId="4834">
        <row r="4">
          <cell r="I4">
            <v>0</v>
          </cell>
        </row>
      </sheetData>
      <sheetData sheetId="4835">
        <row r="4">
          <cell r="I4">
            <v>0</v>
          </cell>
        </row>
      </sheetData>
      <sheetData sheetId="4836">
        <row r="4">
          <cell r="I4">
            <v>0</v>
          </cell>
        </row>
      </sheetData>
      <sheetData sheetId="4837">
        <row r="4">
          <cell r="I4">
            <v>0</v>
          </cell>
        </row>
      </sheetData>
      <sheetData sheetId="4838">
        <row r="4">
          <cell r="I4">
            <v>0</v>
          </cell>
        </row>
      </sheetData>
      <sheetData sheetId="4839">
        <row r="4">
          <cell r="I4">
            <v>0</v>
          </cell>
        </row>
      </sheetData>
      <sheetData sheetId="4840">
        <row r="4">
          <cell r="I4">
            <v>0</v>
          </cell>
        </row>
      </sheetData>
      <sheetData sheetId="4841">
        <row r="4">
          <cell r="I4">
            <v>0</v>
          </cell>
        </row>
      </sheetData>
      <sheetData sheetId="4842">
        <row r="4">
          <cell r="I4">
            <v>0</v>
          </cell>
        </row>
      </sheetData>
      <sheetData sheetId="4843">
        <row r="4">
          <cell r="I4">
            <v>0</v>
          </cell>
        </row>
      </sheetData>
      <sheetData sheetId="4844">
        <row r="4">
          <cell r="I4">
            <v>0</v>
          </cell>
        </row>
      </sheetData>
      <sheetData sheetId="4845">
        <row r="4">
          <cell r="I4">
            <v>0</v>
          </cell>
        </row>
      </sheetData>
      <sheetData sheetId="4846">
        <row r="4">
          <cell r="I4">
            <v>0</v>
          </cell>
        </row>
      </sheetData>
      <sheetData sheetId="4847">
        <row r="4">
          <cell r="I4">
            <v>0</v>
          </cell>
        </row>
      </sheetData>
      <sheetData sheetId="4848">
        <row r="4">
          <cell r="I4">
            <v>0</v>
          </cell>
        </row>
      </sheetData>
      <sheetData sheetId="4849">
        <row r="4">
          <cell r="I4">
            <v>0</v>
          </cell>
        </row>
      </sheetData>
      <sheetData sheetId="4850">
        <row r="4">
          <cell r="I4">
            <v>0</v>
          </cell>
        </row>
      </sheetData>
      <sheetData sheetId="4851">
        <row r="4">
          <cell r="I4">
            <v>0</v>
          </cell>
        </row>
      </sheetData>
      <sheetData sheetId="4852">
        <row r="4">
          <cell r="I4">
            <v>0</v>
          </cell>
        </row>
      </sheetData>
      <sheetData sheetId="4853">
        <row r="4">
          <cell r="I4">
            <v>0</v>
          </cell>
        </row>
      </sheetData>
      <sheetData sheetId="4854">
        <row r="4">
          <cell r="I4">
            <v>0</v>
          </cell>
        </row>
      </sheetData>
      <sheetData sheetId="4855">
        <row r="4">
          <cell r="I4">
            <v>0</v>
          </cell>
        </row>
      </sheetData>
      <sheetData sheetId="4856">
        <row r="4">
          <cell r="I4">
            <v>0</v>
          </cell>
        </row>
      </sheetData>
      <sheetData sheetId="4857">
        <row r="4">
          <cell r="I4">
            <v>0</v>
          </cell>
        </row>
      </sheetData>
      <sheetData sheetId="4858">
        <row r="4">
          <cell r="I4">
            <v>0</v>
          </cell>
        </row>
      </sheetData>
      <sheetData sheetId="4859">
        <row r="4">
          <cell r="I4">
            <v>0</v>
          </cell>
        </row>
      </sheetData>
      <sheetData sheetId="4860">
        <row r="4">
          <cell r="I4">
            <v>0</v>
          </cell>
        </row>
      </sheetData>
      <sheetData sheetId="4861">
        <row r="4">
          <cell r="I4">
            <v>0</v>
          </cell>
        </row>
      </sheetData>
      <sheetData sheetId="4862">
        <row r="4">
          <cell r="I4">
            <v>0</v>
          </cell>
        </row>
      </sheetData>
      <sheetData sheetId="4863">
        <row r="4">
          <cell r="I4">
            <v>0</v>
          </cell>
        </row>
      </sheetData>
      <sheetData sheetId="4864">
        <row r="4">
          <cell r="I4">
            <v>0</v>
          </cell>
        </row>
      </sheetData>
      <sheetData sheetId="4865">
        <row r="4">
          <cell r="I4">
            <v>0</v>
          </cell>
        </row>
      </sheetData>
      <sheetData sheetId="4866">
        <row r="4">
          <cell r="I4">
            <v>0</v>
          </cell>
        </row>
      </sheetData>
      <sheetData sheetId="4867">
        <row r="4">
          <cell r="I4">
            <v>0</v>
          </cell>
        </row>
      </sheetData>
      <sheetData sheetId="4868">
        <row r="4">
          <cell r="I4">
            <v>0</v>
          </cell>
        </row>
      </sheetData>
      <sheetData sheetId="4869">
        <row r="4">
          <cell r="I4">
            <v>0</v>
          </cell>
        </row>
      </sheetData>
      <sheetData sheetId="4870">
        <row r="4">
          <cell r="I4">
            <v>0</v>
          </cell>
        </row>
      </sheetData>
      <sheetData sheetId="4871">
        <row r="4">
          <cell r="I4">
            <v>0</v>
          </cell>
        </row>
      </sheetData>
      <sheetData sheetId="4872">
        <row r="4">
          <cell r="I4">
            <v>0</v>
          </cell>
        </row>
      </sheetData>
      <sheetData sheetId="4873">
        <row r="4">
          <cell r="I4">
            <v>0</v>
          </cell>
        </row>
      </sheetData>
      <sheetData sheetId="4874">
        <row r="4">
          <cell r="I4">
            <v>0</v>
          </cell>
        </row>
      </sheetData>
      <sheetData sheetId="4875">
        <row r="4">
          <cell r="I4">
            <v>0</v>
          </cell>
        </row>
      </sheetData>
      <sheetData sheetId="4876">
        <row r="4">
          <cell r="I4">
            <v>0</v>
          </cell>
        </row>
      </sheetData>
      <sheetData sheetId="4877">
        <row r="4">
          <cell r="I4">
            <v>0</v>
          </cell>
        </row>
      </sheetData>
      <sheetData sheetId="4878">
        <row r="4">
          <cell r="I4">
            <v>0</v>
          </cell>
        </row>
      </sheetData>
      <sheetData sheetId="4879">
        <row r="4">
          <cell r="I4">
            <v>0</v>
          </cell>
        </row>
      </sheetData>
      <sheetData sheetId="4880">
        <row r="4">
          <cell r="I4">
            <v>0</v>
          </cell>
        </row>
      </sheetData>
      <sheetData sheetId="4881">
        <row r="4">
          <cell r="I4">
            <v>0</v>
          </cell>
        </row>
      </sheetData>
      <sheetData sheetId="4882">
        <row r="4">
          <cell r="I4">
            <v>0</v>
          </cell>
        </row>
      </sheetData>
      <sheetData sheetId="4883">
        <row r="4">
          <cell r="I4">
            <v>0</v>
          </cell>
        </row>
      </sheetData>
      <sheetData sheetId="4884">
        <row r="4">
          <cell r="I4">
            <v>0</v>
          </cell>
        </row>
      </sheetData>
      <sheetData sheetId="4885">
        <row r="4">
          <cell r="I4">
            <v>0</v>
          </cell>
        </row>
      </sheetData>
      <sheetData sheetId="4886">
        <row r="4">
          <cell r="I4">
            <v>0</v>
          </cell>
        </row>
      </sheetData>
      <sheetData sheetId="4887">
        <row r="4">
          <cell r="I4">
            <v>0</v>
          </cell>
        </row>
      </sheetData>
      <sheetData sheetId="4888">
        <row r="4">
          <cell r="I4">
            <v>0</v>
          </cell>
        </row>
      </sheetData>
      <sheetData sheetId="4889">
        <row r="4">
          <cell r="I4">
            <v>0</v>
          </cell>
        </row>
      </sheetData>
      <sheetData sheetId="4890">
        <row r="4">
          <cell r="I4">
            <v>0</v>
          </cell>
        </row>
      </sheetData>
      <sheetData sheetId="4891">
        <row r="4">
          <cell r="I4">
            <v>0</v>
          </cell>
        </row>
      </sheetData>
      <sheetData sheetId="4892">
        <row r="4">
          <cell r="I4">
            <v>0</v>
          </cell>
        </row>
      </sheetData>
      <sheetData sheetId="4893">
        <row r="4">
          <cell r="I4">
            <v>0</v>
          </cell>
        </row>
      </sheetData>
      <sheetData sheetId="4894">
        <row r="4">
          <cell r="I4">
            <v>0</v>
          </cell>
        </row>
      </sheetData>
      <sheetData sheetId="4895">
        <row r="4">
          <cell r="I4">
            <v>0</v>
          </cell>
        </row>
      </sheetData>
      <sheetData sheetId="4896">
        <row r="4">
          <cell r="I4">
            <v>0</v>
          </cell>
        </row>
      </sheetData>
      <sheetData sheetId="4897">
        <row r="4">
          <cell r="I4">
            <v>0</v>
          </cell>
        </row>
      </sheetData>
      <sheetData sheetId="4898">
        <row r="4">
          <cell r="I4">
            <v>0</v>
          </cell>
        </row>
      </sheetData>
      <sheetData sheetId="4899">
        <row r="4">
          <cell r="I4">
            <v>0</v>
          </cell>
        </row>
      </sheetData>
      <sheetData sheetId="4900">
        <row r="4">
          <cell r="I4">
            <v>0</v>
          </cell>
        </row>
      </sheetData>
      <sheetData sheetId="4901">
        <row r="4">
          <cell r="I4">
            <v>0</v>
          </cell>
        </row>
      </sheetData>
      <sheetData sheetId="4902">
        <row r="4">
          <cell r="I4">
            <v>0</v>
          </cell>
        </row>
      </sheetData>
      <sheetData sheetId="4903">
        <row r="4">
          <cell r="I4">
            <v>0</v>
          </cell>
        </row>
      </sheetData>
      <sheetData sheetId="4904">
        <row r="4">
          <cell r="I4">
            <v>0</v>
          </cell>
        </row>
      </sheetData>
      <sheetData sheetId="4905">
        <row r="4">
          <cell r="I4">
            <v>0</v>
          </cell>
        </row>
      </sheetData>
      <sheetData sheetId="4906">
        <row r="4">
          <cell r="I4">
            <v>0</v>
          </cell>
        </row>
      </sheetData>
      <sheetData sheetId="4907">
        <row r="4">
          <cell r="I4">
            <v>0</v>
          </cell>
        </row>
      </sheetData>
      <sheetData sheetId="4908">
        <row r="4">
          <cell r="I4">
            <v>0</v>
          </cell>
        </row>
      </sheetData>
      <sheetData sheetId="4909">
        <row r="4">
          <cell r="I4">
            <v>0</v>
          </cell>
        </row>
      </sheetData>
      <sheetData sheetId="4910">
        <row r="4">
          <cell r="I4">
            <v>0</v>
          </cell>
        </row>
      </sheetData>
      <sheetData sheetId="4911">
        <row r="4">
          <cell r="I4">
            <v>0</v>
          </cell>
        </row>
      </sheetData>
      <sheetData sheetId="4912">
        <row r="4">
          <cell r="I4">
            <v>0</v>
          </cell>
        </row>
      </sheetData>
      <sheetData sheetId="4913">
        <row r="4">
          <cell r="I4">
            <v>0</v>
          </cell>
        </row>
      </sheetData>
      <sheetData sheetId="4914">
        <row r="4">
          <cell r="I4">
            <v>0</v>
          </cell>
        </row>
      </sheetData>
      <sheetData sheetId="4915">
        <row r="4">
          <cell r="I4">
            <v>0</v>
          </cell>
        </row>
      </sheetData>
      <sheetData sheetId="4916">
        <row r="4">
          <cell r="I4">
            <v>0</v>
          </cell>
        </row>
      </sheetData>
      <sheetData sheetId="4917">
        <row r="4">
          <cell r="I4">
            <v>0</v>
          </cell>
        </row>
      </sheetData>
      <sheetData sheetId="4918">
        <row r="4">
          <cell r="I4">
            <v>0</v>
          </cell>
        </row>
      </sheetData>
      <sheetData sheetId="4919">
        <row r="4">
          <cell r="I4">
            <v>0</v>
          </cell>
        </row>
      </sheetData>
      <sheetData sheetId="4920">
        <row r="4">
          <cell r="I4">
            <v>0</v>
          </cell>
        </row>
      </sheetData>
      <sheetData sheetId="4921">
        <row r="4">
          <cell r="I4">
            <v>0</v>
          </cell>
        </row>
      </sheetData>
      <sheetData sheetId="4922">
        <row r="4">
          <cell r="I4">
            <v>0</v>
          </cell>
        </row>
      </sheetData>
      <sheetData sheetId="4923">
        <row r="4">
          <cell r="I4">
            <v>0</v>
          </cell>
        </row>
      </sheetData>
      <sheetData sheetId="4924">
        <row r="4">
          <cell r="I4">
            <v>0</v>
          </cell>
        </row>
      </sheetData>
      <sheetData sheetId="4925">
        <row r="4">
          <cell r="I4">
            <v>0</v>
          </cell>
        </row>
      </sheetData>
      <sheetData sheetId="4926">
        <row r="4">
          <cell r="I4">
            <v>0</v>
          </cell>
        </row>
      </sheetData>
      <sheetData sheetId="4927">
        <row r="4">
          <cell r="I4">
            <v>0</v>
          </cell>
        </row>
      </sheetData>
      <sheetData sheetId="4928">
        <row r="4">
          <cell r="I4">
            <v>0</v>
          </cell>
        </row>
      </sheetData>
      <sheetData sheetId="4929">
        <row r="4">
          <cell r="I4">
            <v>0</v>
          </cell>
        </row>
      </sheetData>
      <sheetData sheetId="4930">
        <row r="4">
          <cell r="I4">
            <v>0</v>
          </cell>
        </row>
      </sheetData>
      <sheetData sheetId="4931">
        <row r="4">
          <cell r="I4">
            <v>0</v>
          </cell>
        </row>
      </sheetData>
      <sheetData sheetId="4932">
        <row r="4">
          <cell r="I4">
            <v>0</v>
          </cell>
        </row>
      </sheetData>
      <sheetData sheetId="4933">
        <row r="4">
          <cell r="I4">
            <v>0</v>
          </cell>
        </row>
      </sheetData>
      <sheetData sheetId="4934">
        <row r="4">
          <cell r="I4">
            <v>0</v>
          </cell>
        </row>
      </sheetData>
      <sheetData sheetId="4935">
        <row r="4">
          <cell r="I4">
            <v>0</v>
          </cell>
        </row>
      </sheetData>
      <sheetData sheetId="4936">
        <row r="4">
          <cell r="I4">
            <v>0</v>
          </cell>
        </row>
      </sheetData>
      <sheetData sheetId="4937">
        <row r="4">
          <cell r="I4">
            <v>0</v>
          </cell>
        </row>
      </sheetData>
      <sheetData sheetId="4938">
        <row r="4">
          <cell r="I4">
            <v>0</v>
          </cell>
        </row>
      </sheetData>
      <sheetData sheetId="4939">
        <row r="4">
          <cell r="I4">
            <v>0</v>
          </cell>
        </row>
      </sheetData>
      <sheetData sheetId="4940">
        <row r="4">
          <cell r="I4">
            <v>0</v>
          </cell>
        </row>
      </sheetData>
      <sheetData sheetId="4941">
        <row r="4">
          <cell r="I4">
            <v>0</v>
          </cell>
        </row>
      </sheetData>
      <sheetData sheetId="4942">
        <row r="4">
          <cell r="I4">
            <v>0</v>
          </cell>
        </row>
      </sheetData>
      <sheetData sheetId="4943">
        <row r="4">
          <cell r="I4">
            <v>0</v>
          </cell>
        </row>
      </sheetData>
      <sheetData sheetId="4944">
        <row r="4">
          <cell r="I4">
            <v>0</v>
          </cell>
        </row>
      </sheetData>
      <sheetData sheetId="4945">
        <row r="4">
          <cell r="I4">
            <v>0</v>
          </cell>
        </row>
      </sheetData>
      <sheetData sheetId="4946">
        <row r="4">
          <cell r="I4">
            <v>0</v>
          </cell>
        </row>
      </sheetData>
      <sheetData sheetId="4947">
        <row r="4">
          <cell r="I4">
            <v>0</v>
          </cell>
        </row>
      </sheetData>
      <sheetData sheetId="4948">
        <row r="4">
          <cell r="I4">
            <v>0</v>
          </cell>
        </row>
      </sheetData>
      <sheetData sheetId="4949">
        <row r="4">
          <cell r="I4">
            <v>0</v>
          </cell>
        </row>
      </sheetData>
      <sheetData sheetId="4950">
        <row r="4">
          <cell r="I4">
            <v>0</v>
          </cell>
        </row>
      </sheetData>
      <sheetData sheetId="4951">
        <row r="4">
          <cell r="I4">
            <v>0</v>
          </cell>
        </row>
      </sheetData>
      <sheetData sheetId="4952">
        <row r="4">
          <cell r="I4">
            <v>0</v>
          </cell>
        </row>
      </sheetData>
      <sheetData sheetId="4953">
        <row r="4">
          <cell r="I4">
            <v>0</v>
          </cell>
        </row>
      </sheetData>
      <sheetData sheetId="4954">
        <row r="4">
          <cell r="I4">
            <v>0</v>
          </cell>
        </row>
      </sheetData>
      <sheetData sheetId="4955">
        <row r="4">
          <cell r="I4">
            <v>0</v>
          </cell>
        </row>
      </sheetData>
      <sheetData sheetId="4956">
        <row r="4">
          <cell r="I4">
            <v>0</v>
          </cell>
        </row>
      </sheetData>
      <sheetData sheetId="4957">
        <row r="4">
          <cell r="I4">
            <v>0</v>
          </cell>
        </row>
      </sheetData>
      <sheetData sheetId="4958">
        <row r="4">
          <cell r="I4">
            <v>0</v>
          </cell>
        </row>
      </sheetData>
      <sheetData sheetId="4959">
        <row r="4">
          <cell r="I4">
            <v>0</v>
          </cell>
        </row>
      </sheetData>
      <sheetData sheetId="4960">
        <row r="4">
          <cell r="I4">
            <v>0</v>
          </cell>
        </row>
      </sheetData>
      <sheetData sheetId="4961">
        <row r="4">
          <cell r="I4">
            <v>0</v>
          </cell>
        </row>
      </sheetData>
      <sheetData sheetId="4962">
        <row r="4">
          <cell r="I4">
            <v>0</v>
          </cell>
        </row>
      </sheetData>
      <sheetData sheetId="4963">
        <row r="4">
          <cell r="I4">
            <v>0</v>
          </cell>
        </row>
      </sheetData>
      <sheetData sheetId="4964">
        <row r="4">
          <cell r="I4">
            <v>0</v>
          </cell>
        </row>
      </sheetData>
      <sheetData sheetId="4965">
        <row r="4">
          <cell r="I4">
            <v>0</v>
          </cell>
        </row>
      </sheetData>
      <sheetData sheetId="4966">
        <row r="4">
          <cell r="I4">
            <v>0</v>
          </cell>
        </row>
      </sheetData>
      <sheetData sheetId="4967">
        <row r="4">
          <cell r="I4">
            <v>0</v>
          </cell>
        </row>
      </sheetData>
      <sheetData sheetId="4968">
        <row r="4">
          <cell r="I4">
            <v>0</v>
          </cell>
        </row>
      </sheetData>
      <sheetData sheetId="4969">
        <row r="4">
          <cell r="I4">
            <v>0</v>
          </cell>
        </row>
      </sheetData>
      <sheetData sheetId="4970">
        <row r="4">
          <cell r="I4">
            <v>0</v>
          </cell>
        </row>
      </sheetData>
      <sheetData sheetId="4971">
        <row r="4">
          <cell r="I4">
            <v>0</v>
          </cell>
        </row>
      </sheetData>
      <sheetData sheetId="4972">
        <row r="4">
          <cell r="I4">
            <v>0</v>
          </cell>
        </row>
      </sheetData>
      <sheetData sheetId="4973">
        <row r="4">
          <cell r="I4">
            <v>0</v>
          </cell>
        </row>
      </sheetData>
      <sheetData sheetId="4974">
        <row r="4">
          <cell r="I4">
            <v>0</v>
          </cell>
        </row>
      </sheetData>
      <sheetData sheetId="4975">
        <row r="4">
          <cell r="I4">
            <v>0</v>
          </cell>
        </row>
      </sheetData>
      <sheetData sheetId="4976">
        <row r="4">
          <cell r="I4">
            <v>0</v>
          </cell>
        </row>
      </sheetData>
      <sheetData sheetId="4977">
        <row r="4">
          <cell r="I4">
            <v>0</v>
          </cell>
        </row>
      </sheetData>
      <sheetData sheetId="4978">
        <row r="4">
          <cell r="I4">
            <v>0</v>
          </cell>
        </row>
      </sheetData>
      <sheetData sheetId="4979">
        <row r="4">
          <cell r="I4">
            <v>0</v>
          </cell>
        </row>
      </sheetData>
      <sheetData sheetId="4980">
        <row r="4">
          <cell r="I4">
            <v>0</v>
          </cell>
        </row>
      </sheetData>
      <sheetData sheetId="4981">
        <row r="4">
          <cell r="I4">
            <v>0</v>
          </cell>
        </row>
      </sheetData>
      <sheetData sheetId="4982">
        <row r="4">
          <cell r="I4">
            <v>0</v>
          </cell>
        </row>
      </sheetData>
      <sheetData sheetId="4983">
        <row r="4">
          <cell r="I4">
            <v>0</v>
          </cell>
        </row>
      </sheetData>
      <sheetData sheetId="4984">
        <row r="4">
          <cell r="I4">
            <v>0</v>
          </cell>
        </row>
      </sheetData>
      <sheetData sheetId="4985">
        <row r="4">
          <cell r="I4">
            <v>0</v>
          </cell>
        </row>
      </sheetData>
      <sheetData sheetId="4986">
        <row r="4">
          <cell r="I4">
            <v>0</v>
          </cell>
        </row>
      </sheetData>
      <sheetData sheetId="4987">
        <row r="4">
          <cell r="I4">
            <v>0</v>
          </cell>
        </row>
      </sheetData>
      <sheetData sheetId="4988">
        <row r="4">
          <cell r="I4">
            <v>0</v>
          </cell>
        </row>
      </sheetData>
      <sheetData sheetId="4989">
        <row r="4">
          <cell r="I4">
            <v>0</v>
          </cell>
        </row>
      </sheetData>
      <sheetData sheetId="4990">
        <row r="4">
          <cell r="I4">
            <v>0</v>
          </cell>
        </row>
      </sheetData>
      <sheetData sheetId="4991">
        <row r="4">
          <cell r="I4">
            <v>0</v>
          </cell>
        </row>
      </sheetData>
      <sheetData sheetId="4992">
        <row r="4">
          <cell r="I4">
            <v>0</v>
          </cell>
        </row>
      </sheetData>
      <sheetData sheetId="4993">
        <row r="4">
          <cell r="I4">
            <v>0</v>
          </cell>
        </row>
      </sheetData>
      <sheetData sheetId="4994">
        <row r="4">
          <cell r="I4">
            <v>0</v>
          </cell>
        </row>
      </sheetData>
      <sheetData sheetId="4995">
        <row r="4">
          <cell r="I4">
            <v>0</v>
          </cell>
        </row>
      </sheetData>
      <sheetData sheetId="4996">
        <row r="4">
          <cell r="I4">
            <v>0</v>
          </cell>
        </row>
      </sheetData>
      <sheetData sheetId="4997">
        <row r="4">
          <cell r="I4">
            <v>0</v>
          </cell>
        </row>
      </sheetData>
      <sheetData sheetId="4998">
        <row r="4">
          <cell r="I4">
            <v>0</v>
          </cell>
        </row>
      </sheetData>
      <sheetData sheetId="4999">
        <row r="4">
          <cell r="I4">
            <v>0</v>
          </cell>
        </row>
      </sheetData>
      <sheetData sheetId="5000">
        <row r="4">
          <cell r="I4">
            <v>0</v>
          </cell>
        </row>
      </sheetData>
      <sheetData sheetId="5001">
        <row r="4">
          <cell r="I4">
            <v>0</v>
          </cell>
        </row>
      </sheetData>
      <sheetData sheetId="5002">
        <row r="4">
          <cell r="I4">
            <v>0</v>
          </cell>
        </row>
      </sheetData>
      <sheetData sheetId="5003">
        <row r="4">
          <cell r="I4">
            <v>0</v>
          </cell>
        </row>
      </sheetData>
      <sheetData sheetId="5004">
        <row r="4">
          <cell r="I4">
            <v>0</v>
          </cell>
        </row>
      </sheetData>
      <sheetData sheetId="5005">
        <row r="4">
          <cell r="I4">
            <v>0</v>
          </cell>
        </row>
      </sheetData>
      <sheetData sheetId="5006">
        <row r="4">
          <cell r="I4">
            <v>0</v>
          </cell>
        </row>
      </sheetData>
      <sheetData sheetId="5007">
        <row r="4">
          <cell r="I4">
            <v>0</v>
          </cell>
        </row>
      </sheetData>
      <sheetData sheetId="5008">
        <row r="4">
          <cell r="I4">
            <v>0</v>
          </cell>
        </row>
      </sheetData>
      <sheetData sheetId="5009">
        <row r="4">
          <cell r="I4">
            <v>0</v>
          </cell>
        </row>
      </sheetData>
      <sheetData sheetId="5010">
        <row r="4">
          <cell r="I4">
            <v>0</v>
          </cell>
        </row>
      </sheetData>
      <sheetData sheetId="5011">
        <row r="4">
          <cell r="I4">
            <v>0</v>
          </cell>
        </row>
      </sheetData>
      <sheetData sheetId="5012">
        <row r="4">
          <cell r="I4">
            <v>0</v>
          </cell>
        </row>
      </sheetData>
      <sheetData sheetId="5013">
        <row r="4">
          <cell r="I4">
            <v>0</v>
          </cell>
        </row>
      </sheetData>
      <sheetData sheetId="5014">
        <row r="4">
          <cell r="I4">
            <v>0</v>
          </cell>
        </row>
      </sheetData>
      <sheetData sheetId="5015">
        <row r="4">
          <cell r="I4">
            <v>0</v>
          </cell>
        </row>
      </sheetData>
      <sheetData sheetId="5016">
        <row r="4">
          <cell r="I4">
            <v>0</v>
          </cell>
        </row>
      </sheetData>
      <sheetData sheetId="5017">
        <row r="4">
          <cell r="I4">
            <v>0</v>
          </cell>
        </row>
      </sheetData>
      <sheetData sheetId="5018">
        <row r="4">
          <cell r="I4">
            <v>0</v>
          </cell>
        </row>
      </sheetData>
      <sheetData sheetId="5019">
        <row r="4">
          <cell r="I4">
            <v>0</v>
          </cell>
        </row>
      </sheetData>
      <sheetData sheetId="5020">
        <row r="4">
          <cell r="I4">
            <v>0</v>
          </cell>
        </row>
      </sheetData>
      <sheetData sheetId="5021">
        <row r="4">
          <cell r="I4">
            <v>0</v>
          </cell>
        </row>
      </sheetData>
      <sheetData sheetId="5022">
        <row r="4">
          <cell r="I4">
            <v>0</v>
          </cell>
        </row>
      </sheetData>
      <sheetData sheetId="5023">
        <row r="4">
          <cell r="I4">
            <v>0</v>
          </cell>
        </row>
      </sheetData>
      <sheetData sheetId="5024">
        <row r="4">
          <cell r="I4">
            <v>0</v>
          </cell>
        </row>
      </sheetData>
      <sheetData sheetId="5025">
        <row r="4">
          <cell r="I4">
            <v>0</v>
          </cell>
        </row>
      </sheetData>
      <sheetData sheetId="5026">
        <row r="4">
          <cell r="I4">
            <v>0</v>
          </cell>
        </row>
      </sheetData>
      <sheetData sheetId="5027">
        <row r="4">
          <cell r="I4">
            <v>0</v>
          </cell>
        </row>
      </sheetData>
      <sheetData sheetId="5028">
        <row r="4">
          <cell r="I4">
            <v>0</v>
          </cell>
        </row>
      </sheetData>
      <sheetData sheetId="5029">
        <row r="4">
          <cell r="I4">
            <v>0</v>
          </cell>
        </row>
      </sheetData>
      <sheetData sheetId="5030">
        <row r="4">
          <cell r="I4">
            <v>0</v>
          </cell>
        </row>
      </sheetData>
      <sheetData sheetId="5031">
        <row r="4">
          <cell r="I4">
            <v>0</v>
          </cell>
        </row>
      </sheetData>
      <sheetData sheetId="5032">
        <row r="4">
          <cell r="I4">
            <v>0</v>
          </cell>
        </row>
      </sheetData>
      <sheetData sheetId="5033">
        <row r="4">
          <cell r="I4">
            <v>0</v>
          </cell>
        </row>
      </sheetData>
      <sheetData sheetId="5034">
        <row r="4">
          <cell r="I4">
            <v>0</v>
          </cell>
        </row>
      </sheetData>
      <sheetData sheetId="5035">
        <row r="4">
          <cell r="I4">
            <v>0</v>
          </cell>
        </row>
      </sheetData>
      <sheetData sheetId="5036">
        <row r="4">
          <cell r="I4">
            <v>0</v>
          </cell>
        </row>
      </sheetData>
      <sheetData sheetId="5037">
        <row r="4">
          <cell r="I4">
            <v>0</v>
          </cell>
        </row>
      </sheetData>
      <sheetData sheetId="5038">
        <row r="4">
          <cell r="I4">
            <v>0</v>
          </cell>
        </row>
      </sheetData>
      <sheetData sheetId="5039">
        <row r="4">
          <cell r="I4">
            <v>0</v>
          </cell>
        </row>
      </sheetData>
      <sheetData sheetId="5040">
        <row r="4">
          <cell r="I4">
            <v>0</v>
          </cell>
        </row>
      </sheetData>
      <sheetData sheetId="5041">
        <row r="4">
          <cell r="I4">
            <v>0</v>
          </cell>
        </row>
      </sheetData>
      <sheetData sheetId="5042">
        <row r="4">
          <cell r="I4">
            <v>0</v>
          </cell>
        </row>
      </sheetData>
      <sheetData sheetId="5043">
        <row r="4">
          <cell r="I4">
            <v>0</v>
          </cell>
        </row>
      </sheetData>
      <sheetData sheetId="5044">
        <row r="4">
          <cell r="I4">
            <v>0</v>
          </cell>
        </row>
      </sheetData>
      <sheetData sheetId="5045">
        <row r="4">
          <cell r="I4">
            <v>0</v>
          </cell>
        </row>
      </sheetData>
      <sheetData sheetId="5046">
        <row r="4">
          <cell r="I4">
            <v>0</v>
          </cell>
        </row>
      </sheetData>
      <sheetData sheetId="5047">
        <row r="4">
          <cell r="I4">
            <v>0</v>
          </cell>
        </row>
      </sheetData>
      <sheetData sheetId="5048">
        <row r="4">
          <cell r="I4">
            <v>0</v>
          </cell>
        </row>
      </sheetData>
      <sheetData sheetId="5049">
        <row r="4">
          <cell r="I4">
            <v>0</v>
          </cell>
        </row>
      </sheetData>
      <sheetData sheetId="5050">
        <row r="4">
          <cell r="I4">
            <v>0</v>
          </cell>
        </row>
      </sheetData>
      <sheetData sheetId="5051">
        <row r="4">
          <cell r="I4">
            <v>0</v>
          </cell>
        </row>
      </sheetData>
      <sheetData sheetId="5052">
        <row r="4">
          <cell r="I4">
            <v>0</v>
          </cell>
        </row>
      </sheetData>
      <sheetData sheetId="5053">
        <row r="4">
          <cell r="I4">
            <v>0</v>
          </cell>
        </row>
      </sheetData>
      <sheetData sheetId="5054">
        <row r="4">
          <cell r="I4">
            <v>0</v>
          </cell>
        </row>
      </sheetData>
      <sheetData sheetId="5055">
        <row r="4">
          <cell r="I4">
            <v>0</v>
          </cell>
        </row>
      </sheetData>
      <sheetData sheetId="5056">
        <row r="4">
          <cell r="I4">
            <v>0</v>
          </cell>
        </row>
      </sheetData>
      <sheetData sheetId="5057">
        <row r="4">
          <cell r="I4">
            <v>0</v>
          </cell>
        </row>
      </sheetData>
      <sheetData sheetId="5058">
        <row r="4">
          <cell r="I4">
            <v>0</v>
          </cell>
        </row>
      </sheetData>
      <sheetData sheetId="5059">
        <row r="4">
          <cell r="I4">
            <v>0</v>
          </cell>
        </row>
      </sheetData>
      <sheetData sheetId="5060">
        <row r="4">
          <cell r="I4">
            <v>0</v>
          </cell>
        </row>
      </sheetData>
      <sheetData sheetId="5061">
        <row r="4">
          <cell r="I4">
            <v>0</v>
          </cell>
        </row>
      </sheetData>
      <sheetData sheetId="5062">
        <row r="4">
          <cell r="I4">
            <v>0</v>
          </cell>
        </row>
      </sheetData>
      <sheetData sheetId="5063">
        <row r="4">
          <cell r="I4">
            <v>0</v>
          </cell>
        </row>
      </sheetData>
      <sheetData sheetId="5064">
        <row r="4">
          <cell r="I4">
            <v>0</v>
          </cell>
        </row>
      </sheetData>
      <sheetData sheetId="5065">
        <row r="4">
          <cell r="I4">
            <v>0</v>
          </cell>
        </row>
      </sheetData>
      <sheetData sheetId="5066">
        <row r="4">
          <cell r="I4">
            <v>0</v>
          </cell>
        </row>
      </sheetData>
      <sheetData sheetId="5067">
        <row r="4">
          <cell r="I4">
            <v>0</v>
          </cell>
        </row>
      </sheetData>
      <sheetData sheetId="5068">
        <row r="4">
          <cell r="I4">
            <v>0</v>
          </cell>
        </row>
      </sheetData>
      <sheetData sheetId="5069">
        <row r="4">
          <cell r="I4">
            <v>0</v>
          </cell>
        </row>
      </sheetData>
      <sheetData sheetId="5070">
        <row r="4">
          <cell r="I4">
            <v>0</v>
          </cell>
        </row>
      </sheetData>
      <sheetData sheetId="5071">
        <row r="4">
          <cell r="I4">
            <v>0</v>
          </cell>
        </row>
      </sheetData>
      <sheetData sheetId="5072">
        <row r="4">
          <cell r="I4">
            <v>0</v>
          </cell>
        </row>
      </sheetData>
      <sheetData sheetId="5073">
        <row r="4">
          <cell r="I4">
            <v>0</v>
          </cell>
        </row>
      </sheetData>
      <sheetData sheetId="5074">
        <row r="4">
          <cell r="I4">
            <v>0</v>
          </cell>
        </row>
      </sheetData>
      <sheetData sheetId="5075">
        <row r="4">
          <cell r="I4">
            <v>0</v>
          </cell>
        </row>
      </sheetData>
      <sheetData sheetId="5076">
        <row r="4">
          <cell r="I4">
            <v>0</v>
          </cell>
        </row>
      </sheetData>
      <sheetData sheetId="5077">
        <row r="4">
          <cell r="I4">
            <v>0</v>
          </cell>
        </row>
      </sheetData>
      <sheetData sheetId="5078">
        <row r="4">
          <cell r="I4">
            <v>0</v>
          </cell>
        </row>
      </sheetData>
      <sheetData sheetId="5079">
        <row r="4">
          <cell r="I4">
            <v>0</v>
          </cell>
        </row>
      </sheetData>
      <sheetData sheetId="5080">
        <row r="4">
          <cell r="I4">
            <v>0</v>
          </cell>
        </row>
      </sheetData>
      <sheetData sheetId="5081">
        <row r="4">
          <cell r="I4">
            <v>0</v>
          </cell>
        </row>
      </sheetData>
      <sheetData sheetId="5082">
        <row r="4">
          <cell r="I4">
            <v>0</v>
          </cell>
        </row>
      </sheetData>
      <sheetData sheetId="5083">
        <row r="4">
          <cell r="I4">
            <v>0</v>
          </cell>
        </row>
      </sheetData>
      <sheetData sheetId="5084">
        <row r="4">
          <cell r="I4">
            <v>0</v>
          </cell>
        </row>
      </sheetData>
      <sheetData sheetId="5085">
        <row r="4">
          <cell r="I4">
            <v>0</v>
          </cell>
        </row>
      </sheetData>
      <sheetData sheetId="5086">
        <row r="4">
          <cell r="I4">
            <v>0</v>
          </cell>
        </row>
      </sheetData>
      <sheetData sheetId="5087">
        <row r="4">
          <cell r="I4">
            <v>0</v>
          </cell>
        </row>
      </sheetData>
      <sheetData sheetId="5088">
        <row r="4">
          <cell r="I4">
            <v>0</v>
          </cell>
        </row>
      </sheetData>
      <sheetData sheetId="5089">
        <row r="4">
          <cell r="I4">
            <v>0</v>
          </cell>
        </row>
      </sheetData>
      <sheetData sheetId="5090">
        <row r="4">
          <cell r="I4">
            <v>0</v>
          </cell>
        </row>
      </sheetData>
      <sheetData sheetId="5091">
        <row r="4">
          <cell r="I4">
            <v>0</v>
          </cell>
        </row>
      </sheetData>
      <sheetData sheetId="5092">
        <row r="4">
          <cell r="I4">
            <v>0</v>
          </cell>
        </row>
      </sheetData>
      <sheetData sheetId="5093">
        <row r="4">
          <cell r="I4">
            <v>0</v>
          </cell>
        </row>
      </sheetData>
      <sheetData sheetId="5094">
        <row r="4">
          <cell r="I4">
            <v>0</v>
          </cell>
        </row>
      </sheetData>
      <sheetData sheetId="5095">
        <row r="4">
          <cell r="I4">
            <v>0</v>
          </cell>
        </row>
      </sheetData>
      <sheetData sheetId="5096">
        <row r="4">
          <cell r="I4">
            <v>0</v>
          </cell>
        </row>
      </sheetData>
      <sheetData sheetId="5097">
        <row r="4">
          <cell r="I4">
            <v>0</v>
          </cell>
        </row>
      </sheetData>
      <sheetData sheetId="5098">
        <row r="4">
          <cell r="I4">
            <v>0</v>
          </cell>
        </row>
      </sheetData>
      <sheetData sheetId="5099">
        <row r="4">
          <cell r="I4">
            <v>0</v>
          </cell>
        </row>
      </sheetData>
      <sheetData sheetId="5100">
        <row r="4">
          <cell r="I4">
            <v>0</v>
          </cell>
        </row>
      </sheetData>
      <sheetData sheetId="5101">
        <row r="4">
          <cell r="I4">
            <v>0</v>
          </cell>
        </row>
      </sheetData>
      <sheetData sheetId="5102">
        <row r="4">
          <cell r="I4">
            <v>0</v>
          </cell>
        </row>
      </sheetData>
      <sheetData sheetId="5103">
        <row r="4">
          <cell r="I4">
            <v>0</v>
          </cell>
        </row>
      </sheetData>
      <sheetData sheetId="5104">
        <row r="4">
          <cell r="I4">
            <v>0</v>
          </cell>
        </row>
      </sheetData>
      <sheetData sheetId="5105">
        <row r="4">
          <cell r="I4">
            <v>0</v>
          </cell>
        </row>
      </sheetData>
      <sheetData sheetId="5106">
        <row r="4">
          <cell r="I4">
            <v>0</v>
          </cell>
        </row>
      </sheetData>
      <sheetData sheetId="5107">
        <row r="4">
          <cell r="I4">
            <v>0</v>
          </cell>
        </row>
      </sheetData>
      <sheetData sheetId="5108">
        <row r="4">
          <cell r="I4">
            <v>0</v>
          </cell>
        </row>
      </sheetData>
      <sheetData sheetId="5109">
        <row r="4">
          <cell r="I4">
            <v>0</v>
          </cell>
        </row>
      </sheetData>
      <sheetData sheetId="5110">
        <row r="4">
          <cell r="I4">
            <v>0</v>
          </cell>
        </row>
      </sheetData>
      <sheetData sheetId="5111">
        <row r="4">
          <cell r="I4">
            <v>0</v>
          </cell>
        </row>
      </sheetData>
      <sheetData sheetId="5112">
        <row r="4">
          <cell r="I4">
            <v>0</v>
          </cell>
        </row>
      </sheetData>
      <sheetData sheetId="5113">
        <row r="4">
          <cell r="I4">
            <v>0</v>
          </cell>
        </row>
      </sheetData>
      <sheetData sheetId="5114">
        <row r="4">
          <cell r="I4">
            <v>0</v>
          </cell>
        </row>
      </sheetData>
      <sheetData sheetId="5115">
        <row r="4">
          <cell r="I4">
            <v>0</v>
          </cell>
        </row>
      </sheetData>
      <sheetData sheetId="5116">
        <row r="4">
          <cell r="I4">
            <v>0</v>
          </cell>
        </row>
      </sheetData>
      <sheetData sheetId="5117">
        <row r="4">
          <cell r="I4">
            <v>0</v>
          </cell>
        </row>
      </sheetData>
      <sheetData sheetId="5118">
        <row r="4">
          <cell r="I4">
            <v>0</v>
          </cell>
        </row>
      </sheetData>
      <sheetData sheetId="5119">
        <row r="4">
          <cell r="I4">
            <v>0</v>
          </cell>
        </row>
      </sheetData>
      <sheetData sheetId="5120">
        <row r="4">
          <cell r="I4">
            <v>0</v>
          </cell>
        </row>
      </sheetData>
      <sheetData sheetId="5121">
        <row r="4">
          <cell r="I4">
            <v>0</v>
          </cell>
        </row>
      </sheetData>
      <sheetData sheetId="5122">
        <row r="4">
          <cell r="I4">
            <v>0</v>
          </cell>
        </row>
      </sheetData>
      <sheetData sheetId="5123">
        <row r="4">
          <cell r="I4">
            <v>0</v>
          </cell>
        </row>
      </sheetData>
      <sheetData sheetId="5124">
        <row r="4">
          <cell r="I4">
            <v>0</v>
          </cell>
        </row>
      </sheetData>
      <sheetData sheetId="5125">
        <row r="4">
          <cell r="I4">
            <v>0</v>
          </cell>
        </row>
      </sheetData>
      <sheetData sheetId="5126">
        <row r="4">
          <cell r="I4">
            <v>0</v>
          </cell>
        </row>
      </sheetData>
      <sheetData sheetId="5127">
        <row r="4">
          <cell r="I4">
            <v>0</v>
          </cell>
        </row>
      </sheetData>
      <sheetData sheetId="5128">
        <row r="4">
          <cell r="I4">
            <v>0</v>
          </cell>
        </row>
      </sheetData>
      <sheetData sheetId="5129">
        <row r="4">
          <cell r="I4">
            <v>0</v>
          </cell>
        </row>
      </sheetData>
      <sheetData sheetId="5130">
        <row r="4">
          <cell r="I4">
            <v>0</v>
          </cell>
        </row>
      </sheetData>
      <sheetData sheetId="5131">
        <row r="4">
          <cell r="I4">
            <v>0</v>
          </cell>
        </row>
      </sheetData>
      <sheetData sheetId="5132">
        <row r="4">
          <cell r="I4">
            <v>0</v>
          </cell>
        </row>
      </sheetData>
      <sheetData sheetId="5133">
        <row r="4">
          <cell r="I4">
            <v>0</v>
          </cell>
        </row>
      </sheetData>
      <sheetData sheetId="5134">
        <row r="4">
          <cell r="I4">
            <v>0</v>
          </cell>
        </row>
      </sheetData>
      <sheetData sheetId="5135">
        <row r="4">
          <cell r="I4">
            <v>0</v>
          </cell>
        </row>
      </sheetData>
      <sheetData sheetId="5136">
        <row r="4">
          <cell r="I4">
            <v>0</v>
          </cell>
        </row>
      </sheetData>
      <sheetData sheetId="5137">
        <row r="4">
          <cell r="I4">
            <v>0</v>
          </cell>
        </row>
      </sheetData>
      <sheetData sheetId="5138">
        <row r="4">
          <cell r="I4">
            <v>0</v>
          </cell>
        </row>
      </sheetData>
      <sheetData sheetId="5139">
        <row r="4">
          <cell r="I4">
            <v>0</v>
          </cell>
        </row>
      </sheetData>
      <sheetData sheetId="5140">
        <row r="4">
          <cell r="I4">
            <v>0</v>
          </cell>
        </row>
      </sheetData>
      <sheetData sheetId="5141">
        <row r="4">
          <cell r="I4">
            <v>0</v>
          </cell>
        </row>
      </sheetData>
      <sheetData sheetId="5142">
        <row r="4">
          <cell r="I4">
            <v>0</v>
          </cell>
        </row>
      </sheetData>
      <sheetData sheetId="5143">
        <row r="4">
          <cell r="I4">
            <v>0</v>
          </cell>
        </row>
      </sheetData>
      <sheetData sheetId="5144">
        <row r="4">
          <cell r="I4">
            <v>0</v>
          </cell>
        </row>
      </sheetData>
      <sheetData sheetId="5145">
        <row r="4">
          <cell r="I4">
            <v>0</v>
          </cell>
        </row>
      </sheetData>
      <sheetData sheetId="5146">
        <row r="4">
          <cell r="I4">
            <v>0</v>
          </cell>
        </row>
      </sheetData>
      <sheetData sheetId="5147">
        <row r="4">
          <cell r="I4">
            <v>0</v>
          </cell>
        </row>
      </sheetData>
      <sheetData sheetId="5148">
        <row r="4">
          <cell r="I4">
            <v>0</v>
          </cell>
        </row>
      </sheetData>
      <sheetData sheetId="5149">
        <row r="4">
          <cell r="I4">
            <v>0</v>
          </cell>
        </row>
      </sheetData>
      <sheetData sheetId="5150">
        <row r="4">
          <cell r="I4">
            <v>0</v>
          </cell>
        </row>
      </sheetData>
      <sheetData sheetId="5151">
        <row r="4">
          <cell r="I4">
            <v>0</v>
          </cell>
        </row>
      </sheetData>
      <sheetData sheetId="5152">
        <row r="4">
          <cell r="I4">
            <v>0</v>
          </cell>
        </row>
      </sheetData>
      <sheetData sheetId="5153">
        <row r="4">
          <cell r="I4">
            <v>0</v>
          </cell>
        </row>
      </sheetData>
      <sheetData sheetId="5154">
        <row r="4">
          <cell r="I4">
            <v>0</v>
          </cell>
        </row>
      </sheetData>
      <sheetData sheetId="5155">
        <row r="4">
          <cell r="I4">
            <v>0</v>
          </cell>
        </row>
      </sheetData>
      <sheetData sheetId="5156">
        <row r="4">
          <cell r="I4">
            <v>0</v>
          </cell>
        </row>
      </sheetData>
      <sheetData sheetId="5157">
        <row r="4">
          <cell r="I4">
            <v>0</v>
          </cell>
        </row>
      </sheetData>
      <sheetData sheetId="5158">
        <row r="4">
          <cell r="I4">
            <v>0</v>
          </cell>
        </row>
      </sheetData>
      <sheetData sheetId="5159">
        <row r="4">
          <cell r="I4">
            <v>0</v>
          </cell>
        </row>
      </sheetData>
      <sheetData sheetId="5160">
        <row r="4">
          <cell r="I4">
            <v>0</v>
          </cell>
        </row>
      </sheetData>
      <sheetData sheetId="5161">
        <row r="4">
          <cell r="I4">
            <v>0</v>
          </cell>
        </row>
      </sheetData>
      <sheetData sheetId="5162">
        <row r="4">
          <cell r="I4">
            <v>0</v>
          </cell>
        </row>
      </sheetData>
      <sheetData sheetId="5163">
        <row r="4">
          <cell r="I4">
            <v>0</v>
          </cell>
        </row>
      </sheetData>
      <sheetData sheetId="5164">
        <row r="4">
          <cell r="I4">
            <v>0</v>
          </cell>
        </row>
      </sheetData>
      <sheetData sheetId="5165">
        <row r="4">
          <cell r="I4">
            <v>0</v>
          </cell>
        </row>
      </sheetData>
      <sheetData sheetId="5166">
        <row r="4">
          <cell r="I4">
            <v>0</v>
          </cell>
        </row>
      </sheetData>
      <sheetData sheetId="5167">
        <row r="4">
          <cell r="I4">
            <v>0</v>
          </cell>
        </row>
      </sheetData>
      <sheetData sheetId="5168">
        <row r="4">
          <cell r="I4">
            <v>0</v>
          </cell>
        </row>
      </sheetData>
      <sheetData sheetId="5169">
        <row r="4">
          <cell r="I4">
            <v>0</v>
          </cell>
        </row>
      </sheetData>
      <sheetData sheetId="5170">
        <row r="4">
          <cell r="I4">
            <v>0</v>
          </cell>
        </row>
      </sheetData>
      <sheetData sheetId="5171">
        <row r="4">
          <cell r="I4">
            <v>0</v>
          </cell>
        </row>
      </sheetData>
      <sheetData sheetId="5172">
        <row r="4">
          <cell r="I4">
            <v>0</v>
          </cell>
        </row>
      </sheetData>
      <sheetData sheetId="5173">
        <row r="4">
          <cell r="I4">
            <v>0</v>
          </cell>
        </row>
      </sheetData>
      <sheetData sheetId="5174" refreshError="1"/>
      <sheetData sheetId="5175">
        <row r="4">
          <cell r="I4">
            <v>0</v>
          </cell>
        </row>
      </sheetData>
      <sheetData sheetId="5176">
        <row r="4">
          <cell r="I4">
            <v>0</v>
          </cell>
        </row>
      </sheetData>
      <sheetData sheetId="5177">
        <row r="4">
          <cell r="I4">
            <v>0</v>
          </cell>
        </row>
      </sheetData>
      <sheetData sheetId="5178">
        <row r="4">
          <cell r="I4">
            <v>0</v>
          </cell>
        </row>
      </sheetData>
      <sheetData sheetId="5179">
        <row r="4">
          <cell r="I4">
            <v>0</v>
          </cell>
        </row>
      </sheetData>
      <sheetData sheetId="5180">
        <row r="4">
          <cell r="I4">
            <v>0</v>
          </cell>
        </row>
      </sheetData>
      <sheetData sheetId="5181">
        <row r="4">
          <cell r="I4">
            <v>0</v>
          </cell>
        </row>
      </sheetData>
      <sheetData sheetId="5182">
        <row r="4">
          <cell r="I4">
            <v>0</v>
          </cell>
        </row>
      </sheetData>
      <sheetData sheetId="5183">
        <row r="4">
          <cell r="I4">
            <v>0</v>
          </cell>
        </row>
      </sheetData>
      <sheetData sheetId="5184">
        <row r="4">
          <cell r="I4">
            <v>0</v>
          </cell>
        </row>
      </sheetData>
      <sheetData sheetId="5185">
        <row r="4">
          <cell r="I4">
            <v>0</v>
          </cell>
        </row>
      </sheetData>
      <sheetData sheetId="5186">
        <row r="4">
          <cell r="I4">
            <v>0</v>
          </cell>
        </row>
      </sheetData>
      <sheetData sheetId="5187">
        <row r="4">
          <cell r="I4">
            <v>0</v>
          </cell>
        </row>
      </sheetData>
      <sheetData sheetId="5188">
        <row r="4">
          <cell r="I4">
            <v>0</v>
          </cell>
        </row>
      </sheetData>
      <sheetData sheetId="5189">
        <row r="4">
          <cell r="I4">
            <v>0</v>
          </cell>
        </row>
      </sheetData>
      <sheetData sheetId="5190">
        <row r="4">
          <cell r="I4">
            <v>0</v>
          </cell>
        </row>
      </sheetData>
      <sheetData sheetId="5191">
        <row r="4">
          <cell r="I4">
            <v>0</v>
          </cell>
        </row>
      </sheetData>
      <sheetData sheetId="5192">
        <row r="4">
          <cell r="I4">
            <v>0</v>
          </cell>
        </row>
      </sheetData>
      <sheetData sheetId="5193">
        <row r="4">
          <cell r="I4">
            <v>0</v>
          </cell>
        </row>
      </sheetData>
      <sheetData sheetId="5194">
        <row r="4">
          <cell r="I4">
            <v>0</v>
          </cell>
        </row>
      </sheetData>
      <sheetData sheetId="5195" refreshError="1"/>
      <sheetData sheetId="5196">
        <row r="4">
          <cell r="I4">
            <v>0</v>
          </cell>
        </row>
      </sheetData>
      <sheetData sheetId="5197">
        <row r="4">
          <cell r="I4">
            <v>0</v>
          </cell>
        </row>
      </sheetData>
      <sheetData sheetId="5198">
        <row r="4">
          <cell r="I4">
            <v>0</v>
          </cell>
        </row>
      </sheetData>
      <sheetData sheetId="5199">
        <row r="4">
          <cell r="I4">
            <v>0</v>
          </cell>
        </row>
      </sheetData>
      <sheetData sheetId="5200">
        <row r="4">
          <cell r="I4">
            <v>0</v>
          </cell>
        </row>
      </sheetData>
      <sheetData sheetId="5201">
        <row r="4">
          <cell r="I4">
            <v>0</v>
          </cell>
        </row>
      </sheetData>
      <sheetData sheetId="5202">
        <row r="4">
          <cell r="I4">
            <v>0</v>
          </cell>
        </row>
      </sheetData>
      <sheetData sheetId="5203">
        <row r="4">
          <cell r="I4">
            <v>0</v>
          </cell>
        </row>
      </sheetData>
      <sheetData sheetId="5204">
        <row r="4">
          <cell r="I4">
            <v>0</v>
          </cell>
        </row>
      </sheetData>
      <sheetData sheetId="5205">
        <row r="4">
          <cell r="I4">
            <v>0</v>
          </cell>
        </row>
      </sheetData>
      <sheetData sheetId="5206">
        <row r="4">
          <cell r="I4">
            <v>0</v>
          </cell>
        </row>
      </sheetData>
      <sheetData sheetId="5207">
        <row r="4">
          <cell r="I4">
            <v>0</v>
          </cell>
        </row>
      </sheetData>
      <sheetData sheetId="5208">
        <row r="4">
          <cell r="I4">
            <v>0</v>
          </cell>
        </row>
      </sheetData>
      <sheetData sheetId="5209">
        <row r="4">
          <cell r="I4">
            <v>0</v>
          </cell>
        </row>
      </sheetData>
      <sheetData sheetId="5210">
        <row r="4">
          <cell r="I4">
            <v>0</v>
          </cell>
        </row>
      </sheetData>
      <sheetData sheetId="5211">
        <row r="4">
          <cell r="I4">
            <v>0</v>
          </cell>
        </row>
      </sheetData>
      <sheetData sheetId="5212">
        <row r="4">
          <cell r="I4">
            <v>0</v>
          </cell>
        </row>
      </sheetData>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ow r="4">
          <cell r="I4">
            <v>0</v>
          </cell>
        </row>
      </sheetData>
      <sheetData sheetId="5244" refreshError="1"/>
      <sheetData sheetId="5245" refreshError="1"/>
      <sheetData sheetId="5246" refreshError="1"/>
      <sheetData sheetId="5247" refreshError="1"/>
      <sheetData sheetId="5248" refreshError="1"/>
      <sheetData sheetId="5249" refreshError="1"/>
      <sheetData sheetId="5250" refreshError="1"/>
      <sheetData sheetId="5251"/>
      <sheetData sheetId="5252">
        <row r="4">
          <cell r="I4">
            <v>0</v>
          </cell>
        </row>
      </sheetData>
      <sheetData sheetId="5253">
        <row r="4">
          <cell r="M4">
            <v>100</v>
          </cell>
        </row>
      </sheetData>
      <sheetData sheetId="5254">
        <row r="4">
          <cell r="I4">
            <v>0</v>
          </cell>
        </row>
      </sheetData>
      <sheetData sheetId="5255">
        <row r="4">
          <cell r="I4">
            <v>0</v>
          </cell>
        </row>
      </sheetData>
      <sheetData sheetId="5256">
        <row r="4">
          <cell r="I4">
            <v>0</v>
          </cell>
        </row>
      </sheetData>
      <sheetData sheetId="5257">
        <row r="4">
          <cell r="I4">
            <v>0</v>
          </cell>
        </row>
      </sheetData>
      <sheetData sheetId="5258">
        <row r="4">
          <cell r="I4">
            <v>0</v>
          </cell>
        </row>
      </sheetData>
      <sheetData sheetId="5259">
        <row r="4">
          <cell r="I4">
            <v>0</v>
          </cell>
        </row>
      </sheetData>
      <sheetData sheetId="5260">
        <row r="4">
          <cell r="I4">
            <v>0</v>
          </cell>
        </row>
      </sheetData>
      <sheetData sheetId="5261">
        <row r="4">
          <cell r="I4">
            <v>0</v>
          </cell>
        </row>
      </sheetData>
      <sheetData sheetId="5262">
        <row r="4">
          <cell r="I4">
            <v>0</v>
          </cell>
        </row>
      </sheetData>
      <sheetData sheetId="5263">
        <row r="4">
          <cell r="I4">
            <v>0</v>
          </cell>
        </row>
      </sheetData>
      <sheetData sheetId="5264">
        <row r="4">
          <cell r="I4">
            <v>0</v>
          </cell>
        </row>
      </sheetData>
      <sheetData sheetId="5265">
        <row r="4">
          <cell r="I4">
            <v>0</v>
          </cell>
        </row>
      </sheetData>
      <sheetData sheetId="5266">
        <row r="4">
          <cell r="I4">
            <v>0</v>
          </cell>
        </row>
      </sheetData>
      <sheetData sheetId="5267">
        <row r="4">
          <cell r="I4">
            <v>0</v>
          </cell>
        </row>
      </sheetData>
      <sheetData sheetId="5268">
        <row r="4">
          <cell r="I4">
            <v>0</v>
          </cell>
        </row>
      </sheetData>
      <sheetData sheetId="5269">
        <row r="4">
          <cell r="I4">
            <v>0</v>
          </cell>
        </row>
      </sheetData>
      <sheetData sheetId="5270">
        <row r="4">
          <cell r="I4">
            <v>0</v>
          </cell>
        </row>
      </sheetData>
      <sheetData sheetId="5271">
        <row r="4">
          <cell r="I4">
            <v>0</v>
          </cell>
        </row>
      </sheetData>
      <sheetData sheetId="5272">
        <row r="4">
          <cell r="I4">
            <v>0</v>
          </cell>
        </row>
      </sheetData>
      <sheetData sheetId="5273">
        <row r="4">
          <cell r="I4">
            <v>0</v>
          </cell>
        </row>
      </sheetData>
      <sheetData sheetId="5274">
        <row r="4">
          <cell r="I4">
            <v>0</v>
          </cell>
        </row>
      </sheetData>
      <sheetData sheetId="5275">
        <row r="4">
          <cell r="I4">
            <v>0</v>
          </cell>
        </row>
      </sheetData>
      <sheetData sheetId="5276">
        <row r="4">
          <cell r="I4">
            <v>0</v>
          </cell>
        </row>
      </sheetData>
      <sheetData sheetId="5277">
        <row r="4">
          <cell r="I4">
            <v>0</v>
          </cell>
        </row>
      </sheetData>
      <sheetData sheetId="5278">
        <row r="4">
          <cell r="I4">
            <v>0</v>
          </cell>
        </row>
      </sheetData>
      <sheetData sheetId="5279">
        <row r="4">
          <cell r="I4">
            <v>0</v>
          </cell>
        </row>
      </sheetData>
      <sheetData sheetId="5280">
        <row r="4">
          <cell r="I4">
            <v>0</v>
          </cell>
        </row>
      </sheetData>
      <sheetData sheetId="5281">
        <row r="4">
          <cell r="I4">
            <v>0</v>
          </cell>
        </row>
      </sheetData>
      <sheetData sheetId="5282">
        <row r="4">
          <cell r="I4">
            <v>0</v>
          </cell>
        </row>
      </sheetData>
      <sheetData sheetId="5283">
        <row r="4">
          <cell r="I4">
            <v>0</v>
          </cell>
        </row>
      </sheetData>
      <sheetData sheetId="5284">
        <row r="4">
          <cell r="I4">
            <v>0</v>
          </cell>
        </row>
      </sheetData>
      <sheetData sheetId="5285">
        <row r="4">
          <cell r="I4">
            <v>0</v>
          </cell>
        </row>
      </sheetData>
      <sheetData sheetId="5286">
        <row r="4">
          <cell r="I4">
            <v>0</v>
          </cell>
        </row>
      </sheetData>
      <sheetData sheetId="5287">
        <row r="4">
          <cell r="I4">
            <v>0</v>
          </cell>
        </row>
      </sheetData>
      <sheetData sheetId="5288" refreshError="1"/>
      <sheetData sheetId="5289" refreshError="1"/>
      <sheetData sheetId="5290" refreshError="1"/>
      <sheetData sheetId="5291" refreshError="1"/>
      <sheetData sheetId="5292" refreshError="1"/>
      <sheetData sheetId="5293" refreshError="1"/>
      <sheetData sheetId="5294">
        <row r="4">
          <cell r="M4">
            <v>100</v>
          </cell>
        </row>
      </sheetData>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ow r="4">
          <cell r="I4">
            <v>0</v>
          </cell>
        </row>
      </sheetData>
      <sheetData sheetId="5320">
        <row r="4">
          <cell r="M4">
            <v>100</v>
          </cell>
        </row>
      </sheetData>
      <sheetData sheetId="5321"/>
      <sheetData sheetId="5322">
        <row r="4">
          <cell r="I4">
            <v>0</v>
          </cell>
        </row>
      </sheetData>
      <sheetData sheetId="5323">
        <row r="4">
          <cell r="I4">
            <v>0</v>
          </cell>
        </row>
      </sheetData>
      <sheetData sheetId="5324">
        <row r="4">
          <cell r="I4">
            <v>0</v>
          </cell>
        </row>
      </sheetData>
      <sheetData sheetId="5325">
        <row r="4">
          <cell r="I4">
            <v>0</v>
          </cell>
        </row>
      </sheetData>
      <sheetData sheetId="5326">
        <row r="4">
          <cell r="I4">
            <v>0</v>
          </cell>
        </row>
      </sheetData>
      <sheetData sheetId="5327">
        <row r="4">
          <cell r="I4">
            <v>0</v>
          </cell>
        </row>
      </sheetData>
      <sheetData sheetId="5328">
        <row r="4">
          <cell r="I4">
            <v>0</v>
          </cell>
        </row>
      </sheetData>
      <sheetData sheetId="5329">
        <row r="4">
          <cell r="I4">
            <v>0</v>
          </cell>
        </row>
      </sheetData>
      <sheetData sheetId="5330">
        <row r="4">
          <cell r="I4">
            <v>0</v>
          </cell>
        </row>
      </sheetData>
      <sheetData sheetId="5331">
        <row r="4">
          <cell r="I4">
            <v>0</v>
          </cell>
        </row>
      </sheetData>
      <sheetData sheetId="5332">
        <row r="4">
          <cell r="I4">
            <v>0</v>
          </cell>
        </row>
      </sheetData>
      <sheetData sheetId="5333">
        <row r="4">
          <cell r="I4">
            <v>0</v>
          </cell>
        </row>
      </sheetData>
      <sheetData sheetId="5334">
        <row r="4">
          <cell r="I4">
            <v>0</v>
          </cell>
        </row>
      </sheetData>
      <sheetData sheetId="5335">
        <row r="4">
          <cell r="I4">
            <v>0</v>
          </cell>
        </row>
      </sheetData>
      <sheetData sheetId="5336">
        <row r="4">
          <cell r="I4">
            <v>0</v>
          </cell>
        </row>
      </sheetData>
      <sheetData sheetId="5337">
        <row r="4">
          <cell r="I4">
            <v>0</v>
          </cell>
        </row>
      </sheetData>
      <sheetData sheetId="5338">
        <row r="4">
          <cell r="I4">
            <v>0</v>
          </cell>
        </row>
      </sheetData>
      <sheetData sheetId="5339">
        <row r="4">
          <cell r="I4">
            <v>0</v>
          </cell>
        </row>
      </sheetData>
      <sheetData sheetId="5340">
        <row r="4">
          <cell r="I4">
            <v>0</v>
          </cell>
        </row>
      </sheetData>
      <sheetData sheetId="5341">
        <row r="4">
          <cell r="I4">
            <v>0</v>
          </cell>
        </row>
      </sheetData>
      <sheetData sheetId="5342">
        <row r="4">
          <cell r="I4">
            <v>0</v>
          </cell>
        </row>
      </sheetData>
      <sheetData sheetId="5343">
        <row r="4">
          <cell r="I4">
            <v>0</v>
          </cell>
        </row>
      </sheetData>
      <sheetData sheetId="5344">
        <row r="4">
          <cell r="I4">
            <v>0</v>
          </cell>
        </row>
      </sheetData>
      <sheetData sheetId="5345">
        <row r="4">
          <cell r="I4">
            <v>0</v>
          </cell>
        </row>
      </sheetData>
      <sheetData sheetId="5346">
        <row r="4">
          <cell r="I4">
            <v>0</v>
          </cell>
        </row>
      </sheetData>
      <sheetData sheetId="5347">
        <row r="4">
          <cell r="I4">
            <v>0</v>
          </cell>
        </row>
      </sheetData>
      <sheetData sheetId="5348">
        <row r="4">
          <cell r="I4">
            <v>0</v>
          </cell>
        </row>
      </sheetData>
      <sheetData sheetId="5349">
        <row r="4">
          <cell r="I4">
            <v>0</v>
          </cell>
        </row>
      </sheetData>
      <sheetData sheetId="5350">
        <row r="4">
          <cell r="I4">
            <v>0</v>
          </cell>
        </row>
      </sheetData>
      <sheetData sheetId="5351">
        <row r="4">
          <cell r="I4">
            <v>0</v>
          </cell>
        </row>
      </sheetData>
      <sheetData sheetId="5352">
        <row r="4">
          <cell r="I4">
            <v>0</v>
          </cell>
        </row>
      </sheetData>
      <sheetData sheetId="5353">
        <row r="4">
          <cell r="I4">
            <v>0</v>
          </cell>
        </row>
      </sheetData>
      <sheetData sheetId="5354">
        <row r="4">
          <cell r="I4">
            <v>0</v>
          </cell>
        </row>
      </sheetData>
      <sheetData sheetId="5355">
        <row r="4">
          <cell r="I4">
            <v>0</v>
          </cell>
        </row>
      </sheetData>
      <sheetData sheetId="5356">
        <row r="4">
          <cell r="I4">
            <v>0</v>
          </cell>
        </row>
      </sheetData>
      <sheetData sheetId="5357">
        <row r="4">
          <cell r="I4">
            <v>0</v>
          </cell>
        </row>
      </sheetData>
      <sheetData sheetId="5358">
        <row r="4">
          <cell r="I4">
            <v>0</v>
          </cell>
        </row>
      </sheetData>
      <sheetData sheetId="5359">
        <row r="4">
          <cell r="I4">
            <v>0</v>
          </cell>
        </row>
      </sheetData>
      <sheetData sheetId="5360">
        <row r="4">
          <cell r="I4">
            <v>0</v>
          </cell>
        </row>
      </sheetData>
      <sheetData sheetId="5361">
        <row r="4">
          <cell r="I4">
            <v>0</v>
          </cell>
        </row>
      </sheetData>
      <sheetData sheetId="5362">
        <row r="4">
          <cell r="I4">
            <v>0</v>
          </cell>
        </row>
      </sheetData>
      <sheetData sheetId="5363">
        <row r="4">
          <cell r="I4">
            <v>0</v>
          </cell>
        </row>
      </sheetData>
      <sheetData sheetId="5364">
        <row r="4">
          <cell r="I4">
            <v>0</v>
          </cell>
        </row>
      </sheetData>
      <sheetData sheetId="5365">
        <row r="4">
          <cell r="I4">
            <v>0</v>
          </cell>
        </row>
      </sheetData>
      <sheetData sheetId="5366">
        <row r="4">
          <cell r="I4">
            <v>0</v>
          </cell>
        </row>
      </sheetData>
      <sheetData sheetId="5367">
        <row r="4">
          <cell r="I4">
            <v>0</v>
          </cell>
        </row>
      </sheetData>
      <sheetData sheetId="5368">
        <row r="4">
          <cell r="I4">
            <v>0</v>
          </cell>
        </row>
      </sheetData>
      <sheetData sheetId="5369">
        <row r="4">
          <cell r="I4">
            <v>0</v>
          </cell>
        </row>
      </sheetData>
      <sheetData sheetId="5370">
        <row r="4">
          <cell r="I4">
            <v>0</v>
          </cell>
        </row>
      </sheetData>
      <sheetData sheetId="5371">
        <row r="4">
          <cell r="I4">
            <v>0</v>
          </cell>
        </row>
      </sheetData>
      <sheetData sheetId="5372">
        <row r="4">
          <cell r="I4">
            <v>0</v>
          </cell>
        </row>
      </sheetData>
      <sheetData sheetId="5373">
        <row r="4">
          <cell r="I4">
            <v>0</v>
          </cell>
        </row>
      </sheetData>
      <sheetData sheetId="5374">
        <row r="4">
          <cell r="I4">
            <v>0</v>
          </cell>
        </row>
      </sheetData>
      <sheetData sheetId="5375">
        <row r="4">
          <cell r="I4">
            <v>0</v>
          </cell>
        </row>
      </sheetData>
      <sheetData sheetId="5376">
        <row r="4">
          <cell r="I4">
            <v>0</v>
          </cell>
        </row>
      </sheetData>
      <sheetData sheetId="5377">
        <row r="4">
          <cell r="I4">
            <v>0</v>
          </cell>
        </row>
      </sheetData>
      <sheetData sheetId="5378">
        <row r="4">
          <cell r="I4">
            <v>0</v>
          </cell>
        </row>
      </sheetData>
      <sheetData sheetId="5379">
        <row r="4">
          <cell r="I4">
            <v>0</v>
          </cell>
        </row>
      </sheetData>
      <sheetData sheetId="5380">
        <row r="4">
          <cell r="I4">
            <v>0</v>
          </cell>
        </row>
      </sheetData>
      <sheetData sheetId="5381">
        <row r="4">
          <cell r="I4">
            <v>0</v>
          </cell>
        </row>
      </sheetData>
      <sheetData sheetId="5382">
        <row r="4">
          <cell r="I4">
            <v>0</v>
          </cell>
        </row>
      </sheetData>
      <sheetData sheetId="5383">
        <row r="4">
          <cell r="I4">
            <v>0</v>
          </cell>
        </row>
      </sheetData>
      <sheetData sheetId="5384">
        <row r="4">
          <cell r="I4">
            <v>0</v>
          </cell>
        </row>
      </sheetData>
      <sheetData sheetId="5385">
        <row r="4">
          <cell r="I4">
            <v>0</v>
          </cell>
        </row>
      </sheetData>
      <sheetData sheetId="5386">
        <row r="4">
          <cell r="I4">
            <v>0</v>
          </cell>
        </row>
      </sheetData>
      <sheetData sheetId="5387">
        <row r="4">
          <cell r="I4">
            <v>0</v>
          </cell>
        </row>
      </sheetData>
      <sheetData sheetId="5388">
        <row r="4">
          <cell r="I4">
            <v>0</v>
          </cell>
        </row>
      </sheetData>
      <sheetData sheetId="5389">
        <row r="4">
          <cell r="I4">
            <v>0</v>
          </cell>
        </row>
      </sheetData>
      <sheetData sheetId="5390">
        <row r="4">
          <cell r="I4">
            <v>0</v>
          </cell>
        </row>
      </sheetData>
      <sheetData sheetId="5391">
        <row r="4">
          <cell r="I4">
            <v>0</v>
          </cell>
        </row>
      </sheetData>
      <sheetData sheetId="5392">
        <row r="4">
          <cell r="I4">
            <v>0</v>
          </cell>
        </row>
      </sheetData>
      <sheetData sheetId="5393">
        <row r="4">
          <cell r="I4">
            <v>0</v>
          </cell>
        </row>
      </sheetData>
      <sheetData sheetId="5394">
        <row r="4">
          <cell r="I4">
            <v>0</v>
          </cell>
        </row>
      </sheetData>
      <sheetData sheetId="5395">
        <row r="4">
          <cell r="I4">
            <v>0</v>
          </cell>
        </row>
      </sheetData>
      <sheetData sheetId="5396">
        <row r="4">
          <cell r="I4">
            <v>0</v>
          </cell>
        </row>
      </sheetData>
      <sheetData sheetId="5397">
        <row r="4">
          <cell r="I4">
            <v>0</v>
          </cell>
        </row>
      </sheetData>
      <sheetData sheetId="5398">
        <row r="4">
          <cell r="I4">
            <v>0</v>
          </cell>
        </row>
      </sheetData>
      <sheetData sheetId="5399">
        <row r="4">
          <cell r="I4">
            <v>0</v>
          </cell>
        </row>
      </sheetData>
      <sheetData sheetId="5400">
        <row r="4">
          <cell r="I4">
            <v>0</v>
          </cell>
        </row>
      </sheetData>
      <sheetData sheetId="5401">
        <row r="4">
          <cell r="I4">
            <v>0</v>
          </cell>
        </row>
      </sheetData>
      <sheetData sheetId="5402">
        <row r="4">
          <cell r="I4">
            <v>0</v>
          </cell>
        </row>
      </sheetData>
      <sheetData sheetId="5403">
        <row r="4">
          <cell r="I4">
            <v>0</v>
          </cell>
        </row>
      </sheetData>
      <sheetData sheetId="5404">
        <row r="4">
          <cell r="I4">
            <v>0</v>
          </cell>
        </row>
      </sheetData>
      <sheetData sheetId="5405">
        <row r="4">
          <cell r="I4">
            <v>0</v>
          </cell>
        </row>
      </sheetData>
      <sheetData sheetId="5406">
        <row r="4">
          <cell r="I4">
            <v>0</v>
          </cell>
        </row>
      </sheetData>
      <sheetData sheetId="5407">
        <row r="4">
          <cell r="I4">
            <v>0</v>
          </cell>
        </row>
      </sheetData>
      <sheetData sheetId="5408">
        <row r="4">
          <cell r="I4">
            <v>0</v>
          </cell>
        </row>
      </sheetData>
      <sheetData sheetId="5409">
        <row r="4">
          <cell r="I4">
            <v>0</v>
          </cell>
        </row>
      </sheetData>
      <sheetData sheetId="5410">
        <row r="4">
          <cell r="I4">
            <v>0</v>
          </cell>
        </row>
      </sheetData>
      <sheetData sheetId="5411">
        <row r="4">
          <cell r="I4">
            <v>0</v>
          </cell>
        </row>
      </sheetData>
      <sheetData sheetId="5412">
        <row r="4">
          <cell r="I4">
            <v>0</v>
          </cell>
        </row>
      </sheetData>
      <sheetData sheetId="5413">
        <row r="4">
          <cell r="I4">
            <v>0</v>
          </cell>
        </row>
      </sheetData>
      <sheetData sheetId="5414">
        <row r="4">
          <cell r="I4">
            <v>0</v>
          </cell>
        </row>
      </sheetData>
      <sheetData sheetId="5415">
        <row r="4">
          <cell r="I4">
            <v>0</v>
          </cell>
        </row>
      </sheetData>
      <sheetData sheetId="5416">
        <row r="4">
          <cell r="I4">
            <v>0</v>
          </cell>
        </row>
      </sheetData>
      <sheetData sheetId="5417">
        <row r="4">
          <cell r="I4">
            <v>0</v>
          </cell>
        </row>
      </sheetData>
      <sheetData sheetId="5418">
        <row r="4">
          <cell r="I4">
            <v>0</v>
          </cell>
        </row>
      </sheetData>
      <sheetData sheetId="5419">
        <row r="4">
          <cell r="I4">
            <v>0</v>
          </cell>
        </row>
      </sheetData>
      <sheetData sheetId="5420">
        <row r="4">
          <cell r="I4">
            <v>0</v>
          </cell>
        </row>
      </sheetData>
      <sheetData sheetId="5421">
        <row r="4">
          <cell r="I4">
            <v>0</v>
          </cell>
        </row>
      </sheetData>
      <sheetData sheetId="5422">
        <row r="4">
          <cell r="I4">
            <v>0</v>
          </cell>
        </row>
      </sheetData>
      <sheetData sheetId="5423">
        <row r="4">
          <cell r="I4">
            <v>0</v>
          </cell>
        </row>
      </sheetData>
      <sheetData sheetId="5424">
        <row r="4">
          <cell r="I4">
            <v>0</v>
          </cell>
        </row>
      </sheetData>
      <sheetData sheetId="5425" refreshError="1"/>
      <sheetData sheetId="5426" refreshError="1"/>
      <sheetData sheetId="5427" refreshError="1"/>
      <sheetData sheetId="5428" refreshError="1"/>
      <sheetData sheetId="5429" refreshError="1"/>
      <sheetData sheetId="5430" refreshError="1"/>
      <sheetData sheetId="5431" refreshError="1"/>
      <sheetData sheetId="5432">
        <row r="4">
          <cell r="I4">
            <v>0</v>
          </cell>
        </row>
      </sheetData>
      <sheetData sheetId="5433">
        <row r="4">
          <cell r="I4">
            <v>0</v>
          </cell>
        </row>
      </sheetData>
      <sheetData sheetId="5434">
        <row r="4">
          <cell r="M4">
            <v>100</v>
          </cell>
        </row>
      </sheetData>
      <sheetData sheetId="5435">
        <row r="4">
          <cell r="M4">
            <v>100</v>
          </cell>
        </row>
      </sheetData>
      <sheetData sheetId="5436">
        <row r="4">
          <cell r="I4">
            <v>0</v>
          </cell>
        </row>
      </sheetData>
      <sheetData sheetId="5437">
        <row r="4">
          <cell r="I4">
            <v>0</v>
          </cell>
        </row>
      </sheetData>
      <sheetData sheetId="5438">
        <row r="4">
          <cell r="I4">
            <v>0</v>
          </cell>
        </row>
      </sheetData>
      <sheetData sheetId="5439">
        <row r="4">
          <cell r="I4">
            <v>0</v>
          </cell>
        </row>
      </sheetData>
      <sheetData sheetId="5440">
        <row r="4">
          <cell r="I4">
            <v>0</v>
          </cell>
        </row>
      </sheetData>
      <sheetData sheetId="5441">
        <row r="4">
          <cell r="I4">
            <v>0</v>
          </cell>
        </row>
      </sheetData>
      <sheetData sheetId="5442">
        <row r="4">
          <cell r="I4">
            <v>0</v>
          </cell>
        </row>
      </sheetData>
      <sheetData sheetId="5443">
        <row r="4">
          <cell r="I4">
            <v>0</v>
          </cell>
        </row>
      </sheetData>
      <sheetData sheetId="5444">
        <row r="4">
          <cell r="I4">
            <v>0</v>
          </cell>
        </row>
      </sheetData>
      <sheetData sheetId="5445">
        <row r="4">
          <cell r="I4">
            <v>0</v>
          </cell>
        </row>
      </sheetData>
      <sheetData sheetId="5446">
        <row r="4">
          <cell r="I4">
            <v>0</v>
          </cell>
        </row>
      </sheetData>
      <sheetData sheetId="5447">
        <row r="4">
          <cell r="I4">
            <v>0</v>
          </cell>
        </row>
      </sheetData>
      <sheetData sheetId="5448">
        <row r="4">
          <cell r="I4">
            <v>0</v>
          </cell>
        </row>
      </sheetData>
      <sheetData sheetId="5449">
        <row r="4">
          <cell r="I4">
            <v>0</v>
          </cell>
        </row>
      </sheetData>
      <sheetData sheetId="5450">
        <row r="4">
          <cell r="I4">
            <v>0</v>
          </cell>
        </row>
      </sheetData>
      <sheetData sheetId="5451">
        <row r="4">
          <cell r="I4">
            <v>0</v>
          </cell>
        </row>
      </sheetData>
      <sheetData sheetId="5452">
        <row r="4">
          <cell r="I4">
            <v>0</v>
          </cell>
        </row>
      </sheetData>
      <sheetData sheetId="5453">
        <row r="4">
          <cell r="I4">
            <v>0</v>
          </cell>
        </row>
      </sheetData>
      <sheetData sheetId="5454">
        <row r="4">
          <cell r="I4">
            <v>0</v>
          </cell>
        </row>
      </sheetData>
      <sheetData sheetId="5455">
        <row r="4">
          <cell r="I4">
            <v>0</v>
          </cell>
        </row>
      </sheetData>
      <sheetData sheetId="5456">
        <row r="4">
          <cell r="I4">
            <v>0</v>
          </cell>
        </row>
      </sheetData>
      <sheetData sheetId="5457">
        <row r="4">
          <cell r="I4">
            <v>0</v>
          </cell>
        </row>
      </sheetData>
      <sheetData sheetId="5458">
        <row r="4">
          <cell r="I4">
            <v>0</v>
          </cell>
        </row>
      </sheetData>
      <sheetData sheetId="5459">
        <row r="4">
          <cell r="I4">
            <v>0</v>
          </cell>
        </row>
      </sheetData>
      <sheetData sheetId="5460">
        <row r="4">
          <cell r="I4">
            <v>0</v>
          </cell>
        </row>
      </sheetData>
      <sheetData sheetId="5461">
        <row r="4">
          <cell r="I4">
            <v>0</v>
          </cell>
        </row>
      </sheetData>
      <sheetData sheetId="5462">
        <row r="4">
          <cell r="I4">
            <v>0</v>
          </cell>
        </row>
      </sheetData>
      <sheetData sheetId="5463">
        <row r="4">
          <cell r="I4">
            <v>0</v>
          </cell>
        </row>
      </sheetData>
      <sheetData sheetId="5464">
        <row r="4">
          <cell r="I4">
            <v>0</v>
          </cell>
        </row>
      </sheetData>
      <sheetData sheetId="5465">
        <row r="4">
          <cell r="I4">
            <v>0</v>
          </cell>
        </row>
      </sheetData>
      <sheetData sheetId="5466">
        <row r="4">
          <cell r="I4">
            <v>0</v>
          </cell>
        </row>
      </sheetData>
      <sheetData sheetId="5467">
        <row r="4">
          <cell r="I4">
            <v>0</v>
          </cell>
        </row>
      </sheetData>
      <sheetData sheetId="5468">
        <row r="4">
          <cell r="I4">
            <v>0</v>
          </cell>
        </row>
      </sheetData>
      <sheetData sheetId="5469">
        <row r="4">
          <cell r="I4">
            <v>0</v>
          </cell>
        </row>
      </sheetData>
      <sheetData sheetId="5470">
        <row r="4">
          <cell r="I4">
            <v>0</v>
          </cell>
        </row>
      </sheetData>
      <sheetData sheetId="5471">
        <row r="4">
          <cell r="I4">
            <v>0</v>
          </cell>
        </row>
      </sheetData>
      <sheetData sheetId="5472">
        <row r="4">
          <cell r="I4">
            <v>0</v>
          </cell>
        </row>
      </sheetData>
      <sheetData sheetId="5473">
        <row r="4">
          <cell r="I4">
            <v>0</v>
          </cell>
        </row>
      </sheetData>
      <sheetData sheetId="5474">
        <row r="4">
          <cell r="I4">
            <v>0</v>
          </cell>
        </row>
      </sheetData>
      <sheetData sheetId="5475">
        <row r="4">
          <cell r="I4">
            <v>0</v>
          </cell>
        </row>
      </sheetData>
      <sheetData sheetId="5476">
        <row r="4">
          <cell r="I4">
            <v>0</v>
          </cell>
        </row>
      </sheetData>
      <sheetData sheetId="5477">
        <row r="4">
          <cell r="I4">
            <v>0</v>
          </cell>
        </row>
      </sheetData>
      <sheetData sheetId="5478">
        <row r="4">
          <cell r="I4">
            <v>0</v>
          </cell>
        </row>
      </sheetData>
      <sheetData sheetId="5479">
        <row r="4">
          <cell r="I4">
            <v>0</v>
          </cell>
        </row>
      </sheetData>
      <sheetData sheetId="5480">
        <row r="4">
          <cell r="I4">
            <v>0</v>
          </cell>
        </row>
      </sheetData>
      <sheetData sheetId="5481">
        <row r="4">
          <cell r="M4">
            <v>100</v>
          </cell>
        </row>
      </sheetData>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ow r="4">
          <cell r="I4">
            <v>0</v>
          </cell>
        </row>
      </sheetData>
      <sheetData sheetId="5520">
        <row r="4">
          <cell r="I4">
            <v>0</v>
          </cell>
        </row>
      </sheetData>
      <sheetData sheetId="5521">
        <row r="4">
          <cell r="I4">
            <v>0</v>
          </cell>
        </row>
      </sheetData>
      <sheetData sheetId="5522">
        <row r="4">
          <cell r="I4">
            <v>0</v>
          </cell>
        </row>
      </sheetData>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ow r="4">
          <cell r="I4">
            <v>0</v>
          </cell>
        </row>
      </sheetData>
      <sheetData sheetId="5535">
        <row r="4">
          <cell r="I4">
            <v>0</v>
          </cell>
        </row>
      </sheetData>
      <sheetData sheetId="5536">
        <row r="4">
          <cell r="I4">
            <v>0</v>
          </cell>
        </row>
      </sheetData>
      <sheetData sheetId="5537">
        <row r="4">
          <cell r="I4">
            <v>0</v>
          </cell>
        </row>
      </sheetData>
      <sheetData sheetId="5538">
        <row r="4">
          <cell r="I4">
            <v>0</v>
          </cell>
        </row>
      </sheetData>
      <sheetData sheetId="5539">
        <row r="4">
          <cell r="I4">
            <v>0</v>
          </cell>
        </row>
      </sheetData>
      <sheetData sheetId="5540">
        <row r="4">
          <cell r="I4">
            <v>0</v>
          </cell>
        </row>
      </sheetData>
      <sheetData sheetId="5541">
        <row r="4">
          <cell r="I4">
            <v>0</v>
          </cell>
        </row>
      </sheetData>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ow r="4">
          <cell r="I4">
            <v>0</v>
          </cell>
        </row>
      </sheetData>
      <sheetData sheetId="5551">
        <row r="4">
          <cell r="I4">
            <v>0</v>
          </cell>
        </row>
      </sheetData>
      <sheetData sheetId="5552">
        <row r="4">
          <cell r="I4">
            <v>0</v>
          </cell>
        </row>
      </sheetData>
      <sheetData sheetId="5553">
        <row r="4">
          <cell r="I4">
            <v>0</v>
          </cell>
        </row>
      </sheetData>
      <sheetData sheetId="5554">
        <row r="4">
          <cell r="I4">
            <v>0</v>
          </cell>
        </row>
      </sheetData>
      <sheetData sheetId="5555">
        <row r="4">
          <cell r="I4">
            <v>0</v>
          </cell>
        </row>
      </sheetData>
      <sheetData sheetId="5556">
        <row r="4">
          <cell r="I4">
            <v>0</v>
          </cell>
        </row>
      </sheetData>
      <sheetData sheetId="5557">
        <row r="4">
          <cell r="I4">
            <v>0</v>
          </cell>
        </row>
      </sheetData>
      <sheetData sheetId="5558">
        <row r="4">
          <cell r="I4">
            <v>0</v>
          </cell>
        </row>
      </sheetData>
      <sheetData sheetId="5559">
        <row r="4">
          <cell r="I4">
            <v>0</v>
          </cell>
        </row>
      </sheetData>
      <sheetData sheetId="5560">
        <row r="4">
          <cell r="I4">
            <v>0</v>
          </cell>
        </row>
      </sheetData>
      <sheetData sheetId="5561">
        <row r="4">
          <cell r="I4">
            <v>0</v>
          </cell>
        </row>
      </sheetData>
      <sheetData sheetId="5562">
        <row r="4">
          <cell r="I4">
            <v>0</v>
          </cell>
        </row>
      </sheetData>
      <sheetData sheetId="5563">
        <row r="4">
          <cell r="I4">
            <v>0</v>
          </cell>
        </row>
      </sheetData>
      <sheetData sheetId="5564">
        <row r="4">
          <cell r="I4">
            <v>0</v>
          </cell>
        </row>
      </sheetData>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ow r="4">
          <cell r="I4">
            <v>0</v>
          </cell>
        </row>
      </sheetData>
      <sheetData sheetId="5576">
        <row r="4">
          <cell r="M4">
            <v>100</v>
          </cell>
        </row>
      </sheetData>
      <sheetData sheetId="5577">
        <row r="4">
          <cell r="I4">
            <v>0</v>
          </cell>
        </row>
      </sheetData>
      <sheetData sheetId="5578">
        <row r="4">
          <cell r="I4">
            <v>0</v>
          </cell>
        </row>
      </sheetData>
      <sheetData sheetId="5579">
        <row r="4">
          <cell r="I4">
            <v>0</v>
          </cell>
        </row>
      </sheetData>
      <sheetData sheetId="5580">
        <row r="4">
          <cell r="I4">
            <v>0</v>
          </cell>
        </row>
      </sheetData>
      <sheetData sheetId="5581" refreshError="1"/>
      <sheetData sheetId="5582" refreshError="1"/>
      <sheetData sheetId="5583" refreshError="1"/>
      <sheetData sheetId="5584">
        <row r="4">
          <cell r="I4">
            <v>0</v>
          </cell>
        </row>
      </sheetData>
      <sheetData sheetId="5585">
        <row r="4">
          <cell r="I4">
            <v>0</v>
          </cell>
        </row>
      </sheetData>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row r="4">
          <cell r="I4">
            <v>0</v>
          </cell>
        </row>
      </sheetData>
      <sheetData sheetId="5631">
        <row r="4">
          <cell r="I4">
            <v>0</v>
          </cell>
        </row>
      </sheetData>
      <sheetData sheetId="5632">
        <row r="4">
          <cell r="I4">
            <v>0</v>
          </cell>
        </row>
      </sheetData>
      <sheetData sheetId="5633">
        <row r="4">
          <cell r="I4">
            <v>0</v>
          </cell>
        </row>
      </sheetData>
      <sheetData sheetId="5634">
        <row r="4">
          <cell r="I4">
            <v>0</v>
          </cell>
        </row>
      </sheetData>
      <sheetData sheetId="5635">
        <row r="4">
          <cell r="I4">
            <v>0</v>
          </cell>
        </row>
      </sheetData>
      <sheetData sheetId="5636" refreshError="1"/>
      <sheetData sheetId="5637" refreshError="1"/>
      <sheetData sheetId="5638">
        <row r="4">
          <cell r="I4">
            <v>0</v>
          </cell>
        </row>
      </sheetData>
      <sheetData sheetId="5639" refreshError="1"/>
      <sheetData sheetId="5640" refreshError="1"/>
      <sheetData sheetId="5641" refreshError="1"/>
      <sheetData sheetId="5642" refreshError="1"/>
      <sheetData sheetId="5643">
        <row r="4">
          <cell r="I4">
            <v>0</v>
          </cell>
        </row>
      </sheetData>
      <sheetData sheetId="5644">
        <row r="4">
          <cell r="I4">
            <v>0</v>
          </cell>
        </row>
      </sheetData>
      <sheetData sheetId="5645">
        <row r="4">
          <cell r="I4">
            <v>0</v>
          </cell>
        </row>
      </sheetData>
      <sheetData sheetId="5646">
        <row r="4">
          <cell r="I4">
            <v>0</v>
          </cell>
        </row>
      </sheetData>
      <sheetData sheetId="5647">
        <row r="4">
          <cell r="I4">
            <v>0</v>
          </cell>
        </row>
      </sheetData>
      <sheetData sheetId="5648">
        <row r="4">
          <cell r="I4">
            <v>0</v>
          </cell>
        </row>
      </sheetData>
      <sheetData sheetId="5649">
        <row r="4">
          <cell r="I4">
            <v>0</v>
          </cell>
        </row>
      </sheetData>
      <sheetData sheetId="5650">
        <row r="4">
          <cell r="I4">
            <v>0</v>
          </cell>
        </row>
      </sheetData>
      <sheetData sheetId="5651">
        <row r="4">
          <cell r="I4">
            <v>0</v>
          </cell>
        </row>
      </sheetData>
      <sheetData sheetId="5652">
        <row r="4">
          <cell r="I4">
            <v>0</v>
          </cell>
        </row>
      </sheetData>
      <sheetData sheetId="5653">
        <row r="4">
          <cell r="I4">
            <v>0</v>
          </cell>
        </row>
      </sheetData>
      <sheetData sheetId="5654">
        <row r="4">
          <cell r="I4">
            <v>0</v>
          </cell>
        </row>
      </sheetData>
      <sheetData sheetId="5655">
        <row r="4">
          <cell r="I4">
            <v>0</v>
          </cell>
        </row>
      </sheetData>
      <sheetData sheetId="5656">
        <row r="4">
          <cell r="I4">
            <v>0</v>
          </cell>
        </row>
      </sheetData>
      <sheetData sheetId="5657">
        <row r="4">
          <cell r="I4">
            <v>0</v>
          </cell>
        </row>
      </sheetData>
      <sheetData sheetId="5658">
        <row r="4">
          <cell r="I4">
            <v>0</v>
          </cell>
        </row>
      </sheetData>
      <sheetData sheetId="5659">
        <row r="4">
          <cell r="I4">
            <v>0</v>
          </cell>
        </row>
      </sheetData>
      <sheetData sheetId="5660">
        <row r="4">
          <cell r="I4">
            <v>0</v>
          </cell>
        </row>
      </sheetData>
      <sheetData sheetId="5661">
        <row r="4">
          <cell r="I4">
            <v>0</v>
          </cell>
        </row>
      </sheetData>
      <sheetData sheetId="5662">
        <row r="4">
          <cell r="I4">
            <v>0</v>
          </cell>
        </row>
      </sheetData>
      <sheetData sheetId="5663">
        <row r="4">
          <cell r="I4">
            <v>0</v>
          </cell>
        </row>
      </sheetData>
      <sheetData sheetId="5664">
        <row r="4">
          <cell r="I4">
            <v>0</v>
          </cell>
        </row>
      </sheetData>
      <sheetData sheetId="5665">
        <row r="4">
          <cell r="I4">
            <v>0</v>
          </cell>
        </row>
      </sheetData>
      <sheetData sheetId="5666">
        <row r="4">
          <cell r="I4">
            <v>0</v>
          </cell>
        </row>
      </sheetData>
      <sheetData sheetId="5667">
        <row r="4">
          <cell r="I4">
            <v>0</v>
          </cell>
        </row>
      </sheetData>
      <sheetData sheetId="5668">
        <row r="4">
          <cell r="I4">
            <v>0</v>
          </cell>
        </row>
      </sheetData>
      <sheetData sheetId="5669">
        <row r="4">
          <cell r="I4">
            <v>0</v>
          </cell>
        </row>
      </sheetData>
      <sheetData sheetId="5670">
        <row r="4">
          <cell r="I4">
            <v>0</v>
          </cell>
        </row>
      </sheetData>
      <sheetData sheetId="5671">
        <row r="4">
          <cell r="I4">
            <v>0</v>
          </cell>
        </row>
      </sheetData>
      <sheetData sheetId="5672">
        <row r="4">
          <cell r="I4">
            <v>0</v>
          </cell>
        </row>
      </sheetData>
      <sheetData sheetId="5673">
        <row r="4">
          <cell r="I4">
            <v>0</v>
          </cell>
        </row>
      </sheetData>
      <sheetData sheetId="5674">
        <row r="4">
          <cell r="I4">
            <v>0</v>
          </cell>
        </row>
      </sheetData>
      <sheetData sheetId="5675">
        <row r="4">
          <cell r="I4">
            <v>0</v>
          </cell>
        </row>
      </sheetData>
      <sheetData sheetId="5676">
        <row r="4">
          <cell r="I4">
            <v>0</v>
          </cell>
        </row>
      </sheetData>
      <sheetData sheetId="5677">
        <row r="4">
          <cell r="I4">
            <v>0</v>
          </cell>
        </row>
      </sheetData>
      <sheetData sheetId="5678">
        <row r="4">
          <cell r="I4">
            <v>0</v>
          </cell>
        </row>
      </sheetData>
      <sheetData sheetId="5679">
        <row r="4">
          <cell r="I4">
            <v>0</v>
          </cell>
        </row>
      </sheetData>
      <sheetData sheetId="5680">
        <row r="4">
          <cell r="I4">
            <v>0</v>
          </cell>
        </row>
      </sheetData>
      <sheetData sheetId="5681">
        <row r="4">
          <cell r="I4">
            <v>0</v>
          </cell>
        </row>
      </sheetData>
      <sheetData sheetId="5682">
        <row r="4">
          <cell r="I4">
            <v>0</v>
          </cell>
        </row>
      </sheetData>
      <sheetData sheetId="5683">
        <row r="4">
          <cell r="I4">
            <v>0</v>
          </cell>
        </row>
      </sheetData>
      <sheetData sheetId="5684">
        <row r="4">
          <cell r="I4">
            <v>0</v>
          </cell>
        </row>
      </sheetData>
      <sheetData sheetId="5685">
        <row r="4">
          <cell r="I4">
            <v>0</v>
          </cell>
        </row>
      </sheetData>
      <sheetData sheetId="5686">
        <row r="4">
          <cell r="I4">
            <v>0</v>
          </cell>
        </row>
      </sheetData>
      <sheetData sheetId="5687">
        <row r="4">
          <cell r="I4">
            <v>0</v>
          </cell>
        </row>
      </sheetData>
      <sheetData sheetId="5688">
        <row r="4">
          <cell r="I4">
            <v>0</v>
          </cell>
        </row>
      </sheetData>
      <sheetData sheetId="5689">
        <row r="4">
          <cell r="I4">
            <v>0</v>
          </cell>
        </row>
      </sheetData>
      <sheetData sheetId="5690">
        <row r="4">
          <cell r="I4">
            <v>0</v>
          </cell>
        </row>
      </sheetData>
      <sheetData sheetId="5691">
        <row r="4">
          <cell r="I4">
            <v>0</v>
          </cell>
        </row>
      </sheetData>
      <sheetData sheetId="5692">
        <row r="4">
          <cell r="I4">
            <v>0</v>
          </cell>
        </row>
      </sheetData>
      <sheetData sheetId="5693">
        <row r="4">
          <cell r="I4">
            <v>0</v>
          </cell>
        </row>
      </sheetData>
      <sheetData sheetId="5694">
        <row r="4">
          <cell r="I4">
            <v>0</v>
          </cell>
        </row>
      </sheetData>
      <sheetData sheetId="5695">
        <row r="4">
          <cell r="I4">
            <v>0</v>
          </cell>
        </row>
      </sheetData>
      <sheetData sheetId="5696">
        <row r="4">
          <cell r="I4">
            <v>0</v>
          </cell>
        </row>
      </sheetData>
      <sheetData sheetId="5697">
        <row r="4">
          <cell r="I4">
            <v>0</v>
          </cell>
        </row>
      </sheetData>
      <sheetData sheetId="5698">
        <row r="4">
          <cell r="I4">
            <v>0</v>
          </cell>
        </row>
      </sheetData>
      <sheetData sheetId="5699">
        <row r="4">
          <cell r="I4">
            <v>0</v>
          </cell>
        </row>
      </sheetData>
      <sheetData sheetId="5700">
        <row r="4">
          <cell r="I4">
            <v>0</v>
          </cell>
        </row>
      </sheetData>
      <sheetData sheetId="5701">
        <row r="4">
          <cell r="I4">
            <v>0</v>
          </cell>
        </row>
      </sheetData>
      <sheetData sheetId="5702">
        <row r="4">
          <cell r="I4">
            <v>0</v>
          </cell>
        </row>
      </sheetData>
      <sheetData sheetId="5703">
        <row r="4">
          <cell r="I4">
            <v>0</v>
          </cell>
        </row>
      </sheetData>
      <sheetData sheetId="5704">
        <row r="4">
          <cell r="I4">
            <v>0</v>
          </cell>
        </row>
      </sheetData>
      <sheetData sheetId="5705">
        <row r="4">
          <cell r="I4">
            <v>0</v>
          </cell>
        </row>
      </sheetData>
      <sheetData sheetId="5706">
        <row r="4">
          <cell r="I4">
            <v>0</v>
          </cell>
        </row>
      </sheetData>
      <sheetData sheetId="5707">
        <row r="4">
          <cell r="I4">
            <v>0</v>
          </cell>
        </row>
      </sheetData>
      <sheetData sheetId="5708">
        <row r="4">
          <cell r="I4">
            <v>0</v>
          </cell>
        </row>
      </sheetData>
      <sheetData sheetId="5709">
        <row r="4">
          <cell r="I4">
            <v>0</v>
          </cell>
        </row>
      </sheetData>
      <sheetData sheetId="5710">
        <row r="4">
          <cell r="I4">
            <v>0</v>
          </cell>
        </row>
      </sheetData>
      <sheetData sheetId="5711">
        <row r="4">
          <cell r="I4">
            <v>0</v>
          </cell>
        </row>
      </sheetData>
      <sheetData sheetId="5712">
        <row r="4">
          <cell r="I4">
            <v>0</v>
          </cell>
        </row>
      </sheetData>
      <sheetData sheetId="5713">
        <row r="4">
          <cell r="I4">
            <v>0</v>
          </cell>
        </row>
      </sheetData>
      <sheetData sheetId="5714">
        <row r="4">
          <cell r="I4">
            <v>0</v>
          </cell>
        </row>
      </sheetData>
      <sheetData sheetId="5715">
        <row r="4">
          <cell r="I4">
            <v>0</v>
          </cell>
        </row>
      </sheetData>
      <sheetData sheetId="5716">
        <row r="4">
          <cell r="I4">
            <v>0</v>
          </cell>
        </row>
      </sheetData>
      <sheetData sheetId="5717">
        <row r="4">
          <cell r="I4">
            <v>0</v>
          </cell>
        </row>
      </sheetData>
      <sheetData sheetId="5718">
        <row r="4">
          <cell r="I4">
            <v>0</v>
          </cell>
        </row>
      </sheetData>
      <sheetData sheetId="5719">
        <row r="4">
          <cell r="I4">
            <v>0</v>
          </cell>
        </row>
      </sheetData>
      <sheetData sheetId="5720">
        <row r="4">
          <cell r="I4">
            <v>0</v>
          </cell>
        </row>
      </sheetData>
      <sheetData sheetId="5721">
        <row r="4">
          <cell r="I4">
            <v>0</v>
          </cell>
        </row>
      </sheetData>
      <sheetData sheetId="5722">
        <row r="4">
          <cell r="I4">
            <v>0</v>
          </cell>
        </row>
      </sheetData>
      <sheetData sheetId="5723">
        <row r="4">
          <cell r="I4">
            <v>0</v>
          </cell>
        </row>
      </sheetData>
      <sheetData sheetId="5724">
        <row r="4">
          <cell r="I4">
            <v>0</v>
          </cell>
        </row>
      </sheetData>
      <sheetData sheetId="5725">
        <row r="4">
          <cell r="I4">
            <v>0</v>
          </cell>
        </row>
      </sheetData>
      <sheetData sheetId="5726">
        <row r="4">
          <cell r="I4">
            <v>0</v>
          </cell>
        </row>
      </sheetData>
      <sheetData sheetId="5727">
        <row r="4">
          <cell r="I4">
            <v>0</v>
          </cell>
        </row>
      </sheetData>
      <sheetData sheetId="5728">
        <row r="4">
          <cell r="I4">
            <v>0</v>
          </cell>
        </row>
      </sheetData>
      <sheetData sheetId="5729">
        <row r="4">
          <cell r="I4">
            <v>0</v>
          </cell>
        </row>
      </sheetData>
      <sheetData sheetId="5730">
        <row r="4">
          <cell r="I4">
            <v>0</v>
          </cell>
        </row>
      </sheetData>
      <sheetData sheetId="5731">
        <row r="4">
          <cell r="I4">
            <v>0</v>
          </cell>
        </row>
      </sheetData>
      <sheetData sheetId="5732">
        <row r="4">
          <cell r="I4">
            <v>0</v>
          </cell>
        </row>
      </sheetData>
      <sheetData sheetId="5733">
        <row r="4">
          <cell r="I4">
            <v>0</v>
          </cell>
        </row>
      </sheetData>
      <sheetData sheetId="5734">
        <row r="4">
          <cell r="I4">
            <v>0</v>
          </cell>
        </row>
      </sheetData>
      <sheetData sheetId="5735">
        <row r="4">
          <cell r="I4">
            <v>0</v>
          </cell>
        </row>
      </sheetData>
      <sheetData sheetId="5736">
        <row r="4">
          <cell r="I4">
            <v>0</v>
          </cell>
        </row>
      </sheetData>
      <sheetData sheetId="5737">
        <row r="4">
          <cell r="I4">
            <v>0</v>
          </cell>
        </row>
      </sheetData>
      <sheetData sheetId="5738">
        <row r="4">
          <cell r="I4">
            <v>0</v>
          </cell>
        </row>
      </sheetData>
      <sheetData sheetId="5739">
        <row r="4">
          <cell r="I4">
            <v>0</v>
          </cell>
        </row>
      </sheetData>
      <sheetData sheetId="5740">
        <row r="4">
          <cell r="I4">
            <v>0</v>
          </cell>
        </row>
      </sheetData>
      <sheetData sheetId="5741">
        <row r="4">
          <cell r="I4">
            <v>0</v>
          </cell>
        </row>
      </sheetData>
      <sheetData sheetId="5742">
        <row r="4">
          <cell r="I4">
            <v>0</v>
          </cell>
        </row>
      </sheetData>
      <sheetData sheetId="5743">
        <row r="4">
          <cell r="I4">
            <v>0</v>
          </cell>
        </row>
      </sheetData>
      <sheetData sheetId="5744">
        <row r="4">
          <cell r="I4">
            <v>0</v>
          </cell>
        </row>
      </sheetData>
      <sheetData sheetId="5745">
        <row r="4">
          <cell r="I4">
            <v>0</v>
          </cell>
        </row>
      </sheetData>
      <sheetData sheetId="5746">
        <row r="4">
          <cell r="I4">
            <v>0</v>
          </cell>
        </row>
      </sheetData>
      <sheetData sheetId="5747">
        <row r="4">
          <cell r="I4">
            <v>0</v>
          </cell>
        </row>
      </sheetData>
      <sheetData sheetId="5748">
        <row r="4">
          <cell r="I4">
            <v>0</v>
          </cell>
        </row>
      </sheetData>
      <sheetData sheetId="5749">
        <row r="4">
          <cell r="I4">
            <v>0</v>
          </cell>
        </row>
      </sheetData>
      <sheetData sheetId="5750">
        <row r="4">
          <cell r="I4">
            <v>0</v>
          </cell>
        </row>
      </sheetData>
      <sheetData sheetId="5751">
        <row r="4">
          <cell r="I4">
            <v>0</v>
          </cell>
        </row>
      </sheetData>
      <sheetData sheetId="5752">
        <row r="4">
          <cell r="I4">
            <v>0</v>
          </cell>
        </row>
      </sheetData>
      <sheetData sheetId="5753">
        <row r="4">
          <cell r="I4">
            <v>0</v>
          </cell>
        </row>
      </sheetData>
      <sheetData sheetId="5754">
        <row r="4">
          <cell r="I4">
            <v>0</v>
          </cell>
        </row>
      </sheetData>
      <sheetData sheetId="5755">
        <row r="4">
          <cell r="I4">
            <v>0</v>
          </cell>
        </row>
      </sheetData>
      <sheetData sheetId="5756">
        <row r="4">
          <cell r="I4">
            <v>0</v>
          </cell>
        </row>
      </sheetData>
      <sheetData sheetId="5757">
        <row r="4">
          <cell r="I4">
            <v>0</v>
          </cell>
        </row>
      </sheetData>
      <sheetData sheetId="5758">
        <row r="4">
          <cell r="I4">
            <v>0</v>
          </cell>
        </row>
      </sheetData>
      <sheetData sheetId="5759">
        <row r="4">
          <cell r="I4">
            <v>0</v>
          </cell>
        </row>
      </sheetData>
      <sheetData sheetId="5760">
        <row r="4">
          <cell r="I4">
            <v>0</v>
          </cell>
        </row>
      </sheetData>
      <sheetData sheetId="5761">
        <row r="4">
          <cell r="I4">
            <v>0</v>
          </cell>
        </row>
      </sheetData>
      <sheetData sheetId="5762">
        <row r="4">
          <cell r="I4">
            <v>0</v>
          </cell>
        </row>
      </sheetData>
      <sheetData sheetId="5763">
        <row r="4">
          <cell r="I4">
            <v>0</v>
          </cell>
        </row>
      </sheetData>
      <sheetData sheetId="5764">
        <row r="4">
          <cell r="I4">
            <v>0</v>
          </cell>
        </row>
      </sheetData>
      <sheetData sheetId="5765">
        <row r="4">
          <cell r="I4">
            <v>0</v>
          </cell>
        </row>
      </sheetData>
      <sheetData sheetId="5766">
        <row r="4">
          <cell r="I4">
            <v>0</v>
          </cell>
        </row>
      </sheetData>
      <sheetData sheetId="5767">
        <row r="4">
          <cell r="I4">
            <v>0</v>
          </cell>
        </row>
      </sheetData>
      <sheetData sheetId="5768">
        <row r="4">
          <cell r="I4">
            <v>0</v>
          </cell>
        </row>
      </sheetData>
      <sheetData sheetId="5769">
        <row r="4">
          <cell r="I4">
            <v>0</v>
          </cell>
        </row>
      </sheetData>
      <sheetData sheetId="5770">
        <row r="4">
          <cell r="I4">
            <v>0</v>
          </cell>
        </row>
      </sheetData>
      <sheetData sheetId="5771">
        <row r="4">
          <cell r="I4">
            <v>0</v>
          </cell>
        </row>
      </sheetData>
      <sheetData sheetId="5772">
        <row r="4">
          <cell r="I4">
            <v>0</v>
          </cell>
        </row>
      </sheetData>
      <sheetData sheetId="5773">
        <row r="4">
          <cell r="I4">
            <v>0</v>
          </cell>
        </row>
      </sheetData>
      <sheetData sheetId="5774">
        <row r="4">
          <cell r="I4">
            <v>0</v>
          </cell>
        </row>
      </sheetData>
      <sheetData sheetId="5775">
        <row r="4">
          <cell r="I4">
            <v>0</v>
          </cell>
        </row>
      </sheetData>
      <sheetData sheetId="5776">
        <row r="4">
          <cell r="I4">
            <v>0</v>
          </cell>
        </row>
      </sheetData>
      <sheetData sheetId="5777">
        <row r="4">
          <cell r="I4">
            <v>0</v>
          </cell>
        </row>
      </sheetData>
      <sheetData sheetId="5778">
        <row r="4">
          <cell r="I4">
            <v>0</v>
          </cell>
        </row>
      </sheetData>
      <sheetData sheetId="5779">
        <row r="4">
          <cell r="I4">
            <v>0</v>
          </cell>
        </row>
      </sheetData>
      <sheetData sheetId="5780">
        <row r="4">
          <cell r="I4">
            <v>0</v>
          </cell>
        </row>
      </sheetData>
      <sheetData sheetId="5781">
        <row r="4">
          <cell r="I4">
            <v>0</v>
          </cell>
        </row>
      </sheetData>
      <sheetData sheetId="5782">
        <row r="4">
          <cell r="I4">
            <v>0</v>
          </cell>
        </row>
      </sheetData>
      <sheetData sheetId="5783">
        <row r="4">
          <cell r="I4">
            <v>0</v>
          </cell>
        </row>
      </sheetData>
      <sheetData sheetId="5784">
        <row r="4">
          <cell r="I4">
            <v>0</v>
          </cell>
        </row>
      </sheetData>
      <sheetData sheetId="5785">
        <row r="4">
          <cell r="I4">
            <v>0</v>
          </cell>
        </row>
      </sheetData>
      <sheetData sheetId="5786">
        <row r="4">
          <cell r="I4">
            <v>0</v>
          </cell>
        </row>
      </sheetData>
      <sheetData sheetId="5787">
        <row r="4">
          <cell r="I4">
            <v>0</v>
          </cell>
        </row>
      </sheetData>
      <sheetData sheetId="5788">
        <row r="4">
          <cell r="I4">
            <v>0</v>
          </cell>
        </row>
      </sheetData>
      <sheetData sheetId="5789">
        <row r="4">
          <cell r="I4">
            <v>0</v>
          </cell>
        </row>
      </sheetData>
      <sheetData sheetId="5790">
        <row r="4">
          <cell r="I4">
            <v>0</v>
          </cell>
        </row>
      </sheetData>
      <sheetData sheetId="5791">
        <row r="4">
          <cell r="I4">
            <v>0</v>
          </cell>
        </row>
      </sheetData>
      <sheetData sheetId="5792">
        <row r="4">
          <cell r="I4">
            <v>0</v>
          </cell>
        </row>
      </sheetData>
      <sheetData sheetId="5793">
        <row r="4">
          <cell r="I4">
            <v>0</v>
          </cell>
        </row>
      </sheetData>
      <sheetData sheetId="5794">
        <row r="4">
          <cell r="I4">
            <v>0</v>
          </cell>
        </row>
      </sheetData>
      <sheetData sheetId="5795">
        <row r="4">
          <cell r="I4">
            <v>0</v>
          </cell>
        </row>
      </sheetData>
      <sheetData sheetId="5796">
        <row r="4">
          <cell r="I4">
            <v>0</v>
          </cell>
        </row>
      </sheetData>
      <sheetData sheetId="5797">
        <row r="4">
          <cell r="I4">
            <v>0</v>
          </cell>
        </row>
      </sheetData>
      <sheetData sheetId="5798">
        <row r="4">
          <cell r="I4">
            <v>0</v>
          </cell>
        </row>
      </sheetData>
      <sheetData sheetId="5799">
        <row r="4">
          <cell r="I4">
            <v>0</v>
          </cell>
        </row>
      </sheetData>
      <sheetData sheetId="5800">
        <row r="4">
          <cell r="I4">
            <v>0</v>
          </cell>
        </row>
      </sheetData>
      <sheetData sheetId="5801">
        <row r="4">
          <cell r="I4">
            <v>0</v>
          </cell>
        </row>
      </sheetData>
      <sheetData sheetId="5802">
        <row r="4">
          <cell r="I4">
            <v>0</v>
          </cell>
        </row>
      </sheetData>
      <sheetData sheetId="5803">
        <row r="4">
          <cell r="I4">
            <v>0</v>
          </cell>
        </row>
      </sheetData>
      <sheetData sheetId="5804">
        <row r="4">
          <cell r="I4">
            <v>0</v>
          </cell>
        </row>
      </sheetData>
      <sheetData sheetId="5805">
        <row r="4">
          <cell r="I4">
            <v>0</v>
          </cell>
        </row>
      </sheetData>
      <sheetData sheetId="5806">
        <row r="4">
          <cell r="M4">
            <v>100</v>
          </cell>
        </row>
      </sheetData>
      <sheetData sheetId="5807">
        <row r="4">
          <cell r="I4">
            <v>0</v>
          </cell>
        </row>
      </sheetData>
      <sheetData sheetId="5808">
        <row r="4">
          <cell r="I4">
            <v>0</v>
          </cell>
        </row>
      </sheetData>
      <sheetData sheetId="5809">
        <row r="4">
          <cell r="M4">
            <v>100</v>
          </cell>
        </row>
      </sheetData>
      <sheetData sheetId="5810">
        <row r="4">
          <cell r="I4">
            <v>0</v>
          </cell>
        </row>
      </sheetData>
      <sheetData sheetId="5811">
        <row r="4">
          <cell r="I4">
            <v>0</v>
          </cell>
        </row>
      </sheetData>
      <sheetData sheetId="5812">
        <row r="4">
          <cell r="I4">
            <v>0</v>
          </cell>
        </row>
      </sheetData>
      <sheetData sheetId="5813">
        <row r="4">
          <cell r="I4">
            <v>0</v>
          </cell>
        </row>
      </sheetData>
      <sheetData sheetId="5814">
        <row r="4">
          <cell r="I4">
            <v>0</v>
          </cell>
        </row>
      </sheetData>
      <sheetData sheetId="5815">
        <row r="4">
          <cell r="I4">
            <v>0</v>
          </cell>
        </row>
      </sheetData>
      <sheetData sheetId="5816">
        <row r="4">
          <cell r="I4">
            <v>0</v>
          </cell>
        </row>
      </sheetData>
      <sheetData sheetId="5817">
        <row r="4">
          <cell r="I4">
            <v>0</v>
          </cell>
        </row>
      </sheetData>
      <sheetData sheetId="5818">
        <row r="4">
          <cell r="I4">
            <v>0</v>
          </cell>
        </row>
      </sheetData>
      <sheetData sheetId="5819">
        <row r="4">
          <cell r="I4">
            <v>0</v>
          </cell>
        </row>
      </sheetData>
      <sheetData sheetId="5820">
        <row r="4">
          <cell r="I4">
            <v>0</v>
          </cell>
        </row>
      </sheetData>
      <sheetData sheetId="5821">
        <row r="4">
          <cell r="I4">
            <v>0</v>
          </cell>
        </row>
      </sheetData>
      <sheetData sheetId="5822">
        <row r="4">
          <cell r="I4">
            <v>0</v>
          </cell>
        </row>
      </sheetData>
      <sheetData sheetId="5823">
        <row r="4">
          <cell r="I4">
            <v>0</v>
          </cell>
        </row>
      </sheetData>
      <sheetData sheetId="5824">
        <row r="4">
          <cell r="I4">
            <v>0</v>
          </cell>
        </row>
      </sheetData>
      <sheetData sheetId="5825">
        <row r="4">
          <cell r="I4">
            <v>0</v>
          </cell>
        </row>
      </sheetData>
      <sheetData sheetId="5826">
        <row r="4">
          <cell r="I4">
            <v>0</v>
          </cell>
        </row>
      </sheetData>
      <sheetData sheetId="5827">
        <row r="4">
          <cell r="I4">
            <v>0</v>
          </cell>
        </row>
      </sheetData>
      <sheetData sheetId="5828">
        <row r="4">
          <cell r="I4">
            <v>0</v>
          </cell>
        </row>
      </sheetData>
      <sheetData sheetId="5829">
        <row r="4">
          <cell r="I4">
            <v>0</v>
          </cell>
        </row>
      </sheetData>
      <sheetData sheetId="5830">
        <row r="4">
          <cell r="I4">
            <v>0</v>
          </cell>
        </row>
      </sheetData>
      <sheetData sheetId="5831">
        <row r="4">
          <cell r="I4">
            <v>0</v>
          </cell>
        </row>
      </sheetData>
      <sheetData sheetId="5832">
        <row r="4">
          <cell r="I4">
            <v>0</v>
          </cell>
        </row>
      </sheetData>
      <sheetData sheetId="5833">
        <row r="4">
          <cell r="I4">
            <v>0</v>
          </cell>
        </row>
      </sheetData>
      <sheetData sheetId="5834">
        <row r="4">
          <cell r="I4">
            <v>0</v>
          </cell>
        </row>
      </sheetData>
      <sheetData sheetId="5835">
        <row r="4">
          <cell r="I4">
            <v>0</v>
          </cell>
        </row>
      </sheetData>
      <sheetData sheetId="5836">
        <row r="4">
          <cell r="M4">
            <v>100</v>
          </cell>
        </row>
      </sheetData>
      <sheetData sheetId="5837">
        <row r="4">
          <cell r="I4">
            <v>0</v>
          </cell>
        </row>
      </sheetData>
      <sheetData sheetId="5838">
        <row r="4">
          <cell r="I4">
            <v>0</v>
          </cell>
        </row>
      </sheetData>
      <sheetData sheetId="5839">
        <row r="4">
          <cell r="I4">
            <v>0</v>
          </cell>
        </row>
      </sheetData>
      <sheetData sheetId="5840">
        <row r="4">
          <cell r="I4">
            <v>0</v>
          </cell>
        </row>
      </sheetData>
      <sheetData sheetId="5841">
        <row r="4">
          <cell r="I4">
            <v>0</v>
          </cell>
        </row>
      </sheetData>
      <sheetData sheetId="5842">
        <row r="4">
          <cell r="I4">
            <v>0</v>
          </cell>
        </row>
      </sheetData>
      <sheetData sheetId="5843">
        <row r="4">
          <cell r="M4">
            <v>100</v>
          </cell>
        </row>
      </sheetData>
      <sheetData sheetId="5844">
        <row r="4">
          <cell r="I4">
            <v>0</v>
          </cell>
        </row>
      </sheetData>
      <sheetData sheetId="5845">
        <row r="4">
          <cell r="I4">
            <v>0</v>
          </cell>
        </row>
      </sheetData>
      <sheetData sheetId="5846">
        <row r="4">
          <cell r="I4">
            <v>0</v>
          </cell>
        </row>
      </sheetData>
      <sheetData sheetId="5847">
        <row r="4">
          <cell r="I4">
            <v>0</v>
          </cell>
        </row>
      </sheetData>
      <sheetData sheetId="5848">
        <row r="4">
          <cell r="I4">
            <v>0</v>
          </cell>
        </row>
      </sheetData>
      <sheetData sheetId="5849">
        <row r="4">
          <cell r="I4">
            <v>0</v>
          </cell>
        </row>
      </sheetData>
      <sheetData sheetId="5850">
        <row r="4">
          <cell r="M4">
            <v>100</v>
          </cell>
        </row>
      </sheetData>
      <sheetData sheetId="5851">
        <row r="4">
          <cell r="I4">
            <v>0</v>
          </cell>
        </row>
      </sheetData>
      <sheetData sheetId="5852">
        <row r="4">
          <cell r="I4">
            <v>0</v>
          </cell>
        </row>
      </sheetData>
      <sheetData sheetId="5853">
        <row r="4">
          <cell r="I4">
            <v>0</v>
          </cell>
        </row>
      </sheetData>
      <sheetData sheetId="5854">
        <row r="4">
          <cell r="I4">
            <v>0</v>
          </cell>
        </row>
      </sheetData>
      <sheetData sheetId="5855">
        <row r="4">
          <cell r="I4">
            <v>0</v>
          </cell>
        </row>
      </sheetData>
      <sheetData sheetId="5856">
        <row r="4">
          <cell r="I4">
            <v>0</v>
          </cell>
        </row>
      </sheetData>
      <sheetData sheetId="5857">
        <row r="4">
          <cell r="M4">
            <v>100</v>
          </cell>
        </row>
      </sheetData>
      <sheetData sheetId="5858">
        <row r="4">
          <cell r="I4">
            <v>0</v>
          </cell>
        </row>
      </sheetData>
      <sheetData sheetId="5859">
        <row r="4">
          <cell r="I4">
            <v>0</v>
          </cell>
        </row>
      </sheetData>
      <sheetData sheetId="5860">
        <row r="4">
          <cell r="I4">
            <v>0</v>
          </cell>
        </row>
      </sheetData>
      <sheetData sheetId="5861">
        <row r="4">
          <cell r="I4">
            <v>0</v>
          </cell>
        </row>
      </sheetData>
      <sheetData sheetId="5862">
        <row r="4">
          <cell r="M4">
            <v>100</v>
          </cell>
        </row>
      </sheetData>
      <sheetData sheetId="5863">
        <row r="4">
          <cell r="I4">
            <v>0</v>
          </cell>
        </row>
      </sheetData>
      <sheetData sheetId="5864">
        <row r="4">
          <cell r="I4">
            <v>0</v>
          </cell>
        </row>
      </sheetData>
      <sheetData sheetId="5865">
        <row r="4">
          <cell r="I4">
            <v>0</v>
          </cell>
        </row>
      </sheetData>
      <sheetData sheetId="5866">
        <row r="4">
          <cell r="I4">
            <v>0</v>
          </cell>
        </row>
      </sheetData>
      <sheetData sheetId="5867">
        <row r="4">
          <cell r="I4">
            <v>0</v>
          </cell>
        </row>
      </sheetData>
      <sheetData sheetId="5868">
        <row r="4">
          <cell r="I4">
            <v>0</v>
          </cell>
        </row>
      </sheetData>
      <sheetData sheetId="5869">
        <row r="4">
          <cell r="I4">
            <v>0</v>
          </cell>
        </row>
      </sheetData>
      <sheetData sheetId="5870">
        <row r="4">
          <cell r="I4">
            <v>0</v>
          </cell>
        </row>
      </sheetData>
      <sheetData sheetId="5871">
        <row r="4">
          <cell r="I4">
            <v>0</v>
          </cell>
        </row>
      </sheetData>
      <sheetData sheetId="5872">
        <row r="4">
          <cell r="I4">
            <v>0</v>
          </cell>
        </row>
      </sheetData>
      <sheetData sheetId="5873">
        <row r="4">
          <cell r="I4">
            <v>0</v>
          </cell>
        </row>
      </sheetData>
      <sheetData sheetId="5874">
        <row r="4">
          <cell r="I4">
            <v>0</v>
          </cell>
        </row>
      </sheetData>
      <sheetData sheetId="5875">
        <row r="4">
          <cell r="I4">
            <v>0</v>
          </cell>
        </row>
      </sheetData>
      <sheetData sheetId="5876">
        <row r="4">
          <cell r="I4">
            <v>0</v>
          </cell>
        </row>
      </sheetData>
      <sheetData sheetId="5877">
        <row r="4">
          <cell r="I4">
            <v>0</v>
          </cell>
        </row>
      </sheetData>
      <sheetData sheetId="5878">
        <row r="4">
          <cell r="M4">
            <v>100</v>
          </cell>
        </row>
      </sheetData>
      <sheetData sheetId="5879">
        <row r="4">
          <cell r="M4">
            <v>100</v>
          </cell>
        </row>
      </sheetData>
      <sheetData sheetId="5880">
        <row r="4">
          <cell r="I4">
            <v>0</v>
          </cell>
        </row>
      </sheetData>
      <sheetData sheetId="5881">
        <row r="4">
          <cell r="I4">
            <v>0</v>
          </cell>
        </row>
      </sheetData>
      <sheetData sheetId="5882">
        <row r="4">
          <cell r="I4">
            <v>0</v>
          </cell>
        </row>
      </sheetData>
      <sheetData sheetId="5883">
        <row r="4">
          <cell r="M4">
            <v>100</v>
          </cell>
        </row>
      </sheetData>
      <sheetData sheetId="5884">
        <row r="4">
          <cell r="I4">
            <v>0</v>
          </cell>
        </row>
      </sheetData>
      <sheetData sheetId="5885">
        <row r="4">
          <cell r="I4">
            <v>0</v>
          </cell>
        </row>
      </sheetData>
      <sheetData sheetId="5886">
        <row r="4">
          <cell r="I4">
            <v>0</v>
          </cell>
        </row>
      </sheetData>
      <sheetData sheetId="5887">
        <row r="4">
          <cell r="I4">
            <v>0</v>
          </cell>
        </row>
      </sheetData>
      <sheetData sheetId="5888">
        <row r="4">
          <cell r="I4">
            <v>0</v>
          </cell>
        </row>
      </sheetData>
      <sheetData sheetId="5889">
        <row r="4">
          <cell r="I4">
            <v>0</v>
          </cell>
        </row>
      </sheetData>
      <sheetData sheetId="5890">
        <row r="4">
          <cell r="I4">
            <v>0</v>
          </cell>
        </row>
      </sheetData>
      <sheetData sheetId="5891">
        <row r="4">
          <cell r="I4">
            <v>0</v>
          </cell>
        </row>
      </sheetData>
      <sheetData sheetId="5892">
        <row r="4">
          <cell r="I4">
            <v>0</v>
          </cell>
        </row>
      </sheetData>
      <sheetData sheetId="5893">
        <row r="4">
          <cell r="I4">
            <v>0</v>
          </cell>
        </row>
      </sheetData>
      <sheetData sheetId="5894">
        <row r="4">
          <cell r="I4">
            <v>0</v>
          </cell>
        </row>
      </sheetData>
      <sheetData sheetId="5895">
        <row r="4">
          <cell r="I4">
            <v>0</v>
          </cell>
        </row>
      </sheetData>
      <sheetData sheetId="5896">
        <row r="4">
          <cell r="I4">
            <v>0</v>
          </cell>
        </row>
      </sheetData>
      <sheetData sheetId="5897">
        <row r="4">
          <cell r="I4">
            <v>0</v>
          </cell>
        </row>
      </sheetData>
      <sheetData sheetId="5898">
        <row r="4">
          <cell r="I4">
            <v>0</v>
          </cell>
        </row>
      </sheetData>
      <sheetData sheetId="5899">
        <row r="4">
          <cell r="I4">
            <v>0</v>
          </cell>
        </row>
      </sheetData>
      <sheetData sheetId="5900">
        <row r="4">
          <cell r="I4">
            <v>0</v>
          </cell>
        </row>
      </sheetData>
      <sheetData sheetId="5901">
        <row r="4">
          <cell r="I4">
            <v>0</v>
          </cell>
        </row>
      </sheetData>
      <sheetData sheetId="5902">
        <row r="4">
          <cell r="I4">
            <v>0</v>
          </cell>
        </row>
      </sheetData>
      <sheetData sheetId="5903">
        <row r="4">
          <cell r="I4">
            <v>0</v>
          </cell>
        </row>
      </sheetData>
      <sheetData sheetId="5904">
        <row r="4">
          <cell r="I4">
            <v>0</v>
          </cell>
        </row>
      </sheetData>
      <sheetData sheetId="5905">
        <row r="4">
          <cell r="I4">
            <v>0</v>
          </cell>
        </row>
      </sheetData>
      <sheetData sheetId="5906">
        <row r="4">
          <cell r="I4">
            <v>0</v>
          </cell>
        </row>
      </sheetData>
      <sheetData sheetId="5907">
        <row r="4">
          <cell r="I4">
            <v>0</v>
          </cell>
        </row>
      </sheetData>
      <sheetData sheetId="5908">
        <row r="4">
          <cell r="I4">
            <v>0</v>
          </cell>
        </row>
      </sheetData>
      <sheetData sheetId="5909">
        <row r="4">
          <cell r="I4">
            <v>0</v>
          </cell>
        </row>
      </sheetData>
      <sheetData sheetId="5910">
        <row r="4">
          <cell r="I4">
            <v>0</v>
          </cell>
        </row>
      </sheetData>
      <sheetData sheetId="5911">
        <row r="4">
          <cell r="I4">
            <v>0</v>
          </cell>
        </row>
      </sheetData>
      <sheetData sheetId="5912">
        <row r="4">
          <cell r="I4">
            <v>0</v>
          </cell>
        </row>
      </sheetData>
      <sheetData sheetId="5913">
        <row r="4">
          <cell r="I4">
            <v>0</v>
          </cell>
        </row>
      </sheetData>
      <sheetData sheetId="5914" refreshError="1"/>
      <sheetData sheetId="5915">
        <row r="4">
          <cell r="I4">
            <v>0</v>
          </cell>
        </row>
      </sheetData>
      <sheetData sheetId="5916">
        <row r="4">
          <cell r="I4">
            <v>0</v>
          </cell>
        </row>
      </sheetData>
      <sheetData sheetId="5917">
        <row r="4">
          <cell r="I4">
            <v>0</v>
          </cell>
        </row>
      </sheetData>
      <sheetData sheetId="5918">
        <row r="4">
          <cell r="I4">
            <v>0</v>
          </cell>
        </row>
      </sheetData>
      <sheetData sheetId="5919">
        <row r="4">
          <cell r="I4">
            <v>0</v>
          </cell>
        </row>
      </sheetData>
      <sheetData sheetId="5920">
        <row r="4">
          <cell r="I4">
            <v>0</v>
          </cell>
        </row>
      </sheetData>
      <sheetData sheetId="5921">
        <row r="4">
          <cell r="I4">
            <v>0</v>
          </cell>
        </row>
      </sheetData>
      <sheetData sheetId="5922">
        <row r="4">
          <cell r="I4">
            <v>0</v>
          </cell>
        </row>
      </sheetData>
      <sheetData sheetId="5923">
        <row r="4">
          <cell r="I4">
            <v>0</v>
          </cell>
        </row>
      </sheetData>
      <sheetData sheetId="5924">
        <row r="4">
          <cell r="I4">
            <v>0</v>
          </cell>
        </row>
      </sheetData>
      <sheetData sheetId="5925">
        <row r="4">
          <cell r="I4">
            <v>0</v>
          </cell>
        </row>
      </sheetData>
      <sheetData sheetId="5926">
        <row r="4">
          <cell r="I4">
            <v>0</v>
          </cell>
        </row>
      </sheetData>
      <sheetData sheetId="5927">
        <row r="4">
          <cell r="I4">
            <v>0</v>
          </cell>
        </row>
      </sheetData>
      <sheetData sheetId="5928">
        <row r="4">
          <cell r="I4">
            <v>0</v>
          </cell>
        </row>
      </sheetData>
      <sheetData sheetId="5929">
        <row r="4">
          <cell r="I4">
            <v>0</v>
          </cell>
        </row>
      </sheetData>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ow r="4">
          <cell r="I4">
            <v>0</v>
          </cell>
        </row>
      </sheetData>
      <sheetData sheetId="5940">
        <row r="4">
          <cell r="I4">
            <v>0</v>
          </cell>
        </row>
      </sheetData>
      <sheetData sheetId="5941">
        <row r="4">
          <cell r="I4">
            <v>0</v>
          </cell>
        </row>
      </sheetData>
      <sheetData sheetId="5942">
        <row r="4">
          <cell r="I4">
            <v>0</v>
          </cell>
        </row>
      </sheetData>
      <sheetData sheetId="5943">
        <row r="4">
          <cell r="I4">
            <v>0</v>
          </cell>
        </row>
      </sheetData>
      <sheetData sheetId="5944">
        <row r="4">
          <cell r="I4">
            <v>0</v>
          </cell>
        </row>
      </sheetData>
      <sheetData sheetId="5945">
        <row r="4">
          <cell r="I4">
            <v>0</v>
          </cell>
        </row>
      </sheetData>
      <sheetData sheetId="5946">
        <row r="4">
          <cell r="I4">
            <v>0</v>
          </cell>
        </row>
      </sheetData>
      <sheetData sheetId="5947">
        <row r="4">
          <cell r="I4">
            <v>0</v>
          </cell>
        </row>
      </sheetData>
      <sheetData sheetId="5948">
        <row r="4">
          <cell r="I4">
            <v>0</v>
          </cell>
        </row>
      </sheetData>
      <sheetData sheetId="5949">
        <row r="4">
          <cell r="I4">
            <v>0</v>
          </cell>
        </row>
      </sheetData>
      <sheetData sheetId="5950">
        <row r="4">
          <cell r="I4">
            <v>0</v>
          </cell>
        </row>
      </sheetData>
      <sheetData sheetId="5951">
        <row r="4">
          <cell r="I4">
            <v>0</v>
          </cell>
        </row>
      </sheetData>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ow r="4">
          <cell r="I4">
            <v>0</v>
          </cell>
        </row>
      </sheetData>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ow r="4">
          <cell r="I4">
            <v>0</v>
          </cell>
        </row>
      </sheetData>
      <sheetData sheetId="5977" refreshError="1"/>
      <sheetData sheetId="5978" refreshError="1"/>
      <sheetData sheetId="5979" refreshError="1"/>
      <sheetData sheetId="5980">
        <row r="4">
          <cell r="I4">
            <v>0</v>
          </cell>
        </row>
      </sheetData>
      <sheetData sheetId="5981" refreshError="1"/>
      <sheetData sheetId="5982">
        <row r="4">
          <cell r="I4">
            <v>0</v>
          </cell>
        </row>
      </sheetData>
      <sheetData sheetId="5983">
        <row r="4">
          <cell r="I4">
            <v>0</v>
          </cell>
        </row>
      </sheetData>
      <sheetData sheetId="5984">
        <row r="4">
          <cell r="I4">
            <v>0</v>
          </cell>
        </row>
      </sheetData>
      <sheetData sheetId="5985">
        <row r="4">
          <cell r="I4">
            <v>0</v>
          </cell>
        </row>
      </sheetData>
      <sheetData sheetId="5986">
        <row r="4">
          <cell r="I4">
            <v>0</v>
          </cell>
        </row>
      </sheetData>
      <sheetData sheetId="5987">
        <row r="4">
          <cell r="I4">
            <v>0</v>
          </cell>
        </row>
      </sheetData>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sheetData sheetId="6044" refreshError="1"/>
      <sheetData sheetId="6045" refreshError="1"/>
      <sheetData sheetId="6046" refreshError="1"/>
      <sheetData sheetId="6047"/>
      <sheetData sheetId="6048"/>
      <sheetData sheetId="6049"/>
      <sheetData sheetId="6050"/>
      <sheetData sheetId="6051"/>
      <sheetData sheetId="6052"/>
      <sheetData sheetId="6053"/>
      <sheetData sheetId="6054"/>
      <sheetData sheetId="6055"/>
      <sheetData sheetId="6056"/>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sheetData sheetId="6073"/>
      <sheetData sheetId="6074">
        <row r="4">
          <cell r="I4">
            <v>0</v>
          </cell>
        </row>
      </sheetData>
      <sheetData sheetId="6075" refreshError="1"/>
      <sheetData sheetId="6076"/>
      <sheetData sheetId="6077"/>
      <sheetData sheetId="6078">
        <row r="4">
          <cell r="I4">
            <v>0</v>
          </cell>
        </row>
      </sheetData>
      <sheetData sheetId="6079">
        <row r="4">
          <cell r="I4">
            <v>0</v>
          </cell>
        </row>
      </sheetData>
      <sheetData sheetId="6080">
        <row r="4">
          <cell r="M4">
            <v>100</v>
          </cell>
        </row>
      </sheetData>
      <sheetData sheetId="6081">
        <row r="4">
          <cell r="I4">
            <v>0</v>
          </cell>
        </row>
      </sheetData>
      <sheetData sheetId="6082">
        <row r="4">
          <cell r="I4">
            <v>0</v>
          </cell>
        </row>
      </sheetData>
      <sheetData sheetId="6083">
        <row r="4">
          <cell r="I4">
            <v>0</v>
          </cell>
        </row>
      </sheetData>
      <sheetData sheetId="6084">
        <row r="4">
          <cell r="I4">
            <v>0</v>
          </cell>
        </row>
      </sheetData>
      <sheetData sheetId="6085">
        <row r="4">
          <cell r="I4">
            <v>0</v>
          </cell>
        </row>
      </sheetData>
      <sheetData sheetId="6086">
        <row r="4">
          <cell r="I4">
            <v>0</v>
          </cell>
        </row>
      </sheetData>
      <sheetData sheetId="6087">
        <row r="4">
          <cell r="I4">
            <v>0</v>
          </cell>
        </row>
      </sheetData>
      <sheetData sheetId="6088">
        <row r="4">
          <cell r="I4">
            <v>0</v>
          </cell>
        </row>
      </sheetData>
      <sheetData sheetId="6089">
        <row r="4">
          <cell r="I4">
            <v>0</v>
          </cell>
        </row>
      </sheetData>
      <sheetData sheetId="6090">
        <row r="4">
          <cell r="I4">
            <v>0</v>
          </cell>
        </row>
      </sheetData>
      <sheetData sheetId="6091">
        <row r="4">
          <cell r="I4">
            <v>0</v>
          </cell>
        </row>
      </sheetData>
      <sheetData sheetId="6092">
        <row r="4">
          <cell r="I4">
            <v>0</v>
          </cell>
        </row>
      </sheetData>
      <sheetData sheetId="6093">
        <row r="4">
          <cell r="I4">
            <v>0</v>
          </cell>
        </row>
      </sheetData>
      <sheetData sheetId="6094">
        <row r="4">
          <cell r="I4">
            <v>0</v>
          </cell>
        </row>
      </sheetData>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ow r="4">
          <cell r="M4">
            <v>100</v>
          </cell>
        </row>
      </sheetData>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sheetData sheetId="6216"/>
      <sheetData sheetId="6217"/>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sheetData sheetId="6271"/>
      <sheetData sheetId="6272"/>
      <sheetData sheetId="6273"/>
      <sheetData sheetId="6274" refreshError="1"/>
      <sheetData sheetId="6275"/>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sheetData sheetId="6308"/>
      <sheetData sheetId="6309"/>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refreshError="1"/>
      <sheetData sheetId="6470" refreshError="1"/>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ow r="4">
          <cell r="I4">
            <v>0</v>
          </cell>
        </row>
      </sheetData>
      <sheetData sheetId="6577">
        <row r="4">
          <cell r="I4">
            <v>0</v>
          </cell>
        </row>
      </sheetData>
      <sheetData sheetId="6578">
        <row r="4">
          <cell r="I4">
            <v>0</v>
          </cell>
        </row>
      </sheetData>
      <sheetData sheetId="6579">
        <row r="4">
          <cell r="I4">
            <v>0</v>
          </cell>
        </row>
      </sheetData>
      <sheetData sheetId="6580">
        <row r="4">
          <cell r="I4">
            <v>0</v>
          </cell>
        </row>
      </sheetData>
      <sheetData sheetId="6581">
        <row r="4">
          <cell r="I4">
            <v>0</v>
          </cell>
        </row>
      </sheetData>
      <sheetData sheetId="6582">
        <row r="4">
          <cell r="I4">
            <v>0</v>
          </cell>
        </row>
      </sheetData>
      <sheetData sheetId="6583">
        <row r="4">
          <cell r="I4">
            <v>0</v>
          </cell>
        </row>
      </sheetData>
      <sheetData sheetId="6584">
        <row r="4">
          <cell r="I4">
            <v>0</v>
          </cell>
        </row>
      </sheetData>
      <sheetData sheetId="6585">
        <row r="4">
          <cell r="I4">
            <v>0</v>
          </cell>
        </row>
      </sheetData>
      <sheetData sheetId="6586">
        <row r="4">
          <cell r="I4">
            <v>0</v>
          </cell>
        </row>
      </sheetData>
      <sheetData sheetId="6587">
        <row r="4">
          <cell r="I4">
            <v>0</v>
          </cell>
        </row>
      </sheetData>
      <sheetData sheetId="6588">
        <row r="4">
          <cell r="I4">
            <v>0</v>
          </cell>
        </row>
      </sheetData>
      <sheetData sheetId="6589">
        <row r="4">
          <cell r="I4">
            <v>0</v>
          </cell>
        </row>
      </sheetData>
      <sheetData sheetId="6590">
        <row r="4">
          <cell r="I4">
            <v>0</v>
          </cell>
        </row>
      </sheetData>
      <sheetData sheetId="6591">
        <row r="4">
          <cell r="I4">
            <v>0</v>
          </cell>
        </row>
      </sheetData>
      <sheetData sheetId="6592">
        <row r="4">
          <cell r="I4">
            <v>0</v>
          </cell>
        </row>
      </sheetData>
      <sheetData sheetId="6593">
        <row r="4">
          <cell r="I4">
            <v>0</v>
          </cell>
        </row>
      </sheetData>
      <sheetData sheetId="6594">
        <row r="4">
          <cell r="I4">
            <v>0</v>
          </cell>
        </row>
      </sheetData>
      <sheetData sheetId="6595">
        <row r="4">
          <cell r="I4">
            <v>0</v>
          </cell>
        </row>
      </sheetData>
      <sheetData sheetId="6596">
        <row r="4">
          <cell r="I4">
            <v>0</v>
          </cell>
        </row>
      </sheetData>
      <sheetData sheetId="6597">
        <row r="4">
          <cell r="I4">
            <v>0</v>
          </cell>
        </row>
      </sheetData>
      <sheetData sheetId="6598">
        <row r="4">
          <cell r="M4">
            <v>100</v>
          </cell>
        </row>
      </sheetData>
      <sheetData sheetId="6599">
        <row r="4">
          <cell r="I4">
            <v>0</v>
          </cell>
        </row>
      </sheetData>
      <sheetData sheetId="6600">
        <row r="4">
          <cell r="I4">
            <v>0</v>
          </cell>
        </row>
      </sheetData>
      <sheetData sheetId="6601">
        <row r="4">
          <cell r="I4">
            <v>0</v>
          </cell>
        </row>
      </sheetData>
      <sheetData sheetId="6602">
        <row r="4">
          <cell r="I4">
            <v>0</v>
          </cell>
        </row>
      </sheetData>
      <sheetData sheetId="6603">
        <row r="4">
          <cell r="M4">
            <v>100</v>
          </cell>
        </row>
      </sheetData>
      <sheetData sheetId="6604">
        <row r="4">
          <cell r="I4">
            <v>0</v>
          </cell>
        </row>
      </sheetData>
      <sheetData sheetId="6605">
        <row r="4">
          <cell r="M4">
            <v>100</v>
          </cell>
        </row>
      </sheetData>
      <sheetData sheetId="6606">
        <row r="4">
          <cell r="I4">
            <v>0</v>
          </cell>
        </row>
      </sheetData>
      <sheetData sheetId="6607">
        <row r="4">
          <cell r="M4">
            <v>100</v>
          </cell>
        </row>
      </sheetData>
      <sheetData sheetId="6608">
        <row r="4">
          <cell r="M4">
            <v>100</v>
          </cell>
        </row>
      </sheetData>
      <sheetData sheetId="6609">
        <row r="4">
          <cell r="M4">
            <v>100</v>
          </cell>
        </row>
      </sheetData>
      <sheetData sheetId="6610">
        <row r="4">
          <cell r="M4">
            <v>100</v>
          </cell>
        </row>
      </sheetData>
      <sheetData sheetId="6611">
        <row r="4">
          <cell r="M4">
            <v>100</v>
          </cell>
        </row>
      </sheetData>
      <sheetData sheetId="6612">
        <row r="4">
          <cell r="M4">
            <v>100</v>
          </cell>
        </row>
      </sheetData>
      <sheetData sheetId="6613">
        <row r="4">
          <cell r="M4">
            <v>100</v>
          </cell>
        </row>
      </sheetData>
      <sheetData sheetId="6614">
        <row r="4">
          <cell r="M4">
            <v>100</v>
          </cell>
        </row>
      </sheetData>
      <sheetData sheetId="6615">
        <row r="4">
          <cell r="M4">
            <v>100</v>
          </cell>
        </row>
      </sheetData>
      <sheetData sheetId="6616">
        <row r="4">
          <cell r="M4">
            <v>100</v>
          </cell>
        </row>
      </sheetData>
      <sheetData sheetId="6617" refreshError="1"/>
      <sheetData sheetId="6618" refreshError="1"/>
      <sheetData sheetId="6619" refreshError="1"/>
      <sheetData sheetId="6620">
        <row r="4">
          <cell r="M4">
            <v>100</v>
          </cell>
        </row>
      </sheetData>
      <sheetData sheetId="6621">
        <row r="4">
          <cell r="M4">
            <v>100</v>
          </cell>
        </row>
      </sheetData>
      <sheetData sheetId="6622">
        <row r="4">
          <cell r="M4">
            <v>100</v>
          </cell>
        </row>
      </sheetData>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l_I_Porbandar_to_bhiladi"/>
      <sheetName val="AnaLOT1"/>
      <sheetName val="Quotations"/>
      <sheetName val="Cost of O &amp; O"/>
      <sheetName val="Equipment Output"/>
      <sheetName val="Material Rate Analysis"/>
      <sheetName val="Labour"/>
      <sheetName val="Mix Design"/>
      <sheetName val="Quantity-Stones"/>
      <sheetName val="abstr"/>
      <sheetName val="Temp"/>
      <sheetName val="Salary"/>
      <sheetName val="Site_Running"/>
      <sheetName val="Finance"/>
      <sheetName val="Travel"/>
      <sheetName val="Accom"/>
      <sheetName val="LOT-SW.1"/>
      <sheetName val="PROCTOR"/>
      <sheetName val="dBase"/>
      <sheetName val="BHANDUP"/>
      <sheetName val="EZ"/>
      <sheetName val="girder"/>
      <sheetName val="Culvert"/>
      <sheetName val="Dayworks Bill"/>
      <sheetName val="Bills of Quantities"/>
      <sheetName val="Rate Ana"/>
    </sheetNames>
    <sheetDataSet>
      <sheetData sheetId="0" refreshError="1"/>
      <sheetData sheetId="1" refreshError="1"/>
      <sheetData sheetId="2" refreshError="1"/>
      <sheetData sheetId="3" refreshError="1">
        <row r="7">
          <cell r="F7">
            <v>15.405063291139241</v>
          </cell>
        </row>
        <row r="9">
          <cell r="F9">
            <v>20.627118644067796</v>
          </cell>
        </row>
        <row r="10">
          <cell r="F10">
            <v>20.627118644067796</v>
          </cell>
        </row>
        <row r="14">
          <cell r="F14">
            <v>16.399999999999999</v>
          </cell>
        </row>
        <row r="15">
          <cell r="F15">
            <v>23.428571428571427</v>
          </cell>
        </row>
        <row r="17">
          <cell r="F17">
            <v>25.894736842105264</v>
          </cell>
        </row>
        <row r="18">
          <cell r="F18">
            <v>25.894736842105264</v>
          </cell>
        </row>
        <row r="23">
          <cell r="F23">
            <v>0.9966666666666667</v>
          </cell>
        </row>
        <row r="27">
          <cell r="F27">
            <v>27.226666666666667</v>
          </cell>
        </row>
        <row r="28">
          <cell r="F28">
            <v>1666.6666666666667</v>
          </cell>
        </row>
        <row r="29">
          <cell r="F29">
            <v>100</v>
          </cell>
        </row>
        <row r="31">
          <cell r="F31">
            <v>200</v>
          </cell>
        </row>
        <row r="32">
          <cell r="F32">
            <v>35</v>
          </cell>
        </row>
        <row r="34">
          <cell r="F34">
            <v>1000</v>
          </cell>
        </row>
        <row r="35">
          <cell r="F35">
            <v>200</v>
          </cell>
        </row>
        <row r="37">
          <cell r="F37">
            <v>80</v>
          </cell>
        </row>
        <row r="39">
          <cell r="F39">
            <v>100</v>
          </cell>
        </row>
        <row r="40">
          <cell r="F40">
            <v>40</v>
          </cell>
        </row>
        <row r="41">
          <cell r="F41">
            <v>60</v>
          </cell>
        </row>
        <row r="42">
          <cell r="F42">
            <v>44</v>
          </cell>
        </row>
      </sheetData>
      <sheetData sheetId="4" refreshError="1"/>
      <sheetData sheetId="5" refreshError="1"/>
      <sheetData sheetId="6" refreshError="1"/>
      <sheetData sheetId="7" refreshError="1">
        <row r="11">
          <cell r="P11">
            <v>1297</v>
          </cell>
        </row>
        <row r="12">
          <cell r="P12">
            <v>1774</v>
          </cell>
        </row>
        <row r="13">
          <cell r="P13">
            <v>1655</v>
          </cell>
        </row>
        <row r="15">
          <cell r="P15">
            <v>1774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가설건물"/>
      <sheetName val="입찰안"/>
      <sheetName val="손익차9월2"/>
      <sheetName val="확정분1"/>
      <sheetName val="내역"/>
      <sheetName val="한강운반비"/>
      <sheetName val="Macro3"/>
      <sheetName val="ANX3A11"/>
      <sheetName val="원가서"/>
      <sheetName val="양수장(기계)"/>
      <sheetName val="건축내역서 (경제상무실)"/>
      <sheetName val="일위대가(1)"/>
      <sheetName val="대치판정"/>
      <sheetName val="Testing"/>
      <sheetName val="견적을지"/>
      <sheetName val="3.공통공사대비"/>
      <sheetName val="합의경상"/>
      <sheetName val="준검 내역서"/>
      <sheetName val="CAMP OPERATING COST"/>
      <sheetName val="PERSONNEL SETUP"/>
      <sheetName val="LIST OF OFFICE EQUIPMENT"/>
      <sheetName val="STAFF&amp;INDIRECT SALARY - SUMMARY"/>
      <sheetName val="KOREAN STAFF SALARY_BREAKDOWN"/>
      <sheetName val="BREAKDOWN"/>
      <sheetName val="WELFARE COST - SITE"/>
      <sheetName val="집계표"/>
      <sheetName val="신우"/>
      <sheetName val="내역서"/>
      <sheetName val="Sheet1"/>
      <sheetName val="건축내역서_(경제상무실)"/>
      <sheetName val="3_공통공사대비"/>
      <sheetName val="준검_내역서"/>
      <sheetName val="CAMP_OPERATING_COST"/>
      <sheetName val="PERSONNEL_SETUP"/>
      <sheetName val="LIST_OF_OFFICE_EQUIPMENT"/>
      <sheetName val="STAFF&amp;INDIRECT_SALARY_-_SUMMARY"/>
      <sheetName val="KOREAN_STAFF_SALARY_BREAKDOWN"/>
      <sheetName val="WELFARE_COST_-_SITE"/>
      <sheetName val="할증 "/>
      <sheetName val="사업부배부A"/>
      <sheetName val="변경품셈총괄"/>
      <sheetName val="차액보증"/>
      <sheetName val="금액내역서"/>
      <sheetName val="갑지"/>
      <sheetName val="면적"/>
      <sheetName val="연습"/>
      <sheetName val="물량표"/>
      <sheetName val="9-1차이내역"/>
      <sheetName val="비용"/>
      <sheetName val="설비"/>
      <sheetName val="비교1"/>
      <sheetName val="BID"/>
      <sheetName val="조건표"/>
      <sheetName val="Equipment"/>
      <sheetName val="Pip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5.0 BOQ for Insul"/>
      <sheetName val="5.1 Price sche."/>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5"/>
      <sheetName val="SPT vs PHI"/>
      <sheetName val="21-Rate Analysis "/>
      <sheetName val="PROCTOR"/>
    </sheetNames>
    <sheetDataSet>
      <sheetData sheetId="0">
        <row r="17">
          <cell r="F17">
            <v>59300</v>
          </cell>
        </row>
      </sheetData>
      <sheetData sheetId="1" refreshError="1"/>
      <sheetData sheetId="2" refreshError="1"/>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Rate"/>
      <sheetName val="SOR"/>
      <sheetName val="EW"/>
      <sheetName val="STR1"/>
      <sheetName val="STR2"/>
      <sheetName val="STR3"/>
      <sheetName val="LIN1"/>
      <sheetName val="LIN2"/>
      <sheetName val="typical subminor"/>
      <sheetName val="Road"/>
      <sheetName val="S&amp;I"/>
      <sheetName val="machi"/>
      <sheetName val="TRANS1"/>
      <sheetName val="trans"/>
      <sheetName val="mes-fb"/>
      <sheetName val="mes-pl"/>
      <sheetName val="XL4Test5"/>
      <sheetName val="final3"/>
      <sheetName val="LOCAL RATES"/>
      <sheetName val="1St certified RA bill"/>
      <sheetName val="Elect."/>
      <sheetName val="typetest"/>
      <sheetName val="Evaluate"/>
      <sheetName val="CASH-FLOW"/>
      <sheetName val="Lakshmi GF"/>
      <sheetName val="CITICORP"/>
      <sheetName val="HDFC"/>
      <sheetName val="KOTAK"/>
      <sheetName val="21.8.14"/>
      <sheetName val="Pull Down"/>
      <sheetName val="Expenditure Plan"/>
      <sheetName val="ANALYSIS"/>
      <sheetName val="PROCTOR"/>
      <sheetName val="PROG_DATA"/>
      <sheetName val="BOQ-"/>
      <sheetName val="FORM-W3"/>
      <sheetName val="FitOutConfCentre"/>
      <sheetName val="jobhist"/>
      <sheetName val="A"/>
      <sheetName val="CASHFLOWS"/>
      <sheetName val="ANAL-PIPE LINE"/>
      <sheetName val="Cost of O &amp; O"/>
      <sheetName val="ANAL"/>
      <sheetName val="Steel-Circular"/>
      <sheetName val="Rate Analysis"/>
      <sheetName val="M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C"/>
      <sheetName val="기준-중기 revised"/>
      <sheetName val="장비운반비"/>
      <sheetName val="Project Schedule"/>
      <sheetName val="Project Sch."/>
      <sheetName val="OUAIS"/>
      <sheetName val="CEC"/>
      <sheetName val="HEC"/>
      <sheetName val="직원동원계획"/>
      <sheetName val="A"/>
      <sheetName val="SOURCE"/>
      <sheetName val="SILICATE"/>
      <sheetName val="Proposal"/>
      <sheetName val="Cover"/>
      <sheetName val="ASME B 36.10 M"/>
      <sheetName val="estm_mech"/>
      <sheetName val="dongia (2)"/>
      <sheetName val="본지점중"/>
      <sheetName val="M_B"/>
      <sheetName val="HVAC"/>
      <sheetName val="TB-내역서"/>
      <sheetName val="CAL."/>
      <sheetName val="보온자재단가표"/>
      <sheetName val="TEMP"/>
      <sheetName val="비교"/>
      <sheetName val="CAL"/>
      <sheetName val="Dywidaq"/>
      <sheetName val="NEWDRAW"/>
      <sheetName val="Form 0"/>
      <sheetName val="ANALYSER"/>
      <sheetName val="FWBS7000,8000"/>
      <sheetName val="BOQ for HRSG &amp; BOP-mech."/>
      <sheetName val="ITB COST"/>
      <sheetName val="BW"/>
      <sheetName val="DATA"/>
      <sheetName val="공사비 내역 (가)"/>
      <sheetName val="PUMP"/>
      <sheetName val="Final(1)summary"/>
      <sheetName val="Sheet1"/>
      <sheetName val="NEW-PANEL"/>
      <sheetName val="work"/>
      <sheetName val="Input"/>
      <sheetName val="MEXICO-C"/>
      <sheetName val="h-013211-2"/>
      <sheetName val="POWER"/>
      <sheetName val="기계,전기 공종별 집행원가 _201108 rev.2.x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Abstract"/>
      <sheetName val="Cash Flow-IN"/>
      <sheetName val="Cash Flow-Out"/>
      <sheetName val="TOP SHEET-1"/>
      <sheetName val="Final-Quote"/>
      <sheetName val="Final-Quote -1"/>
      <sheetName val="Obstruction &amp; Utilities"/>
      <sheetName val="Final-Quote -1 (2)"/>
      <sheetName val="Elec&amp;Ins"/>
      <sheetName val="Mech"/>
      <sheetName val="CIVIL BoQ Abstract"/>
      <sheetName val="BoQ Calc"/>
      <sheetName val="RA Civil"/>
      <sheetName val="Sheet1"/>
      <sheetName val="Pipe line"/>
      <sheetName val="WTP Sizing"/>
      <sheetName val="Line Diag"/>
      <sheetName val="RA Valves &amp; EMI"/>
      <sheetName val="TD Notes"/>
      <sheetName val="RW RESERVOIR"/>
      <sheetName val="Man Power cost"/>
      <sheetName val="Site Infrastructure"/>
      <sheetName val="Site Infra-Unit"/>
      <sheetName val="Analy_7-10"/>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ow r="8">
          <cell r="E8">
            <v>120</v>
          </cell>
        </row>
        <row r="9">
          <cell r="E9">
            <v>90</v>
          </cell>
        </row>
        <row r="12">
          <cell r="E12">
            <v>250</v>
          </cell>
        </row>
        <row r="19">
          <cell r="E19">
            <v>230</v>
          </cell>
        </row>
        <row r="21">
          <cell r="E21">
            <v>165</v>
          </cell>
        </row>
        <row r="30">
          <cell r="E30">
            <v>300.17750000000001</v>
          </cell>
        </row>
        <row r="38">
          <cell r="E38">
            <v>600</v>
          </cell>
        </row>
        <row r="40">
          <cell r="E40">
            <v>45</v>
          </cell>
        </row>
        <row r="41">
          <cell r="E41">
            <v>444.59999999999997</v>
          </cell>
        </row>
        <row r="42">
          <cell r="E42">
            <v>467.4</v>
          </cell>
        </row>
        <row r="43">
          <cell r="E43">
            <v>18</v>
          </cell>
        </row>
        <row r="48">
          <cell r="F48">
            <v>7</v>
          </cell>
        </row>
        <row r="50">
          <cell r="E50">
            <v>649</v>
          </cell>
          <cell r="F50">
            <v>14</v>
          </cell>
        </row>
        <row r="51">
          <cell r="E51">
            <v>741</v>
          </cell>
          <cell r="F51">
            <v>17</v>
          </cell>
        </row>
        <row r="54">
          <cell r="E54">
            <v>371</v>
          </cell>
          <cell r="F54">
            <v>12</v>
          </cell>
        </row>
        <row r="55">
          <cell r="F55">
            <v>4</v>
          </cell>
        </row>
        <row r="56">
          <cell r="E56">
            <v>130</v>
          </cell>
          <cell r="F56">
            <v>6</v>
          </cell>
        </row>
        <row r="57">
          <cell r="E57">
            <v>186</v>
          </cell>
          <cell r="F57">
            <v>7</v>
          </cell>
        </row>
      </sheetData>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SAP架設-2005.12.31"/>
      <sheetName val="일위대가"/>
      <sheetName val="PROCTOR"/>
      <sheetName val="21-Rate Analysis-1"/>
      <sheetName val="SOR"/>
      <sheetName val="공사비집계"/>
      <sheetName val="Evaluate"/>
      <sheetName val="C &amp; G RHS"/>
      <sheetName val="WTP"/>
      <sheetName val="structurewise"/>
      <sheetName val="balance Work"/>
      <sheetName val="LOCAL RATES"/>
      <sheetName val="월별"/>
      <sheetName val="S-Curve (2)"/>
      <sheetName val="Materials Cost(PCC)"/>
      <sheetName val="final abstract"/>
      <sheetName val="data"/>
      <sheetName val="SAP架設-2005_12_31"/>
      <sheetName val="BOQ"/>
      <sheetName val="Final Basic rate"/>
      <sheetName val="Labour"/>
      <sheetName val="Steel-Circular"/>
      <sheetName val="Materials Cost"/>
      <sheetName val="REL"/>
      <sheetName val="Back"/>
      <sheetName val="Material "/>
      <sheetName val="Analysis"/>
      <sheetName val="Process"/>
      <sheetName val="balance_Work"/>
      <sheetName val="GC-15"/>
      <sheetName val="ICICI"/>
      <sheetName val="HDFC"/>
      <sheetName val="90101"/>
      <sheetName val="A"/>
      <sheetName val="Coalmine"/>
      <sheetName val="SAP架設-2005_12_311"/>
      <sheetName val="C_&amp;_G_RHS"/>
      <sheetName val="Materials_Cost(PCC)"/>
      <sheetName val="LOCAL_RATES"/>
      <sheetName val="S-Curve_(2)"/>
      <sheetName val="final_abstract"/>
      <sheetName val="Material_"/>
      <sheetName val="Chiet tinh dz35"/>
      <sheetName val=""/>
      <sheetName val="Man"/>
      <sheetName val="pile Fabrication"/>
      <sheetName val="Closing"/>
      <sheetName val="Risk Te. Co."/>
      <sheetName val="Informa."/>
      <sheetName val="SAP架設-2005_12_312"/>
      <sheetName val="balance_Work1"/>
      <sheetName val="LOCAL_RATES1"/>
      <sheetName val="S-Curve_(2)1"/>
      <sheetName val="Final_Basic_rate"/>
      <sheetName val="Materials_Cost"/>
      <sheetName val="Material_1"/>
      <sheetName val="21-Rate_Analysis-1"/>
      <sheetName val="final_abstract1"/>
      <sheetName val="C_&amp;_G_RHS1"/>
      <sheetName val="Materials_Cost(PCC)1"/>
      <sheetName val="Chiet_tinh_dz35"/>
      <sheetName val="pile_Fabrication"/>
      <sheetName val="Bank Guarantee"/>
      <sheetName val="Original"/>
      <sheetName val="COLUMN"/>
      <sheetName val="STEEL-SLAB (0)"/>
      <sheetName val="concrete-1flr"/>
      <sheetName val="SHUTTER-1flr beam (1)"/>
      <sheetName val="SHUTTER-1flr slab(1)"/>
      <sheetName val="STEEL-SLAB (1flr)"/>
      <sheetName val="slab-reinft(1flr)-REF."/>
      <sheetName val="BEAM-REINFT.(1flr)"/>
      <sheetName val="beam-reinft-(1flr)ADDT."/>
      <sheetName val="concrete-Ist-IInd floor"/>
      <sheetName val="shuttering-1st-IInd floor"/>
      <sheetName val="STEEL-SLAB (2flr)"/>
      <sheetName val="slab-reinft(2flr)-REF. (2)"/>
      <sheetName val="BEAM-REINFT.(2flr) (2)"/>
      <sheetName val="beam-reinft-(2flr)ADDT. (2)"/>
      <sheetName val="slab-reinft(MEZZ)"/>
      <sheetName val="STEEL-SLAB (3flr) "/>
      <sheetName val="Slab-reinft(3flr)ADD."/>
      <sheetName val="slab-reinft(3flr)-ADD. (1)"/>
      <sheetName val="STEEL-SLAB (4th-flr) "/>
      <sheetName val="slab-reinft(4thflr)-ADD. (2)"/>
      <sheetName val="slab reinft.-(4th flr)"/>
      <sheetName val="ALL-Indices-final"/>
      <sheetName val="Indices (3rd)"/>
      <sheetName val="Indices"/>
      <sheetName val="SHUTTER-1flr beam(old)"/>
      <sheetName val="col-reinft1"/>
      <sheetName val="RECAPITULATION"/>
      <sheetName val="03_CTS,MEPZ-CANTEEN"/>
      <sheetName val="Flooring"/>
      <sheetName val="Skirting"/>
      <sheetName val="Dado"/>
      <sheetName val="03_CTS,MEPZ-CANTEEN (2)"/>
      <sheetName val="#REF"/>
      <sheetName val="beam-reinft-machine rm"/>
      <sheetName val="office"/>
      <sheetName val="Lab"/>
      <sheetName val="Material&amp;equipment"/>
      <sheetName val="input micro"/>
      <sheetName val="Summary"/>
      <sheetName val="Rates"/>
      <sheetName val="AoR Finishing"/>
      <sheetName val="Revised BoQ Str"/>
      <sheetName val="oH(Str+finishing)"/>
      <sheetName val="oHS+F Ex Alu.+actual staff"/>
      <sheetName val="oHS+F Ex Alu. (trial)"/>
      <sheetName val="Ex aluminium"/>
      <sheetName val="oH(mc purchase)"/>
      <sheetName val="Sheet2"/>
      <sheetName val="Plang.1pour"/>
      <sheetName val="Plang.3pour"/>
      <sheetName val="Manpower"/>
      <sheetName val="Machine Schedule "/>
      <sheetName val="Sheet3"/>
      <sheetName val="Staff Schedule"/>
      <sheetName val="JUN'03"/>
      <sheetName val="S25EQPoutrep"/>
      <sheetName val="S12EQPhrss"/>
      <sheetName val="S11EQPnorm"/>
      <sheetName val="S14spares"/>
      <sheetName val="S13cons"/>
      <sheetName val="HSD LUB "/>
      <sheetName val="JULY'03"/>
      <sheetName val="Graph"/>
      <sheetName val="Riser-1"/>
      <sheetName val="Basicrates"/>
      <sheetName val="Mix Design"/>
      <sheetName val="doq-1 DOQ Culvert"/>
      <sheetName val="Rate Analysis"/>
      <sheetName val="Risk_Te__Co_"/>
      <sheetName val="Informa_"/>
      <sheetName val="FitOutConfCentre"/>
      <sheetName val="01"/>
      <sheetName val="02"/>
      <sheetName val="03"/>
      <sheetName val="04"/>
      <sheetName val="RA Civil"/>
      <sheetName val="CPIPE"/>
      <sheetName val="Anal"/>
      <sheetName val="BLK2"/>
      <sheetName val="BLK3"/>
      <sheetName val="E &amp; R"/>
      <sheetName val="radar"/>
      <sheetName val="UG"/>
      <sheetName val="Material"/>
      <sheetName val="Improvements"/>
      <sheetName val="Materials "/>
      <sheetName val="MAchinery(R1)"/>
      <sheetName val="Machinery"/>
      <sheetName val="footing for SP"/>
      <sheetName val="DSLP"/>
      <sheetName val="10-Crop Age"/>
      <sheetName val="UNP-NCW "/>
      <sheetName val="MAIN"/>
      <sheetName val="9.Major Bridge"/>
      <sheetName val="8. ROB"/>
      <sheetName val="10.Minor Structure"/>
      <sheetName val="7. FLYOVER"/>
      <sheetName val="ABSTRACT"/>
      <sheetName val="2. Earthwork"/>
      <sheetName val="Debit_RMC"/>
      <sheetName val="FORM-W3"/>
      <sheetName val="0"/>
      <sheetName val="CUM-Mar07"/>
      <sheetName val="CRM"/>
      <sheetName val="A3"/>
      <sheetName val="BUD 07-08"/>
      <sheetName val="HIDE"/>
      <sheetName val="XL"/>
      <sheetName val="01.11.2004"/>
      <sheetName val="Database"/>
      <sheetName val="SCHEDULE"/>
      <sheetName val="schedule nos"/>
      <sheetName val="Supply_RMC"/>
      <sheetName val="MAINBS1"/>
      <sheetName val="02.10.06"/>
      <sheetName val="Anggaran"/>
      <sheetName val="220Kv (2)"/>
      <sheetName val="USB 1"/>
      <sheetName val="Input Data"/>
      <sheetName val="eb"/>
      <sheetName val="ult"/>
      <sheetName val="fp"/>
      <sheetName val="P-Ins &amp; Bonds"/>
      <sheetName val="Input Data R"/>
      <sheetName val="Input Data F"/>
      <sheetName val="section"/>
      <sheetName val="PlazaElec"/>
      <sheetName val="DETAILED  BOQ"/>
      <sheetName val="foundation(V)"/>
      <sheetName val="cul-invSUBMITTED"/>
      <sheetName val="horizontal"/>
      <sheetName val="SPT vs PHI"/>
      <sheetName val="F4-F7"/>
      <sheetName val="MN T.B."/>
      <sheetName val="C5TRAFFIC"/>
      <sheetName val="A.O.R."/>
      <sheetName val="ENCL9"/>
      <sheetName val="Ave.wtd.rates"/>
      <sheetName val="Data Validation"/>
      <sheetName val="C8"/>
      <sheetName val="Progressin Next mon-AP-17"/>
      <sheetName val="GWC"/>
      <sheetName val="NWC"/>
      <sheetName val="Assum"/>
      <sheetName val="PLAN_FEB97"/>
      <sheetName val="upa"/>
      <sheetName val="RIP1"/>
      <sheetName val="CIT(1)"/>
      <sheetName val="List"/>
      <sheetName val="S1BOQ"/>
      <sheetName val="PMS"/>
      <sheetName val="Jobwise"/>
      <sheetName val="Data 1"/>
      <sheetName val="FT-05-02IsoBOM"/>
      <sheetName val="ABS "/>
      <sheetName val="BOQ Summary"/>
      <sheetName val="2.13"/>
      <sheetName val="9.01"/>
      <sheetName val="9.07"/>
      <sheetName val="9.83"/>
      <sheetName val="9.12"/>
      <sheetName val="9.47"/>
      <sheetName val="9.50(i)"/>
      <sheetName val="9.50(ii)"/>
      <sheetName val="9.51_Slab"/>
      <sheetName val="9.51_Girder"/>
      <sheetName val="9.52"/>
      <sheetName val="9.62"/>
      <sheetName val="9.63"/>
      <sheetName val="Bearing"/>
      <sheetName val="9.69"/>
      <sheetName val="8.48"/>
      <sheetName val="8.49"/>
      <sheetName val="P1 &amp; P2 Reinforcement detail"/>
      <sheetName val="A1 &amp; A2 Reinforcement detail"/>
      <sheetName val="LTG-STG"/>
      <sheetName val="Intro"/>
      <sheetName val="1.01-C&amp;G"/>
      <sheetName val="INPUT SHEET"/>
      <sheetName val="RES-PLANNING"/>
      <sheetName val="Macro1"/>
      <sheetName val="BOQ Distribution"/>
      <sheetName val="maingirder"/>
      <sheetName val="basic-data"/>
      <sheetName val="INPUT"/>
      <sheetName val="Bus Ways"/>
      <sheetName val="Major Br. Statement"/>
      <sheetName val="basic-final"/>
      <sheetName val="Machinery-final"/>
      <sheetName val="Culverts"/>
      <sheetName val="Bituminous"/>
      <sheetName val="Earthwork"/>
      <sheetName val="Site clearance"/>
      <sheetName val="Subase"/>
      <sheetName val="4 Annex 1 Basic rate"/>
      <sheetName val="hyperstatic"/>
      <sheetName val="r"/>
      <sheetName val="Code"/>
      <sheetName val="det_est"/>
      <sheetName val="Analysis-NH-Roads"/>
      <sheetName val="Analysis-NH-Culverts"/>
      <sheetName val=" AnalysisPCC"/>
      <sheetName val="Analysis-Drains &amp; Misc"/>
      <sheetName val="Lead Statement (PCC)"/>
      <sheetName val="Analysis-NH-Traf &amp; Trans"/>
      <sheetName val="footing"/>
      <sheetName val="Qty SR"/>
      <sheetName val="Cost of O &amp; O"/>
      <sheetName val="發包單價差-車站組鋼筋"/>
      <sheetName val="FORM-16"/>
      <sheetName val="leads"/>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doq 1"/>
      <sheetName val="doq 9"/>
      <sheetName val="집계표(OPTION)"/>
      <sheetName val="Load Calculation"/>
      <sheetName val="SS MH"/>
      <sheetName val="budget"/>
      <sheetName val="form26"/>
      <sheetName val="Design(600)"/>
      <sheetName val="gen ledger data"/>
      <sheetName val="Rocker"/>
      <sheetName val="33628-Rev. A"/>
      <sheetName val="concrete"/>
      <sheetName val="Basic"/>
      <sheetName val="Cash2"/>
      <sheetName val="General input"/>
      <sheetName val="Design sheet"/>
      <sheetName val="Cul_detail"/>
      <sheetName val="balance_Work2"/>
      <sheetName val="SAP架設-2005_12_313"/>
      <sheetName val="Material_2"/>
      <sheetName val="05"/>
      <sheetName val="PRELIM5"/>
      <sheetName val="Fee Rate Summary"/>
      <sheetName val="Non debit-RMC"/>
      <sheetName val="Labour &amp; Plant"/>
      <sheetName val="RATE COMPILATION"/>
      <sheetName val="Plant &amp;  Machinery"/>
      <sheetName val="STRS"/>
      <sheetName val="Dropdown"/>
      <sheetName val="mlead"/>
      <sheetName val="abs road"/>
      <sheetName val="Abs_CD_2"/>
      <sheetName val="coverpage"/>
      <sheetName val="RMR"/>
      <sheetName val="road est"/>
      <sheetName val="Road data"/>
      <sheetName val="ECV"/>
      <sheetName val="12. Ins &amp; Bonds"/>
      <sheetName val="Index"/>
      <sheetName val="Debit_Pump"/>
      <sheetName val="Details_Transit"/>
      <sheetName val="LOCAL_RATES2"/>
      <sheetName val="S-Curve_(2)2"/>
      <sheetName val="21-Rate_Analysis-11"/>
      <sheetName val="final_abstract2"/>
      <sheetName val="C_&amp;_G_RHS2"/>
      <sheetName val="Materials_Cost(PCC)2"/>
      <sheetName val="Final_Basic_rate1"/>
      <sheetName val="Materials_Cost1"/>
      <sheetName val="Chiet_tinh_dz351"/>
      <sheetName val="pile_Fabrication1"/>
      <sheetName val="Bank_Guarantee"/>
      <sheetName val="ABS_"/>
      <sheetName val="BOQ_Summary"/>
      <sheetName val="2_13"/>
      <sheetName val="9_01"/>
      <sheetName val="9_07"/>
      <sheetName val="9_83"/>
      <sheetName val="9_12"/>
      <sheetName val="9_47"/>
      <sheetName val="9_50(i)"/>
      <sheetName val="9_50(ii)"/>
      <sheetName val="9_51_Slab"/>
      <sheetName val="9_51_Girder"/>
      <sheetName val="9_52"/>
      <sheetName val="9_62"/>
      <sheetName val="9_63"/>
      <sheetName val="9_69"/>
      <sheetName val="8_48"/>
      <sheetName val="8_49"/>
      <sheetName val="P1_&amp;_P2_Reinforcement_detail"/>
      <sheetName val="A1_&amp;_A2_Reinforcement_detail"/>
      <sheetName val="Rate_Analysis"/>
      <sheetName val="STEEL-SLAB_(0)"/>
      <sheetName val="SHUTTER-1flr_beam_(1)"/>
      <sheetName val="SHUTTER-1flr_slab(1)"/>
      <sheetName val="STEEL-SLAB_(1flr)"/>
      <sheetName val="slab-reinft(1flr)-REF_"/>
      <sheetName val="BEAM-REINFT_(1flr)"/>
      <sheetName val="beam-reinft-(1flr)ADDT_"/>
      <sheetName val="concrete-Ist-IInd_floor"/>
      <sheetName val="shuttering-1st-IInd_floor"/>
      <sheetName val="STEEL-SLAB_(2flr)"/>
      <sheetName val="slab-reinft(2flr)-REF__(2)"/>
      <sheetName val="BEAM-REINFT_(2flr)_(2)"/>
      <sheetName val="beam-reinft-(2flr)ADDT__(2)"/>
      <sheetName val="STEEL-SLAB_(3flr)_"/>
      <sheetName val="Slab-reinft(3flr)ADD_"/>
      <sheetName val="slab-reinft(3flr)-ADD__(1)"/>
      <sheetName val="STEEL-SLAB_(4th-flr)_"/>
      <sheetName val="slab-reinft(4thflr)-ADD__(2)"/>
      <sheetName val="slab_reinft_-(4th_flr)"/>
      <sheetName val="Indices_(3rd)"/>
      <sheetName val="SHUTTER-1flr_beam(old)"/>
      <sheetName val="03_CTS,MEPZ-CANTEEN_(2)"/>
      <sheetName val="beam-reinft-machine_rm"/>
      <sheetName val="input_micro"/>
      <sheetName val="DETAILED__BOQ"/>
      <sheetName val="07"/>
      <sheetName val="Voucher"/>
      <sheetName val="Assmpns"/>
      <sheetName val="DATA-DEP.(13-17)"/>
      <sheetName val="DATA-KBPL(17-25)"/>
      <sheetName val="DATA-GCC(25-34.7)"/>
      <sheetName val="St.-Con(0-17)"/>
      <sheetName val="St.-Con.(17-34)"/>
      <sheetName val="SCH 10"/>
      <sheetName val="calcul"/>
      <sheetName val="Diesel Analysis"/>
      <sheetName val="Elect."/>
      <sheetName val="SC revtrgt"/>
      <sheetName val="11-hsd"/>
      <sheetName val="13-septic"/>
      <sheetName val="7-ug"/>
      <sheetName val="2-utility"/>
      <sheetName val="18-misc"/>
      <sheetName val="5-pipe"/>
      <sheetName val="Core Data"/>
      <sheetName val="RA-markate"/>
      <sheetName val="TBEAM"/>
      <sheetName val="TS-TC"/>
      <sheetName val="ESOP ECAL TABLES"/>
      <sheetName val="Inputs"/>
      <sheetName val="precast RC element"/>
      <sheetName val="Timesheet"/>
      <sheetName val="ar"/>
      <sheetName val="Set"/>
      <sheetName val="purpose&amp;input"/>
      <sheetName val="GLEVEL RHS"/>
      <sheetName val="산근"/>
      <sheetName val="대비표"/>
      <sheetName val="General Analysis"/>
      <sheetName val="SCURVE"/>
      <sheetName val="except wiring"/>
      <sheetName val="SUPPORT1"/>
      <sheetName val="Appendix A"/>
      <sheetName val="JCR TOP"/>
      <sheetName val=" "/>
      <sheetName val="bASICDATA"/>
      <sheetName val="Highway-I"/>
      <sheetName val="Structure-I"/>
      <sheetName val="QC-I"/>
      <sheetName val="Survey-I"/>
      <sheetName val="Sub con List"/>
      <sheetName val="KM wise Quantity"/>
      <sheetName val="ADMIN SHEET"/>
      <sheetName val="ANNEXURE-A"/>
      <sheetName val="Measurment"/>
      <sheetName val="NLD - Assum"/>
      <sheetName val="balance_Work3"/>
      <sheetName val="SAP架設-2005_12_314"/>
      <sheetName val="Material_3"/>
      <sheetName val="Section_by_layers_old"/>
      <sheetName val="doq"/>
      <sheetName val="Doha Farm"/>
      <sheetName val="basdat"/>
      <sheetName val="Charge"/>
      <sheetName val="Structure du projet"/>
      <sheetName val="MM2"/>
      <sheetName val="ST-O"/>
      <sheetName val="CG -St"/>
      <sheetName val="well"/>
      <sheetName val="starter"/>
      <sheetName val="factor "/>
      <sheetName val="Names&amp;Cases"/>
      <sheetName val="GEN"/>
      <sheetName val="SKMD  32"/>
      <sheetName val="BITUMEN"/>
      <sheetName val="DIR USED ITEMS"/>
      <sheetName val="1"/>
      <sheetName val="2"/>
      <sheetName val="3"/>
      <sheetName val="4"/>
      <sheetName val="5"/>
      <sheetName val="6"/>
      <sheetName val="7"/>
      <sheetName val="8"/>
      <sheetName val="9"/>
      <sheetName val="10"/>
      <sheetName val="11"/>
      <sheetName val="12"/>
      <sheetName val="13"/>
      <sheetName val="14"/>
      <sheetName val="15"/>
      <sheetName val="16"/>
      <sheetName val="12.8 I (M-40)"/>
      <sheetName val="Aggragate"/>
      <sheetName val="EqpPerfJun08"/>
      <sheetName val="ANN -V"/>
      <sheetName val="LL ABUT"/>
      <sheetName val="STR"/>
      <sheetName val="strand"/>
      <sheetName val="LOCAL_RATES3"/>
      <sheetName val="S-Curve_(2)3"/>
      <sheetName val="Final_Basic_rate2"/>
      <sheetName val="Materials_Cost2"/>
      <sheetName val="21-Rate_Analysis-12"/>
      <sheetName val="final_abstract3"/>
      <sheetName val="C_&amp;_G_RHS3"/>
      <sheetName val="Materials_Cost(PCC)3"/>
      <sheetName val="Chiet_tinh_dz352"/>
      <sheetName val="pile_Fabrication2"/>
      <sheetName val="Risk_Te__Co_1"/>
      <sheetName val="Informa_1"/>
      <sheetName val="Bank_Guarantee1"/>
      <sheetName val="STEEL-SLAB_(0)1"/>
      <sheetName val="SHUTTER-1flr_beam_(1)1"/>
      <sheetName val="SHUTTER-1flr_slab(1)1"/>
      <sheetName val="STEEL-SLAB_(1flr)1"/>
      <sheetName val="slab-reinft(1flr)-REF_1"/>
      <sheetName val="BEAM-REINFT_(1flr)1"/>
      <sheetName val="beam-reinft-(1flr)ADDT_1"/>
      <sheetName val="concrete-Ist-IInd_floor1"/>
      <sheetName val="shuttering-1st-IInd_floor1"/>
      <sheetName val="STEEL-SLAB_(2flr)1"/>
      <sheetName val="slab-reinft(2flr)-REF__(2)1"/>
      <sheetName val="BEAM-REINFT_(2flr)_(2)1"/>
      <sheetName val="beam-reinft-(2flr)ADDT__(2)1"/>
      <sheetName val="STEEL-SLAB_(3flr)_1"/>
      <sheetName val="Slab-reinft(3flr)ADD_1"/>
      <sheetName val="slab-reinft(3flr)-ADD__(1)1"/>
      <sheetName val="STEEL-SLAB_(4th-flr)_1"/>
      <sheetName val="slab-reinft(4thflr)-ADD__(2)1"/>
      <sheetName val="slab_reinft_-(4th_flr)1"/>
      <sheetName val="Indices_(3rd)1"/>
      <sheetName val="SHUTTER-1flr_beam(old)1"/>
      <sheetName val="03_CTS,MEPZ-CANTEEN_(2)1"/>
      <sheetName val="beam-reinft-machine_rm1"/>
      <sheetName val="input_micro1"/>
      <sheetName val="AoR_Finishing"/>
      <sheetName val="Revised_BoQ_Str"/>
      <sheetName val="oHS+F_Ex_Alu_+actual_staff"/>
      <sheetName val="oHS+F_Ex_Alu__(trial)"/>
      <sheetName val="Ex_aluminium"/>
      <sheetName val="oH(mc_purchase)"/>
      <sheetName val="Plang_1pour"/>
      <sheetName val="Plang_3pour"/>
      <sheetName val="Machine_Schedule_"/>
      <sheetName val="Staff_Schedule"/>
      <sheetName val="HSD_LUB_"/>
      <sheetName val="Mix_Design"/>
      <sheetName val="doq-1_DOQ_Culvert"/>
      <sheetName val="BUD_07-08"/>
      <sheetName val="Rate_Analysis1"/>
      <sheetName val="UNP-NCW_"/>
      <sheetName val="9_Major_Bridge"/>
      <sheetName val="8__ROB"/>
      <sheetName val="10_Minor_Structure"/>
      <sheetName val="7__FLYOVER"/>
      <sheetName val="2__Earthwork"/>
      <sheetName val="02_10_06"/>
      <sheetName val="Materials_"/>
      <sheetName val="01_11_2004"/>
      <sheetName val="schedule_nos"/>
      <sheetName val="220Kv_(2)"/>
      <sheetName val="DETAILED__BOQ1"/>
      <sheetName val="P-Ins_&amp;_Bonds"/>
      <sheetName val="USB_1"/>
      <sheetName val="MN_T_B_"/>
      <sheetName val="A_O_R_"/>
      <sheetName val="Ave_wtd_rates"/>
      <sheetName val="Data_Validation"/>
      <sheetName val="SPT_vs_PHI"/>
      <sheetName val="Progressin_Next_mon-AP-17"/>
      <sheetName val="Input_Data"/>
      <sheetName val="Input_Data_R"/>
      <sheetName val="Input_Data_F"/>
      <sheetName val="Data_1"/>
      <sheetName val="SS_MH"/>
      <sheetName val="Wind_Speed_II"/>
      <sheetName val="Duopitch_Roof"/>
      <sheetName val="Free-Standing_Wall"/>
      <sheetName val="Vertical_Walls"/>
      <sheetName val="Flat_Roof"/>
      <sheetName val="Factor_Sb"/>
      <sheetName val="Size_Effect_Factor"/>
      <sheetName val="Direction_factor"/>
      <sheetName val="Wind_Speed_I"/>
      <sheetName val="Bus_Ways"/>
      <sheetName val="Major_Br__Statement"/>
      <sheetName val="Site_clearance"/>
      <sheetName val="4_Annex_1_Basic_rate"/>
      <sheetName val="BOQ_Distribution"/>
      <sheetName val="gen_ledger_data"/>
      <sheetName val="General_input"/>
      <sheetName val="33628-Rev__A"/>
      <sheetName val="Design_sheet"/>
      <sheetName val="Qty_SR"/>
      <sheetName val="ABS_1"/>
      <sheetName val="BOQ_Summary1"/>
      <sheetName val="2_131"/>
      <sheetName val="9_011"/>
      <sheetName val="9_071"/>
      <sheetName val="9_831"/>
      <sheetName val="9_121"/>
      <sheetName val="9_471"/>
      <sheetName val="9_50(i)1"/>
      <sheetName val="9_50(ii)1"/>
      <sheetName val="9_51_Slab1"/>
      <sheetName val="9_51_Girder1"/>
      <sheetName val="9_521"/>
      <sheetName val="9_621"/>
      <sheetName val="9_631"/>
      <sheetName val="9_691"/>
      <sheetName val="8_481"/>
      <sheetName val="8_491"/>
      <sheetName val="P1_&amp;_P2_Reinforcement_detail1"/>
      <sheetName val="A1_&amp;_A2_Reinforcement_detail1"/>
      <sheetName val="_AnalysisPCC"/>
      <sheetName val="ESOP_ECAL_TABLES"/>
      <sheetName val="footing_for_SP"/>
      <sheetName val="Fee_Rate_Summary"/>
      <sheetName val="Labour_&amp;_Plant"/>
      <sheetName val="precast_RC_element"/>
      <sheetName val="Core_Data"/>
      <sheetName val="GLEVEL_RHS"/>
      <sheetName val="General_Analysis"/>
      <sheetName val="RA_Civil"/>
      <sheetName val="E_&amp;_R"/>
      <sheetName val="except_wiring"/>
      <sheetName val="Appendix_A"/>
      <sheetName val="JCR_TOP"/>
      <sheetName val="Analysis-Drains_&amp;_Misc"/>
      <sheetName val="Lead_Statement_(PCC)"/>
      <sheetName val="Analysis-NH-Traf_&amp;_Trans"/>
      <sheetName val="abs_road"/>
      <sheetName val="road_est"/>
      <sheetName val="Road_data"/>
      <sheetName val="INPUT_SHEET"/>
      <sheetName val="12__Ins_&amp;_Bonds"/>
      <sheetName val="Non_debit-RMC"/>
      <sheetName val="RATE_COMPILATION"/>
      <sheetName val="DATA-DEP_(13-17)"/>
      <sheetName val="DATA-GCC(25-34_7)"/>
      <sheetName val="St_-Con(0-17)"/>
      <sheetName val="St_-Con_(17-34)"/>
      <sheetName val="처리단락"/>
      <sheetName val="1_PROGRESS_BY_LOCATION_FINAL"/>
      <sheetName val="1_PROGRESS_FINAL"/>
      <sheetName val="POCOS 제출및납품일정"/>
      <sheetName val="COMPLEXALL"/>
      <sheetName val="Pile cap"/>
      <sheetName val="PIPING LINE LIST"/>
      <sheetName val="A1-Continuous"/>
      <sheetName val="girder"/>
      <sheetName val="SAP架設-2005_12_315"/>
      <sheetName val="balance_Work4"/>
      <sheetName val="LOCAL_RATES4"/>
      <sheetName val="S-Curve_(2)4"/>
      <sheetName val="Final_Basic_rate3"/>
      <sheetName val="Materials_Cost3"/>
      <sheetName val="Material_4"/>
      <sheetName val="21-Rate_Analysis-13"/>
      <sheetName val="final_abstract4"/>
      <sheetName val="C_&amp;_G_RHS4"/>
      <sheetName val="Materials_Cost(PCC)4"/>
      <sheetName val="Chiet_tinh_dz353"/>
      <sheetName val="pile_Fabrication3"/>
      <sheetName val="Risk_Te__Co_2"/>
      <sheetName val="Informa_2"/>
      <sheetName val="Bank_Guarantee2"/>
      <sheetName val="STEEL-SLAB_(0)2"/>
      <sheetName val="SHUTTER-1flr_beam_(1)2"/>
      <sheetName val="SHUTTER-1flr_slab(1)2"/>
      <sheetName val="STEEL-SLAB_(1flr)2"/>
      <sheetName val="slab-reinft(1flr)-REF_2"/>
      <sheetName val="BEAM-REINFT_(1flr)2"/>
      <sheetName val="beam-reinft-(1flr)ADDT_2"/>
      <sheetName val="concrete-Ist-IInd_floor2"/>
      <sheetName val="shuttering-1st-IInd_floor2"/>
      <sheetName val="STEEL-SLAB_(2flr)2"/>
      <sheetName val="slab-reinft(2flr)-REF__(2)2"/>
      <sheetName val="BEAM-REINFT_(2flr)_(2)2"/>
      <sheetName val="beam-reinft-(2flr)ADDT__(2)2"/>
      <sheetName val="STEEL-SLAB_(3flr)_2"/>
      <sheetName val="Slab-reinft(3flr)ADD_2"/>
      <sheetName val="slab-reinft(3flr)-ADD__(1)2"/>
      <sheetName val="STEEL-SLAB_(4th-flr)_2"/>
      <sheetName val="slab-reinft(4thflr)-ADD__(2)2"/>
      <sheetName val="slab_reinft_-(4th_flr)2"/>
      <sheetName val="Indices_(3rd)2"/>
      <sheetName val="SHUTTER-1flr_beam(old)2"/>
      <sheetName val="03_CTS,MEPZ-CANTEEN_(2)2"/>
      <sheetName val="beam-reinft-machine_rm2"/>
      <sheetName val="input_micro2"/>
      <sheetName val="AoR_Finishing1"/>
      <sheetName val="Revised_BoQ_Str1"/>
      <sheetName val="oHS+F_Ex_Alu_+actual_staff1"/>
      <sheetName val="oHS+F_Ex_Alu__(trial)1"/>
      <sheetName val="Ex_aluminium1"/>
      <sheetName val="oH(mc_purchase)1"/>
      <sheetName val="Plang_1pour1"/>
      <sheetName val="Plang_3pour1"/>
      <sheetName val="Machine_Schedule_1"/>
      <sheetName val="Staff_Schedule1"/>
      <sheetName val="HSD_LUB_1"/>
      <sheetName val="Mix_Design1"/>
      <sheetName val="doq-1_DOQ_Culvert1"/>
      <sheetName val="BUD_07-081"/>
      <sheetName val="Rate_Analysis2"/>
      <sheetName val="Materials_1"/>
      <sheetName val="01_11_20041"/>
      <sheetName val="Wind_Speed_II1"/>
      <sheetName val="Duopitch_Roof1"/>
      <sheetName val="Free-Standing_Wall1"/>
      <sheetName val="Vertical_Walls1"/>
      <sheetName val="Flat_Roof1"/>
      <sheetName val="Factor_Sb1"/>
      <sheetName val="Size_Effect_Factor1"/>
      <sheetName val="Direction_factor1"/>
      <sheetName val="Wind_Speed_I1"/>
      <sheetName val="schedule_nos1"/>
      <sheetName val="P-Ins_&amp;_Bonds1"/>
      <sheetName val="USB_11"/>
      <sheetName val="UNP-NCW_1"/>
      <sheetName val="9_Major_Bridge1"/>
      <sheetName val="8__ROB1"/>
      <sheetName val="10_Minor_Structure1"/>
      <sheetName val="7__FLYOVER1"/>
      <sheetName val="2__Earthwork1"/>
      <sheetName val="02_10_061"/>
      <sheetName val="220Kv_(2)1"/>
      <sheetName val="DETAILED__BOQ2"/>
      <sheetName val="SPT_vs_PHI1"/>
      <sheetName val="MN_T_B_1"/>
      <sheetName val="A_O_R_1"/>
      <sheetName val="Ave_wtd_rates1"/>
      <sheetName val="Data_Validation1"/>
      <sheetName val="Progressin_Next_mon-AP-171"/>
      <sheetName val="Input_Data1"/>
      <sheetName val="Input_Data_R1"/>
      <sheetName val="Input_Data_F1"/>
      <sheetName val="Data_11"/>
      <sheetName val="SS_MH1"/>
      <sheetName val="Bus_Ways1"/>
      <sheetName val="Major_Br__Statement1"/>
      <sheetName val="Site_clearance1"/>
      <sheetName val="4_Annex_1_Basic_rate1"/>
      <sheetName val="BOQ_Distribution1"/>
      <sheetName val="gen_ledger_data1"/>
      <sheetName val="33628-Rev__A1"/>
      <sheetName val="General_input1"/>
      <sheetName val="Design_sheet1"/>
      <sheetName val="footing_for_SP1"/>
      <sheetName val="Qty_SR1"/>
      <sheetName val="ABS_2"/>
      <sheetName val="BOQ_Summary2"/>
      <sheetName val="2_132"/>
      <sheetName val="9_012"/>
      <sheetName val="9_072"/>
      <sheetName val="9_832"/>
      <sheetName val="9_122"/>
      <sheetName val="9_472"/>
      <sheetName val="9_50(i)2"/>
      <sheetName val="9_50(ii)2"/>
      <sheetName val="9_51_Slab2"/>
      <sheetName val="9_51_Girder2"/>
      <sheetName val="9_522"/>
      <sheetName val="9_622"/>
      <sheetName val="9_632"/>
      <sheetName val="9_692"/>
      <sheetName val="8_482"/>
      <sheetName val="8_492"/>
      <sheetName val="P1_&amp;_P2_Reinforcement_detail2"/>
      <sheetName val="A1_&amp;_A2_Reinforcement_detail2"/>
      <sheetName val="_AnalysisPCC1"/>
      <sheetName val="ESOP_ECAL_TABLES1"/>
      <sheetName val="Fee_Rate_Summary1"/>
      <sheetName val="precast_RC_element1"/>
      <sheetName val="Labour_&amp;_Plant1"/>
      <sheetName val="Core_Data1"/>
      <sheetName val="GLEVEL_RHS1"/>
      <sheetName val="General_Analysis1"/>
      <sheetName val="RA_Civil1"/>
      <sheetName val="E_&amp;_R1"/>
      <sheetName val="Analysis-Drains_&amp;_Misc1"/>
      <sheetName val="Lead_Statement_(PCC)1"/>
      <sheetName val="Analysis-NH-Traf_&amp;_Trans1"/>
      <sheetName val="abs_road1"/>
      <sheetName val="road_est1"/>
      <sheetName val="Road_data1"/>
      <sheetName val="INPUT_SHEET1"/>
      <sheetName val="12__Ins_&amp;_Bonds1"/>
      <sheetName val="Non_debit-RMC1"/>
      <sheetName val="RATE_COMPILATION1"/>
      <sheetName val="DATA-DEP_(13-17)1"/>
      <sheetName val="DATA-GCC(25-34_7)1"/>
      <sheetName val="St_-Con(0-17)1"/>
      <sheetName val="St_-Con_(17-34)1"/>
      <sheetName val="except_wiring1"/>
      <sheetName val="Appendix_A1"/>
      <sheetName val="JCR_TOP1"/>
      <sheetName val="#REF!"/>
      <sheetName val="SAP架設-2005_12_316"/>
      <sheetName val="balance_Work5"/>
      <sheetName val="LOCAL_RATES5"/>
      <sheetName val="Final_Basic_rate4"/>
      <sheetName val="S-Curve_(2)5"/>
      <sheetName val="Materials_Cost4"/>
      <sheetName val="Material_5"/>
      <sheetName val="21-Rate_Analysis-14"/>
      <sheetName val="final_abstract5"/>
      <sheetName val="C_&amp;_G_RHS5"/>
      <sheetName val="Materials_Cost(PCC)5"/>
      <sheetName val="Chiet_tinh_dz354"/>
      <sheetName val="pile_Fabrication4"/>
      <sheetName val="Risk_Te__Co_3"/>
      <sheetName val="Informa_3"/>
      <sheetName val="Bank_Guarantee3"/>
      <sheetName val="STEEL-SLAB_(0)3"/>
      <sheetName val="SHUTTER-1flr_beam_(1)3"/>
      <sheetName val="SHUTTER-1flr_slab(1)3"/>
      <sheetName val="STEEL-SLAB_(1flr)3"/>
      <sheetName val="slab-reinft(1flr)-REF_3"/>
      <sheetName val="BEAM-REINFT_(1flr)3"/>
      <sheetName val="beam-reinft-(1flr)ADDT_3"/>
      <sheetName val="concrete-Ist-IInd_floor3"/>
      <sheetName val="shuttering-1st-IInd_floor3"/>
      <sheetName val="STEEL-SLAB_(2flr)3"/>
      <sheetName val="slab-reinft(2flr)-REF__(2)3"/>
      <sheetName val="BEAM-REINFT_(2flr)_(2)3"/>
      <sheetName val="beam-reinft-(2flr)ADDT__(2)3"/>
      <sheetName val="STEEL-SLAB_(3flr)_3"/>
      <sheetName val="Slab-reinft(3flr)ADD_3"/>
      <sheetName val="slab-reinft(3flr)-ADD__(1)3"/>
      <sheetName val="STEEL-SLAB_(4th-flr)_3"/>
      <sheetName val="slab-reinft(4thflr)-ADD__(2)3"/>
      <sheetName val="slab_reinft_-(4th_flr)3"/>
      <sheetName val="Indices_(3rd)3"/>
      <sheetName val="SHUTTER-1flr_beam(old)3"/>
      <sheetName val="03_CTS,MEPZ-CANTEEN_(2)3"/>
      <sheetName val="beam-reinft-machine_rm3"/>
      <sheetName val="input_micro3"/>
      <sheetName val="Mix_Design2"/>
      <sheetName val="doq-1_DOQ_Culvert2"/>
      <sheetName val="AoR_Finishing2"/>
      <sheetName val="Revised_BoQ_Str2"/>
      <sheetName val="oHS+F_Ex_Alu_+actual_staff2"/>
      <sheetName val="oHS+F_Ex_Alu__(trial)2"/>
      <sheetName val="Ex_aluminium2"/>
      <sheetName val="oH(mc_purchase)2"/>
      <sheetName val="Plang_1pour2"/>
      <sheetName val="Plang_3pour2"/>
      <sheetName val="Machine_Schedule_2"/>
      <sheetName val="Staff_Schedule2"/>
      <sheetName val="HSD_LUB_2"/>
      <sheetName val="Materials_2"/>
      <sheetName val="Rate_Analysis3"/>
      <sheetName val="BUD_07-082"/>
      <sheetName val="UNP-NCW_2"/>
      <sheetName val="9_Major_Bridge2"/>
      <sheetName val="8__ROB2"/>
      <sheetName val="10_Minor_Structure2"/>
      <sheetName val="7__FLYOVER2"/>
      <sheetName val="2__Earthwork2"/>
      <sheetName val="02_10_062"/>
      <sheetName val="01_11_20042"/>
      <sheetName val="schedule_nos2"/>
      <sheetName val="220Kv_(2)2"/>
      <sheetName val="P-Ins_&amp;_Bonds2"/>
      <sheetName val="DETAILED__BOQ3"/>
      <sheetName val="USB_12"/>
      <sheetName val="A_O_R_2"/>
      <sheetName val="Ave_wtd_rates2"/>
      <sheetName val="Data_Validation2"/>
      <sheetName val="MN_T_B_2"/>
      <sheetName val="Progressin_Next_mon-AP-172"/>
      <sheetName val="SPT_vs_PHI2"/>
      <sheetName val="Input_Data2"/>
      <sheetName val="Input_Data_R2"/>
      <sheetName val="Input_Data_F2"/>
      <sheetName val="Data_12"/>
      <sheetName val="Wind_Speed_II2"/>
      <sheetName val="Duopitch_Roof2"/>
      <sheetName val="Free-Standing_Wall2"/>
      <sheetName val="Vertical_Walls2"/>
      <sheetName val="Flat_Roof2"/>
      <sheetName val="Factor_Sb2"/>
      <sheetName val="Size_Effect_Factor2"/>
      <sheetName val="Direction_factor2"/>
      <sheetName val="Wind_Speed_I2"/>
      <sheetName val="SS_MH2"/>
      <sheetName val="Bus_Ways2"/>
      <sheetName val="Major_Br__Statement2"/>
      <sheetName val="Site_clearance2"/>
      <sheetName val="4_Annex_1_Basic_rate2"/>
      <sheetName val="BOQ_Distribution2"/>
      <sheetName val="gen_ledger_data2"/>
      <sheetName val="33628-Rev__A2"/>
      <sheetName val="General_input2"/>
      <sheetName val="Design_sheet2"/>
      <sheetName val="Qty_SR2"/>
      <sheetName val="ABS_3"/>
      <sheetName val="BOQ_Summary3"/>
      <sheetName val="2_133"/>
      <sheetName val="9_013"/>
      <sheetName val="9_073"/>
      <sheetName val="9_833"/>
      <sheetName val="9_123"/>
      <sheetName val="9_473"/>
      <sheetName val="9_50(i)3"/>
      <sheetName val="9_50(ii)3"/>
      <sheetName val="9_51_Slab3"/>
      <sheetName val="9_51_Girder3"/>
      <sheetName val="9_523"/>
      <sheetName val="9_623"/>
      <sheetName val="9_633"/>
      <sheetName val="9_693"/>
      <sheetName val="8_483"/>
      <sheetName val="8_493"/>
      <sheetName val="P1_&amp;_P2_Reinforcement_detail3"/>
      <sheetName val="A1_&amp;_A2_Reinforcement_detail3"/>
      <sheetName val="_AnalysisPCC2"/>
      <sheetName val="footing_for_SP2"/>
      <sheetName val="ESOP_ECAL_TABLES2"/>
      <sheetName val="Fee_Rate_Summary2"/>
      <sheetName val="precast_RC_element2"/>
      <sheetName val="Labour_&amp;_Plant2"/>
      <sheetName val="Core_Data2"/>
      <sheetName val="GLEVEL_RHS2"/>
      <sheetName val="General_Analysis2"/>
      <sheetName val="RA_Civil2"/>
      <sheetName val="E_&amp;_R2"/>
      <sheetName val="Analysis-Drains_&amp;_Misc2"/>
      <sheetName val="Lead_Statement_(PCC)2"/>
      <sheetName val="Analysis-NH-Traf_&amp;_Trans2"/>
      <sheetName val="abs_road2"/>
      <sheetName val="road_est2"/>
      <sheetName val="Road_data2"/>
      <sheetName val="INPUT_SHEET2"/>
      <sheetName val="12__Ins_&amp;_Bonds2"/>
      <sheetName val="Non_debit-RMC2"/>
      <sheetName val="RATE_COMPILATION2"/>
      <sheetName val="DATA-DEP_(13-17)2"/>
      <sheetName val="DATA-GCC(25-34_7)2"/>
      <sheetName val="St_-Con(0-17)2"/>
      <sheetName val="St_-Con_(17-34)2"/>
      <sheetName val="except_wiring2"/>
      <sheetName val="Appendix_A2"/>
      <sheetName val="JCR_TOP2"/>
      <sheetName val="Elect_"/>
      <sheetName val="Rollup Summary"/>
      <sheetName val="Sheet3 (2)"/>
      <sheetName val="BM"/>
      <sheetName val="POCOS_제출및납품일정"/>
      <sheetName val="Pile_cap"/>
      <sheetName val="PIPING_LINE_LIST"/>
      <sheetName val="Plant_&amp;__Machinery"/>
      <sheetName val="Register"/>
      <sheetName val="갑지"/>
      <sheetName val="ORDER BOOKING"/>
      <sheetName val="P-Site fac"/>
      <sheetName val="P-Clients fac"/>
      <sheetName val="Sheet1 (2)"/>
      <sheetName val="Roadlist"/>
      <sheetName val="Cal(6.3.2) GSB-T"/>
      <sheetName val="Cal(6.3.1) GSB-1(Jn.) DDA"/>
      <sheetName val="Cal(6.2.2) (b)EMB-T"/>
      <sheetName val="Cal(6.3.3) WMM-T"/>
      <sheetName val="Cal(6.2.4) SG-T"/>
      <sheetName val="CrRajWMM"/>
      <sheetName val="Sheet4"/>
      <sheetName val="Debit_Transit"/>
      <sheetName val="master"/>
      <sheetName val="RMC_Debit_Panjar_MB"/>
      <sheetName val="RMC_Debit"/>
      <sheetName val="2.2"/>
      <sheetName val="Details_RMC"/>
      <sheetName val="BATCHING PLANT PRO"/>
      <sheetName val="B2.MB_Deck"/>
      <sheetName val="Abt Foundation "/>
      <sheetName val="pier Foundation"/>
      <sheetName val="doq-10"/>
      <sheetName val="STAFFSCHED "/>
      <sheetName val="EOL"/>
      <sheetName val="other"/>
      <sheetName val="Cost_of_O_&amp;_O"/>
      <sheetName val="BLOWER(1)"/>
      <sheetName val="SCHEDULE-3B"/>
      <sheetName val="BQMPALOC"/>
      <sheetName val="SC Cost FEB 03"/>
      <sheetName val="CASH-FLOW"/>
      <sheetName val="PLM_Coversheet"/>
      <sheetName val="연돌일위집계"/>
      <sheetName val="jobhist"/>
      <sheetName val="1월"/>
      <sheetName val="DRUM"/>
      <sheetName val="Control"/>
      <sheetName val="7IFS-5A"/>
      <sheetName val="Field Values"/>
      <sheetName val="Desgn(zone I)"/>
      <sheetName val="Comparables"/>
      <sheetName val="BUD-8306"/>
      <sheetName val="Entry"/>
      <sheetName val="Sub_con_List"/>
      <sheetName val="KM_wise_Quantity"/>
      <sheetName val="MASTER_RATE ANALYSIS"/>
      <sheetName val="Cashflows"/>
      <sheetName val="yENİCE"/>
      <sheetName val="1St certified RA bill"/>
      <sheetName val="GSS_PSS_FEEDER"/>
      <sheetName val="BOQ (2)"/>
      <sheetName val="Config"/>
      <sheetName val="Tower Schedule"/>
      <sheetName val="CLAY"/>
      <sheetName val="Costing"/>
      <sheetName val="Abs PMRL"/>
      <sheetName val="loadcal"/>
      <sheetName val="Abstract of cost"/>
      <sheetName val="VCH-SLC"/>
      <sheetName val="Supplier"/>
      <sheetName val="IO List"/>
      <sheetName val="S2groupcode"/>
      <sheetName val="TBAL9697 -group wise  sdpl"/>
      <sheetName val="Model"/>
      <sheetName val="CONSTRUCTION COMPONENT"/>
      <sheetName val="CERT"/>
      <sheetName val="S4"/>
      <sheetName val="SAP架設-2005_12_317"/>
      <sheetName val="balance_Work6"/>
      <sheetName val="LOCAL_RATES6"/>
      <sheetName val="S-Curve_(2)6"/>
      <sheetName val="Material_6"/>
      <sheetName val="C_&amp;_G_RHS6"/>
      <sheetName val="Materials_Cost(PCC)6"/>
      <sheetName val="final_abstract6"/>
      <sheetName val="Final_Basic_rate5"/>
      <sheetName val="Materials_Cost5"/>
      <sheetName val="21-Rate_Analysis-15"/>
      <sheetName val="Chiet_tinh_dz355"/>
      <sheetName val="Risk_Te__Co_4"/>
      <sheetName val="Informa_4"/>
      <sheetName val="pile_Fabrication5"/>
      <sheetName val="ABS_4"/>
      <sheetName val="BOQ_Summary4"/>
      <sheetName val="2_134"/>
      <sheetName val="9_014"/>
      <sheetName val="9_074"/>
      <sheetName val="9_834"/>
      <sheetName val="9_124"/>
      <sheetName val="9_474"/>
      <sheetName val="9_50(i)4"/>
      <sheetName val="9_50(ii)4"/>
      <sheetName val="9_51_Slab4"/>
      <sheetName val="9_51_Girder4"/>
      <sheetName val="9_524"/>
      <sheetName val="9_624"/>
      <sheetName val="9_634"/>
      <sheetName val="9_694"/>
      <sheetName val="8_484"/>
      <sheetName val="8_494"/>
      <sheetName val="P1_&amp;_P2_Reinforcement_detail4"/>
      <sheetName val="A1_&amp;_A2_Reinforcement_detail4"/>
      <sheetName val="HSD_LUB_3"/>
      <sheetName val="Rate_Analysis4"/>
      <sheetName val="Mix_Design3"/>
      <sheetName val="doq-1_DOQ_Culvert3"/>
      <sheetName val="Bank_Guarantee4"/>
      <sheetName val="STEEL-SLAB_(0)4"/>
      <sheetName val="SHUTTER-1flr_beam_(1)4"/>
      <sheetName val="SHUTTER-1flr_slab(1)4"/>
      <sheetName val="STEEL-SLAB_(1flr)4"/>
      <sheetName val="slab-reinft(1flr)-REF_4"/>
      <sheetName val="BEAM-REINFT_(1flr)4"/>
      <sheetName val="beam-reinft-(1flr)ADDT_4"/>
      <sheetName val="concrete-Ist-IInd_floor4"/>
      <sheetName val="shuttering-1st-IInd_floor4"/>
      <sheetName val="STEEL-SLAB_(2flr)4"/>
      <sheetName val="slab-reinft(2flr)-REF__(2)4"/>
      <sheetName val="BEAM-REINFT_(2flr)_(2)4"/>
      <sheetName val="beam-reinft-(2flr)ADDT__(2)4"/>
      <sheetName val="STEEL-SLAB_(3flr)_4"/>
      <sheetName val="Slab-reinft(3flr)ADD_4"/>
      <sheetName val="slab-reinft(3flr)-ADD__(1)4"/>
      <sheetName val="STEEL-SLAB_(4th-flr)_4"/>
      <sheetName val="slab-reinft(4thflr)-ADD__(2)4"/>
      <sheetName val="slab_reinft_-(4th_flr)4"/>
      <sheetName val="Indices_(3rd)4"/>
      <sheetName val="SHUTTER-1flr_beam(old)4"/>
      <sheetName val="03_CTS,MEPZ-CANTEEN_(2)4"/>
      <sheetName val="beam-reinft-machine_rm4"/>
      <sheetName val="input_micro4"/>
      <sheetName val="AoR_Finishing3"/>
      <sheetName val="Revised_BoQ_Str3"/>
      <sheetName val="oHS+F_Ex_Alu_+actual_staff3"/>
      <sheetName val="oHS+F_Ex_Alu__(trial)3"/>
      <sheetName val="Ex_aluminium3"/>
      <sheetName val="oH(mc_purchase)3"/>
      <sheetName val="Plang_1pour3"/>
      <sheetName val="Plang_3pour3"/>
      <sheetName val="Machine_Schedule_3"/>
      <sheetName val="Staff_Schedule3"/>
      <sheetName val="BOQ_Distribution3"/>
      <sheetName val="DETAILED__BOQ4"/>
      <sheetName val="UNP-NCW_3"/>
      <sheetName val="9_Major_Bridge3"/>
      <sheetName val="8__ROB3"/>
      <sheetName val="10_Minor_Structure3"/>
      <sheetName val="7__FLYOVER3"/>
      <sheetName val="2__Earthwork3"/>
      <sheetName val="schedule_nos3"/>
      <sheetName val="02_10_063"/>
      <sheetName val="P-Ins_&amp;_Bonds3"/>
      <sheetName val="BUD_07-083"/>
      <sheetName val="Materials_3"/>
      <sheetName val="01_11_20043"/>
      <sheetName val="USB_13"/>
      <sheetName val="220Kv_(2)3"/>
      <sheetName val="Input_Data3"/>
      <sheetName val="Input_Data_R3"/>
      <sheetName val="Input_Data_F3"/>
      <sheetName val="abs_road3"/>
      <sheetName val="road_est3"/>
      <sheetName val="Road_data3"/>
      <sheetName val="Fee_Rate_Summary3"/>
      <sheetName val="Bus_Ways3"/>
      <sheetName val="Major_Br__Statement3"/>
      <sheetName val="Site_clearance3"/>
      <sheetName val="4_Annex_1_Basic_rate3"/>
      <sheetName val="Non_debit-RMC3"/>
      <sheetName val="Labour_&amp;_Plant3"/>
      <sheetName val="RATE_COMPILATION3"/>
      <sheetName val="MN_T_B_3"/>
      <sheetName val="SPT_vs_PHI3"/>
      <sheetName val="A_O_R_3"/>
      <sheetName val="Ave_wtd_rates3"/>
      <sheetName val="Data_Validation3"/>
      <sheetName val="Progressin_Next_mon-AP-173"/>
      <sheetName val="_AnalysisPCC3"/>
      <sheetName val="Analysis-Drains_&amp;_Misc3"/>
      <sheetName val="Lead_Statement_(PCC)3"/>
      <sheetName val="Analysis-NH-Traf_&amp;_Trans3"/>
      <sheetName val="E_&amp;_R3"/>
      <sheetName val="Qty_SR3"/>
      <sheetName val="INPUT_SHEET3"/>
      <sheetName val="Diesel_Analysis"/>
      <sheetName val="Elect_1"/>
      <sheetName val="SC_revtrgt"/>
      <sheetName val="Data_13"/>
      <sheetName val="NLD_-_Assum"/>
      <sheetName val="Plant_&amp;__Machinery1"/>
      <sheetName val="Wind_Speed_II3"/>
      <sheetName val="Duopitch_Roof3"/>
      <sheetName val="Free-Standing_Wall3"/>
      <sheetName val="Vertical_Walls3"/>
      <sheetName val="Flat_Roof3"/>
      <sheetName val="Factor_Sb3"/>
      <sheetName val="Size_Effect_Factor3"/>
      <sheetName val="Direction_factor3"/>
      <sheetName val="Wind_Speed_I3"/>
      <sheetName val="SS_MH3"/>
      <sheetName val="DATA-DEP_(13-17)3"/>
      <sheetName val="DATA-GCC(25-34_7)3"/>
      <sheetName val="St_-Con(0-17)3"/>
      <sheetName val="St_-Con_(17-34)3"/>
      <sheetName val="RA_Civil3"/>
      <sheetName val="LL_ABUT"/>
      <sheetName val="footing_for_SP3"/>
      <sheetName val="12__Ins_&amp;_Bonds3"/>
      <sheetName val="gen_ledger_data3"/>
      <sheetName val="General_input3"/>
      <sheetName val="33628-Rev__A3"/>
      <sheetName val="Design_sheet3"/>
      <sheetName val="ESOP_ECAL_TABLES3"/>
      <sheetName val="precast_RC_element3"/>
      <sheetName val="Core_Data3"/>
      <sheetName val="GLEVEL_RHS3"/>
      <sheetName val="General_Analysis3"/>
      <sheetName val="_"/>
      <sheetName val="doq_1"/>
      <sheetName val="doq_9"/>
      <sheetName val="except_wiring3"/>
      <sheetName val="Appendix_A3"/>
      <sheetName val="JCR_TOP3"/>
      <sheetName val="SCH_10"/>
      <sheetName val="Structure_du_projet"/>
      <sheetName val="POCOS_제출및납품일정1"/>
      <sheetName val="Pile_cap1"/>
      <sheetName val="PIPING_LINE_LIST1"/>
      <sheetName val="Rollup_Summary"/>
      <sheetName val="Sheet3_(2)"/>
      <sheetName val="Doha_Farm"/>
      <sheetName val="CG_-St"/>
      <sheetName val="Z"/>
      <sheetName val="scatch"/>
      <sheetName val="ETC Plant Cost"/>
      <sheetName val="beam-reinft-IIInd floor"/>
      <sheetName val="Design"/>
      <sheetName val="dlvoid"/>
      <sheetName val="Labor abs-NMR"/>
      <sheetName val="Transfer"/>
      <sheetName val="공문"/>
      <sheetName val="Load_Calculation"/>
      <sheetName val="factor_"/>
      <sheetName val="SC_Cost_FEB_03"/>
      <sheetName val="Tower_Schedule"/>
      <sheetName val="balance_Work7"/>
      <sheetName val="SAP架設-2005_12_318"/>
      <sheetName val="C_&amp;_G_RHS7"/>
      <sheetName val="Materials_Cost(PCC)7"/>
      <sheetName val="LOCAL_RATES7"/>
      <sheetName val="S-Curve_(2)7"/>
      <sheetName val="final_abstract7"/>
      <sheetName val="Material_7"/>
      <sheetName val="Final_Basic_rate6"/>
      <sheetName val="21-Rate_Analysis-16"/>
      <sheetName val="Materials_Cost6"/>
      <sheetName val="Chiet_tinh_dz356"/>
      <sheetName val="pile_Fabrication6"/>
      <sheetName val="Risk_Te__Co_5"/>
      <sheetName val="Informa_5"/>
      <sheetName val="Rate_Analysis5"/>
      <sheetName val="Bank_Guarantee5"/>
      <sheetName val="STEEL-SLAB_(0)5"/>
      <sheetName val="SHUTTER-1flr_beam_(1)5"/>
      <sheetName val="SHUTTER-1flr_slab(1)5"/>
      <sheetName val="STEEL-SLAB_(1flr)5"/>
      <sheetName val="slab-reinft(1flr)-REF_5"/>
      <sheetName val="BEAM-REINFT_(1flr)5"/>
      <sheetName val="beam-reinft-(1flr)ADDT_5"/>
      <sheetName val="concrete-Ist-IInd_floor5"/>
      <sheetName val="shuttering-1st-IInd_floor5"/>
      <sheetName val="STEEL-SLAB_(2flr)5"/>
      <sheetName val="slab-reinft(2flr)-REF__(2)5"/>
      <sheetName val="BEAM-REINFT_(2flr)_(2)5"/>
      <sheetName val="beam-reinft-(2flr)ADDT__(2)5"/>
      <sheetName val="STEEL-SLAB_(3flr)_5"/>
      <sheetName val="Slab-reinft(3flr)ADD_5"/>
      <sheetName val="slab-reinft(3flr)-ADD__(1)5"/>
      <sheetName val="STEEL-SLAB_(4th-flr)_5"/>
      <sheetName val="slab-reinft(4thflr)-ADD__(2)5"/>
      <sheetName val="slab_reinft_-(4th_flr)5"/>
      <sheetName val="Indices_(3rd)5"/>
      <sheetName val="SHUTTER-1flr_beam(old)5"/>
      <sheetName val="03_CTS,MEPZ-CANTEEN_(2)5"/>
      <sheetName val="beam-reinft-machine_rm5"/>
      <sheetName val="input_micro5"/>
      <sheetName val="02_10_064"/>
      <sheetName val="AoR_Finishing4"/>
      <sheetName val="Revised_BoQ_Str4"/>
      <sheetName val="oHS+F_Ex_Alu_+actual_staff4"/>
      <sheetName val="oHS+F_Ex_Alu__(trial)4"/>
      <sheetName val="Ex_aluminium4"/>
      <sheetName val="oH(mc_purchase)4"/>
      <sheetName val="Plang_1pour4"/>
      <sheetName val="Plang_3pour4"/>
      <sheetName val="Machine_Schedule_4"/>
      <sheetName val="Staff_Schedule4"/>
      <sheetName val="HSD_LUB_4"/>
      <sheetName val="Mix_Design4"/>
      <sheetName val="doq-1_DOQ_Culvert4"/>
      <sheetName val="schedule_nos4"/>
      <sheetName val="UNP-NCW_4"/>
      <sheetName val="9_Major_Bridge4"/>
      <sheetName val="8__ROB4"/>
      <sheetName val="10_Minor_Structure4"/>
      <sheetName val="7__FLYOVER4"/>
      <sheetName val="2__Earthwork4"/>
      <sheetName val="BUD_07-084"/>
      <sheetName val="Materials_4"/>
      <sheetName val="01_11_20044"/>
      <sheetName val="220Kv_(2)4"/>
      <sheetName val="DETAILED__BOQ5"/>
      <sheetName val="A_O_R_4"/>
      <sheetName val="P-Ins_&amp;_Bonds4"/>
      <sheetName val="USB_14"/>
      <sheetName val="Ave_wtd_rates4"/>
      <sheetName val="Data_Validation4"/>
      <sheetName val="MN_T_B_4"/>
      <sheetName val="Progressin_Next_mon-AP-174"/>
      <sheetName val="SPT_vs_PHI4"/>
      <sheetName val="Input_Data4"/>
      <sheetName val="Input_Data_R4"/>
      <sheetName val="Input_Data_F4"/>
      <sheetName val="Data_14"/>
      <sheetName val="ESOP_ECAL_TABLES4"/>
      <sheetName val="SS_MH4"/>
      <sheetName val="Wind_Speed_II4"/>
      <sheetName val="Duopitch_Roof4"/>
      <sheetName val="Free-Standing_Wall4"/>
      <sheetName val="Vertical_Walls4"/>
      <sheetName val="Flat_Roof4"/>
      <sheetName val="Factor_Sb4"/>
      <sheetName val="Size_Effect_Factor4"/>
      <sheetName val="Direction_factor4"/>
      <sheetName val="Wind_Speed_I4"/>
      <sheetName val="BOQ_Distribution4"/>
      <sheetName val="Bus_Ways4"/>
      <sheetName val="Major_Br__Statement4"/>
      <sheetName val="Site_clearance4"/>
      <sheetName val="4_Annex_1_Basic_rate4"/>
      <sheetName val="gen_ledger_data4"/>
      <sheetName val="General_input4"/>
      <sheetName val="33628-Rev__A4"/>
      <sheetName val="Design_sheet4"/>
      <sheetName val="Qty_SR4"/>
      <sheetName val="ABS_5"/>
      <sheetName val="BOQ_Summary5"/>
      <sheetName val="2_135"/>
      <sheetName val="9_015"/>
      <sheetName val="9_075"/>
      <sheetName val="9_835"/>
      <sheetName val="9_125"/>
      <sheetName val="9_475"/>
      <sheetName val="9_50(i)5"/>
      <sheetName val="9_50(ii)5"/>
      <sheetName val="9_51_Slab5"/>
      <sheetName val="9_51_Girder5"/>
      <sheetName val="9_525"/>
      <sheetName val="9_625"/>
      <sheetName val="9_635"/>
      <sheetName val="9_695"/>
      <sheetName val="8_485"/>
      <sheetName val="8_495"/>
      <sheetName val="P1_&amp;_P2_Reinforcement_detail5"/>
      <sheetName val="A1_&amp;_A2_Reinforcement_detail5"/>
      <sheetName val="_AnalysisPCC4"/>
      <sheetName val="footing_for_SP4"/>
      <sheetName val="Labour_&amp;_Plant4"/>
      <sheetName val="Fee_Rate_Summary4"/>
      <sheetName val="precast_RC_element4"/>
      <sheetName val="Core_Data4"/>
      <sheetName val="GLEVEL_RHS4"/>
      <sheetName val="General_Analysis4"/>
      <sheetName val="RA_Civil4"/>
      <sheetName val="E_&amp;_R4"/>
      <sheetName val="except_wiring4"/>
      <sheetName val="Doha_Farm1"/>
      <sheetName val="INPUT_SHEET4"/>
      <sheetName val="Analysis-Drains_&amp;_Misc4"/>
      <sheetName val="Lead_Statement_(PCC)4"/>
      <sheetName val="Analysis-NH-Traf_&amp;_Trans4"/>
      <sheetName val="Cost_of_O_&amp;_O1"/>
      <sheetName val="doq_11"/>
      <sheetName val="doq_91"/>
      <sheetName val="Load_Calculation1"/>
      <sheetName val="Non_debit-RMC4"/>
      <sheetName val="RATE_COMPILATION4"/>
      <sheetName val="Plant_&amp;__Machinery2"/>
      <sheetName val="Diesel_Analysis1"/>
      <sheetName val="Elect_2"/>
      <sheetName val="abs_road4"/>
      <sheetName val="road_est4"/>
      <sheetName val="Road_data4"/>
      <sheetName val="SC_revtrgt1"/>
      <sheetName val="NLD_-_Assum1"/>
      <sheetName val="Appendix_A4"/>
      <sheetName val="JCR_TOP4"/>
      <sheetName val="12__Ins_&amp;_Bonds4"/>
      <sheetName val="DATA-DEP_(13-17)4"/>
      <sheetName val="DATA-GCC(25-34_7)4"/>
      <sheetName val="St_-Con(0-17)4"/>
      <sheetName val="St_-Con_(17-34)4"/>
      <sheetName val="POCOS_제출및납품일정2"/>
      <sheetName val="Pile_cap2"/>
      <sheetName val="PIPING_LINE_LIST2"/>
      <sheetName val="Rollup_Summary1"/>
      <sheetName val="Sheet3_(2)1"/>
      <sheetName val="Structure_du_projet1"/>
      <sheetName val="factor_1"/>
      <sheetName val="SC_Cost_FEB_031"/>
      <sheetName val="Sub_con_List1"/>
      <sheetName val="KM_wise_Quantity1"/>
      <sheetName val="SCH_101"/>
      <sheetName val="Tower_Schedule1"/>
      <sheetName val="aoc-1"/>
      <sheetName val="aoc-10"/>
      <sheetName val="aoc-11"/>
      <sheetName val="aoc-2"/>
      <sheetName val="aoc-3"/>
      <sheetName val="aoc-4"/>
      <sheetName val="aoc-7"/>
      <sheetName val="aoc-8"/>
      <sheetName val="aoc-9"/>
      <sheetName val="Date"/>
      <sheetName val="전기"/>
      <sheetName val="BM_SF"/>
      <sheetName val="Rates_PVC"/>
      <sheetName val="Qty Report"/>
      <sheetName val="Cal"/>
      <sheetName val="maing1"/>
      <sheetName val="Cal(6_3_2)_GSB-T"/>
      <sheetName val="Cal(6_3_1)_GSB-1(Jn_)_DDA"/>
      <sheetName val="Cal(6_2_2)_(b)EMB-T"/>
      <sheetName val="Cal(6_3_3)_WMM-T"/>
      <sheetName val="Cal(6_2_4)_SG-T"/>
      <sheetName val="10-Crop_Age"/>
      <sheetName val="ADMIN_SHEET"/>
      <sheetName val="MASTER_RATE_ANALYSIS"/>
      <sheetName val="ETC_Plant_Cost"/>
      <sheetName val="beam-reinft-IIInd_floor"/>
      <sheetName val="288-1"/>
      <sheetName val="Dayworks Bill"/>
      <sheetName val="Bills of Quantities"/>
      <sheetName val="Vcap1500"/>
      <sheetName val="Back_Cal_for OMC"/>
      <sheetName val="LoadCapa"/>
      <sheetName val="AmbPtrlCrn"/>
      <sheetName val="MaintOH"/>
      <sheetName val="TollOH"/>
      <sheetName val="SKMD__32"/>
      <sheetName val="DIR_USED_ITEMS"/>
      <sheetName val="12_8_I_(M-40)"/>
      <sheetName val="CROSS-SECTION"/>
      <sheetName val="QTY-CRUST-MCW"/>
      <sheetName val="QTY-CRUST-SR"/>
      <sheetName val="banilad"/>
      <sheetName val="Mactan"/>
      <sheetName val="Mandaue"/>
      <sheetName val="BASIC RATES"/>
      <sheetName val="Project Budget Worksheet"/>
      <sheetName val="Design basis-C"/>
      <sheetName val="Sheet6"/>
      <sheetName val="Chapter 1-4"/>
      <sheetName val="Chapter-12 Drainage"/>
      <sheetName val="Chapter-13 Junction"/>
      <sheetName val="Chapter-14 trafic Manag const"/>
      <sheetName val="Chapter-15 bus&amp; trck laybye"/>
      <sheetName val="Chapter-16 Toll Plaza"/>
      <sheetName val="Chapter-17 Main during cons"/>
      <sheetName val="Chap-18  "/>
      <sheetName val="Chapter-19"/>
      <sheetName val="Dtype-Civil"/>
      <sheetName val="SAP架設-2005_12_319"/>
      <sheetName val="balance_Work8"/>
      <sheetName val="S-Curve_(2)8"/>
      <sheetName val="LOCAL_RATES8"/>
      <sheetName val="Material_8"/>
      <sheetName val="C_&amp;_G_RHS8"/>
      <sheetName val="21-Rate_Analysis-17"/>
      <sheetName val="final_abstract8"/>
      <sheetName val="Materials_Cost(PCC)8"/>
      <sheetName val="Final_Basic_rate7"/>
      <sheetName val="Materials_Cost7"/>
      <sheetName val="Rate_Analysis6"/>
      <sheetName val="Chiet_tinh_dz357"/>
      <sheetName val="pile_Fabrication7"/>
      <sheetName val="Risk_Te__Co_6"/>
      <sheetName val="Informa_6"/>
      <sheetName val="Bank_Guarantee6"/>
      <sheetName val="STEEL-SLAB_(0)6"/>
      <sheetName val="SHUTTER-1flr_beam_(1)6"/>
      <sheetName val="SHUTTER-1flr_slab(1)6"/>
      <sheetName val="STEEL-SLAB_(1flr)6"/>
      <sheetName val="slab-reinft(1flr)-REF_6"/>
      <sheetName val="BEAM-REINFT_(1flr)6"/>
      <sheetName val="beam-reinft-(1flr)ADDT_6"/>
      <sheetName val="concrete-Ist-IInd_floor6"/>
      <sheetName val="shuttering-1st-IInd_floor6"/>
      <sheetName val="STEEL-SLAB_(2flr)6"/>
      <sheetName val="slab-reinft(2flr)-REF__(2)6"/>
      <sheetName val="BEAM-REINFT_(2flr)_(2)6"/>
      <sheetName val="beam-reinft-(2flr)ADDT__(2)6"/>
      <sheetName val="STEEL-SLAB_(3flr)_6"/>
      <sheetName val="Slab-reinft(3flr)ADD_6"/>
      <sheetName val="slab-reinft(3flr)-ADD__(1)6"/>
      <sheetName val="STEEL-SLAB_(4th-flr)_6"/>
      <sheetName val="slab-reinft(4thflr)-ADD__(2)6"/>
      <sheetName val="slab_reinft_-(4th_flr)6"/>
      <sheetName val="Indices_(3rd)6"/>
      <sheetName val="SHUTTER-1flr_beam(old)6"/>
      <sheetName val="03_CTS,MEPZ-CANTEEN_(2)6"/>
      <sheetName val="beam-reinft-machine_rm6"/>
      <sheetName val="input_micro6"/>
      <sheetName val="HSD_LUB_5"/>
      <sheetName val="Mix_Design5"/>
      <sheetName val="doq-1_DOQ_Culvert5"/>
      <sheetName val="AoR_Finishing5"/>
      <sheetName val="Revised_BoQ_Str5"/>
      <sheetName val="oHS+F_Ex_Alu_+actual_staff5"/>
      <sheetName val="oHS+F_Ex_Alu__(trial)5"/>
      <sheetName val="Ex_aluminium5"/>
      <sheetName val="oH(mc_purchase)5"/>
      <sheetName val="Plang_1pour5"/>
      <sheetName val="Plang_3pour5"/>
      <sheetName val="Machine_Schedule_5"/>
      <sheetName val="Staff_Schedule5"/>
      <sheetName val="DETAILED__BOQ6"/>
      <sheetName val="UNP-NCW_5"/>
      <sheetName val="9_Major_Bridge5"/>
      <sheetName val="8__ROB5"/>
      <sheetName val="10_Minor_Structure5"/>
      <sheetName val="7__FLYOVER5"/>
      <sheetName val="2__Earthwork5"/>
      <sheetName val="schedule_nos5"/>
      <sheetName val="ABS_6"/>
      <sheetName val="BOQ_Summary6"/>
      <sheetName val="2_136"/>
      <sheetName val="9_016"/>
      <sheetName val="9_076"/>
      <sheetName val="9_836"/>
      <sheetName val="9_126"/>
      <sheetName val="9_476"/>
      <sheetName val="9_50(i)6"/>
      <sheetName val="9_50(ii)6"/>
      <sheetName val="9_51_Slab6"/>
      <sheetName val="9_51_Girder6"/>
      <sheetName val="9_526"/>
      <sheetName val="9_626"/>
      <sheetName val="9_636"/>
      <sheetName val="9_696"/>
      <sheetName val="8_486"/>
      <sheetName val="8_496"/>
      <sheetName val="P1_&amp;_P2_Reinforcement_detail6"/>
      <sheetName val="A1_&amp;_A2_Reinforcement_detail6"/>
      <sheetName val="02_10_065"/>
      <sheetName val="P-Ins_&amp;_Bonds5"/>
      <sheetName val="BUD_07-085"/>
      <sheetName val="Materials_5"/>
      <sheetName val="01_11_20045"/>
      <sheetName val="USB_15"/>
      <sheetName val="220Kv_(2)5"/>
      <sheetName val="Input_Data5"/>
      <sheetName val="Input_Data_R5"/>
      <sheetName val="Input_Data_F5"/>
      <sheetName val="BOQ_Distribution5"/>
      <sheetName val="Fee_Rate_Summary5"/>
      <sheetName val="A_O_R_5"/>
      <sheetName val="Ave_wtd_rates5"/>
      <sheetName val="Data_Validation5"/>
      <sheetName val="MN_T_B_5"/>
      <sheetName val="Progressin_Next_mon-AP-175"/>
      <sheetName val="SPT_vs_PHI5"/>
      <sheetName val="Wind_Speed_II5"/>
      <sheetName val="Duopitch_Roof5"/>
      <sheetName val="Free-Standing_Wall5"/>
      <sheetName val="Vertical_Walls5"/>
      <sheetName val="Flat_Roof5"/>
      <sheetName val="Factor_Sb5"/>
      <sheetName val="Size_Effect_Factor5"/>
      <sheetName val="Direction_factor5"/>
      <sheetName val="Wind_Speed_I5"/>
      <sheetName val="Non_debit-RMC5"/>
      <sheetName val="Labour_&amp;_Plant5"/>
      <sheetName val="RATE_COMPILATION5"/>
      <sheetName val="Cost_of_O_&amp;_O2"/>
      <sheetName val="_AnalysisPCC5"/>
      <sheetName val="Analysis-Drains_&amp;_Misc5"/>
      <sheetName val="Lead_Statement_(PCC)5"/>
      <sheetName val="Analysis-NH-Traf_&amp;_Trans5"/>
      <sheetName val="Data_15"/>
      <sheetName val="SS_MH5"/>
      <sheetName val="Plant_&amp;__Machinery3"/>
      <sheetName val="E_&amp;_R5"/>
      <sheetName val="Qty_SR5"/>
      <sheetName val="INPUT_SHEET5"/>
      <sheetName val="Bus_Ways5"/>
      <sheetName val="Major_Br__Statement5"/>
      <sheetName val="Site_clearance5"/>
      <sheetName val="4_Annex_1_Basic_rate5"/>
      <sheetName val="gen_ledger_data5"/>
      <sheetName val="33628-Rev__A5"/>
      <sheetName val="General_input5"/>
      <sheetName val="Design_sheet5"/>
      <sheetName val="Diesel_Analysis2"/>
      <sheetName val="Elect_3"/>
      <sheetName val="RA_Civil5"/>
      <sheetName val="footing_for_SP5"/>
      <sheetName val="_1"/>
      <sheetName val="doq_12"/>
      <sheetName val="doq_92"/>
      <sheetName val="12__Ins_&amp;_Bonds5"/>
      <sheetName val="abs_road5"/>
      <sheetName val="road_est5"/>
      <sheetName val="Road_data5"/>
      <sheetName val="ESOP_ECAL_TABLES5"/>
      <sheetName val="precast_RC_element5"/>
      <sheetName val="Core_Data5"/>
      <sheetName val="GLEVEL_RHS5"/>
      <sheetName val="General_Analysis5"/>
      <sheetName val="SCH_102"/>
      <sheetName val="CG_-St1"/>
      <sheetName val="Doha_Farm2"/>
      <sheetName val="DATA-DEP_(13-17)5"/>
      <sheetName val="DATA-GCC(25-34_7)5"/>
      <sheetName val="St_-Con(0-17)5"/>
      <sheetName val="St_-Con_(17-34)5"/>
      <sheetName val="SC_revtrgt2"/>
      <sheetName val="NLD_-_Assum2"/>
      <sheetName val="Structure_du_projet2"/>
      <sheetName val="except_wiring5"/>
      <sheetName val="Appendix_A5"/>
      <sheetName val="JCR_TOP5"/>
      <sheetName val="Load_Calculation2"/>
      <sheetName val="Sub_con_List2"/>
      <sheetName val="KM_wise_Quantity2"/>
      <sheetName val="POCOS_제출및납품일정3"/>
      <sheetName val="Pile_cap3"/>
      <sheetName val="PIPING_LINE_LIST3"/>
      <sheetName val="LL_ABUT1"/>
      <sheetName val="ADMIN_SHEET1"/>
      <sheetName val="10-Crop_Age1"/>
      <sheetName val="factor_2"/>
      <sheetName val="Rollup_Summary2"/>
      <sheetName val="Sheet3_(2)2"/>
      <sheetName val="Abt_Foundation_"/>
      <sheetName val="pier_Foundation"/>
      <sheetName val="STAFFSCHED_"/>
      <sheetName val="2_2"/>
      <sheetName val="BATCHING_PLANT_PRO"/>
      <sheetName val="B2_MB_Deck"/>
      <sheetName val="SKMD__321"/>
      <sheetName val="DIR_USED_ITEMS1"/>
      <sheetName val="12_8_I_(M-40)1"/>
      <sheetName val="ANN_-V"/>
      <sheetName val="Sheet1_(2)"/>
      <sheetName val="Field_Values"/>
      <sheetName val="Desgn(zone_I)"/>
      <sheetName val="SC_Cost_FEB_032"/>
      <sheetName val="Cal(6_3_2)_GSB-T1"/>
      <sheetName val="Cal(6_3_1)_GSB-1(Jn_)_DDA1"/>
      <sheetName val="Cal(6_2_2)_(b)EMB-T1"/>
      <sheetName val="Cal(6_3_3)_WMM-T1"/>
      <sheetName val="Cal(6_2_4)_SG-T1"/>
      <sheetName val="ORDER_BOOKING"/>
      <sheetName val="MASTER_RATE_ANALYSIS1"/>
      <sheetName val="Abs_PMRL"/>
      <sheetName val="Abstract_of_cost"/>
      <sheetName val="IO_List"/>
      <sheetName val="TBAL9697_-group_wise__sdpl"/>
      <sheetName val="CONSTRUCTION_COMPONENT"/>
      <sheetName val="ETC_Plant_Cost1"/>
      <sheetName val="beam-reinft-IIInd_floor1"/>
      <sheetName val="Labor_abs-NMR"/>
      <sheetName val="1St_certified_RA_bill"/>
      <sheetName val="Tower_Schedule2"/>
      <sheetName val="BOQ_(2)"/>
      <sheetName val="Qty_Report"/>
      <sheetName val="Dayworks_Bill"/>
      <sheetName val="Bills_of_Quantities"/>
      <sheetName val="Back_Cal_for_OMC"/>
      <sheetName val="BASIC_RATES"/>
      <sheetName val="Cont.Wt."/>
      <sheetName val="estimate"/>
      <sheetName val="SAP架設-2005_12_3110"/>
      <sheetName val="balance_Work9"/>
      <sheetName val="S-Curve_(2)9"/>
      <sheetName val="LOCAL_RATES9"/>
      <sheetName val="Material_9"/>
      <sheetName val="C_&amp;_G_RHS9"/>
      <sheetName val="21-Rate_Analysis-18"/>
      <sheetName val="final_abstract9"/>
      <sheetName val="Materials_Cost(PCC)9"/>
      <sheetName val="Final_Basic_rate8"/>
      <sheetName val="Materials_Cost8"/>
      <sheetName val="Rate_Analysis7"/>
      <sheetName val="Chiet_tinh_dz358"/>
      <sheetName val="pile_Fabrication8"/>
      <sheetName val="Risk_Te__Co_7"/>
      <sheetName val="Informa_7"/>
      <sheetName val="Bank_Guarantee7"/>
      <sheetName val="STEEL-SLAB_(0)7"/>
      <sheetName val="SHUTTER-1flr_beam_(1)7"/>
      <sheetName val="SHUTTER-1flr_slab(1)7"/>
      <sheetName val="STEEL-SLAB_(1flr)7"/>
      <sheetName val="slab-reinft(1flr)-REF_7"/>
      <sheetName val="BEAM-REINFT_(1flr)7"/>
      <sheetName val="beam-reinft-(1flr)ADDT_7"/>
      <sheetName val="concrete-Ist-IInd_floor7"/>
      <sheetName val="shuttering-1st-IInd_floor7"/>
      <sheetName val="STEEL-SLAB_(2flr)7"/>
      <sheetName val="slab-reinft(2flr)-REF__(2)7"/>
      <sheetName val="BEAM-REINFT_(2flr)_(2)7"/>
      <sheetName val="beam-reinft-(2flr)ADDT__(2)7"/>
      <sheetName val="STEEL-SLAB_(3flr)_7"/>
      <sheetName val="Slab-reinft(3flr)ADD_7"/>
      <sheetName val="slab-reinft(3flr)-ADD__(1)7"/>
      <sheetName val="STEEL-SLAB_(4th-flr)_7"/>
      <sheetName val="slab-reinft(4thflr)-ADD__(2)7"/>
      <sheetName val="slab_reinft_-(4th_flr)7"/>
      <sheetName val="Indices_(3rd)7"/>
      <sheetName val="SHUTTER-1flr_beam(old)7"/>
      <sheetName val="03_CTS,MEPZ-CANTEEN_(2)7"/>
      <sheetName val="beam-reinft-machine_rm7"/>
      <sheetName val="input_micro7"/>
      <sheetName val="HSD_LUB_6"/>
      <sheetName val="Mix_Design6"/>
      <sheetName val="doq-1_DOQ_Culvert6"/>
      <sheetName val="AoR_Finishing6"/>
      <sheetName val="Revised_BoQ_Str6"/>
      <sheetName val="oHS+F_Ex_Alu_+actual_staff6"/>
      <sheetName val="oHS+F_Ex_Alu__(trial)6"/>
      <sheetName val="Ex_aluminium6"/>
      <sheetName val="oH(mc_purchase)6"/>
      <sheetName val="Plang_1pour6"/>
      <sheetName val="Plang_3pour6"/>
      <sheetName val="Machine_Schedule_6"/>
      <sheetName val="Staff_Schedule6"/>
      <sheetName val="DETAILED__BOQ7"/>
      <sheetName val="UNP-NCW_6"/>
      <sheetName val="9_Major_Bridge6"/>
      <sheetName val="8__ROB6"/>
      <sheetName val="10_Minor_Structure6"/>
      <sheetName val="7__FLYOVER6"/>
      <sheetName val="2__Earthwork6"/>
      <sheetName val="schedule_nos6"/>
      <sheetName val="ABS_7"/>
      <sheetName val="BOQ_Summary7"/>
      <sheetName val="2_137"/>
      <sheetName val="9_017"/>
      <sheetName val="9_077"/>
      <sheetName val="9_837"/>
      <sheetName val="9_127"/>
      <sheetName val="9_477"/>
      <sheetName val="9_50(i)7"/>
      <sheetName val="9_50(ii)7"/>
      <sheetName val="9_51_Slab7"/>
      <sheetName val="9_51_Girder7"/>
      <sheetName val="9_527"/>
      <sheetName val="9_627"/>
      <sheetName val="9_637"/>
      <sheetName val="9_697"/>
      <sheetName val="8_487"/>
      <sheetName val="8_497"/>
      <sheetName val="P1_&amp;_P2_Reinforcement_detail7"/>
      <sheetName val="A1_&amp;_A2_Reinforcement_detail7"/>
      <sheetName val="02_10_066"/>
      <sheetName val="P-Ins_&amp;_Bonds6"/>
      <sheetName val="BUD_07-086"/>
      <sheetName val="Materials_6"/>
      <sheetName val="01_11_20046"/>
      <sheetName val="USB_16"/>
      <sheetName val="220Kv_(2)6"/>
      <sheetName val="Input_Data6"/>
      <sheetName val="Input_Data_R6"/>
      <sheetName val="Input_Data_F6"/>
      <sheetName val="BOQ_Distribution6"/>
      <sheetName val="Fee_Rate_Summary6"/>
      <sheetName val="A_O_R_6"/>
      <sheetName val="Ave_wtd_rates6"/>
      <sheetName val="Data_Validation6"/>
      <sheetName val="MN_T_B_6"/>
      <sheetName val="Progressin_Next_mon-AP-176"/>
      <sheetName val="SPT_vs_PHI6"/>
      <sheetName val="Wind_Speed_II6"/>
      <sheetName val="Duopitch_Roof6"/>
      <sheetName val="Free-Standing_Wall6"/>
      <sheetName val="Vertical_Walls6"/>
      <sheetName val="Flat_Roof6"/>
      <sheetName val="Factor_Sb6"/>
      <sheetName val="Size_Effect_Factor6"/>
      <sheetName val="Direction_factor6"/>
      <sheetName val="Wind_Speed_I6"/>
      <sheetName val="Non_debit-RMC6"/>
      <sheetName val="Labour_&amp;_Plant6"/>
      <sheetName val="RATE_COMPILATION6"/>
      <sheetName val="Cost_of_O_&amp;_O3"/>
      <sheetName val="_AnalysisPCC6"/>
      <sheetName val="Analysis-Drains_&amp;_Misc6"/>
      <sheetName val="Lead_Statement_(PCC)6"/>
      <sheetName val="Analysis-NH-Traf_&amp;_Trans6"/>
      <sheetName val="Data_16"/>
      <sheetName val="SS_MH6"/>
      <sheetName val="Plant_&amp;__Machinery4"/>
      <sheetName val="E_&amp;_R6"/>
      <sheetName val="Qty_SR6"/>
      <sheetName val="INPUT_SHEET6"/>
      <sheetName val="Bus_Ways6"/>
      <sheetName val="Major_Br__Statement6"/>
      <sheetName val="Site_clearance6"/>
      <sheetName val="4_Annex_1_Basic_rate6"/>
      <sheetName val="gen_ledger_data6"/>
      <sheetName val="33628-Rev__A6"/>
      <sheetName val="General_input6"/>
      <sheetName val="Design_sheet6"/>
      <sheetName val="Diesel_Analysis3"/>
      <sheetName val="Elect_4"/>
      <sheetName val="RA_Civil6"/>
      <sheetName val="footing_for_SP6"/>
      <sheetName val="_2"/>
      <sheetName val="doq_13"/>
      <sheetName val="doq_93"/>
      <sheetName val="12__Ins_&amp;_Bonds6"/>
      <sheetName val="abs_road6"/>
      <sheetName val="road_est6"/>
      <sheetName val="Road_data6"/>
      <sheetName val="ESOP_ECAL_TABLES6"/>
      <sheetName val="precast_RC_element6"/>
      <sheetName val="Core_Data6"/>
      <sheetName val="GLEVEL_RHS6"/>
      <sheetName val="General_Analysis6"/>
      <sheetName val="SCH_103"/>
      <sheetName val="CG_-St2"/>
      <sheetName val="Doha_Farm3"/>
      <sheetName val="DATA-DEP_(13-17)6"/>
      <sheetName val="DATA-GCC(25-34_7)6"/>
      <sheetName val="St_-Con(0-17)6"/>
      <sheetName val="St_-Con_(17-34)6"/>
      <sheetName val="SC_revtrgt3"/>
      <sheetName val="NLD_-_Assum3"/>
      <sheetName val="Structure_du_projet3"/>
      <sheetName val="except_wiring6"/>
      <sheetName val="Appendix_A6"/>
      <sheetName val="JCR_TOP6"/>
      <sheetName val="Load_Calculation3"/>
      <sheetName val="Sub_con_List3"/>
      <sheetName val="KM_wise_Quantity3"/>
      <sheetName val="POCOS_제출및납품일정4"/>
      <sheetName val="Pile_cap4"/>
      <sheetName val="PIPING_LINE_LIST4"/>
      <sheetName val="LL_ABUT2"/>
      <sheetName val="ADMIN_SHEET2"/>
      <sheetName val="10-Crop_Age2"/>
      <sheetName val="factor_3"/>
      <sheetName val="Rollup_Summary3"/>
      <sheetName val="Sheet3_(2)3"/>
      <sheetName val="Abt_Foundation_1"/>
      <sheetName val="pier_Foundation1"/>
      <sheetName val="STAFFSCHED_1"/>
      <sheetName val="2_21"/>
      <sheetName val="BATCHING_PLANT_PRO1"/>
      <sheetName val="B2_MB_Deck1"/>
      <sheetName val="SKMD__322"/>
      <sheetName val="DIR_USED_ITEMS2"/>
      <sheetName val="12_8_I_(M-40)2"/>
      <sheetName val="ANN_-V1"/>
      <sheetName val="Sheet1_(2)1"/>
      <sheetName val="Field_Values1"/>
      <sheetName val="Desgn(zone_I)1"/>
      <sheetName val="SC_Cost_FEB_033"/>
      <sheetName val="Cal(6_3_2)_GSB-T2"/>
      <sheetName val="Cal(6_3_1)_GSB-1(Jn_)_DDA2"/>
      <sheetName val="Cal(6_2_2)_(b)EMB-T2"/>
      <sheetName val="Cal(6_3_3)_WMM-T2"/>
      <sheetName val="Cal(6_2_4)_SG-T2"/>
      <sheetName val="ORDER_BOOKING1"/>
      <sheetName val="MASTER_RATE_ANALYSIS2"/>
      <sheetName val="Abs_PMRL1"/>
      <sheetName val="Abstract_of_cost1"/>
      <sheetName val="IO_List1"/>
      <sheetName val="TBAL9697_-group_wise__sdpl1"/>
      <sheetName val="CONSTRUCTION_COMPONENT1"/>
      <sheetName val="ETC_Plant_Cost2"/>
      <sheetName val="beam-reinft-IIInd_floor2"/>
      <sheetName val="Labor_abs-NMR1"/>
      <sheetName val="1St_certified_RA_bill1"/>
      <sheetName val="Tower_Schedule3"/>
      <sheetName val="BOQ_(2)1"/>
      <sheetName val="Qty_Report1"/>
      <sheetName val="Dayworks_Bill1"/>
      <sheetName val="Bills_of_Quantities1"/>
      <sheetName val="Back_Cal_for_OMC1"/>
      <sheetName val="BASIC_RATES1"/>
      <sheetName val="MATERIAL COST"/>
      <sheetName val="6공구(당초)"/>
      <sheetName val="Progress"/>
      <sheetName val="no."/>
      <sheetName val="Pro Pavement"/>
      <sheetName val="Monthly Turnover (Final)"/>
      <sheetName val="Monthly Programme"/>
      <sheetName val="Sch-3"/>
      <sheetName val="Abstruct total"/>
      <sheetName val="Costing-blk-B"/>
      <sheetName val="HP(9.200)"/>
      <sheetName val="Equipment Master"/>
      <sheetName val="Pro_Pavement"/>
      <sheetName val="Monthly_Turnover_(Final)"/>
      <sheetName val="Monthly_Programme"/>
      <sheetName val="Abstruct_total"/>
      <sheetName val="HP(9_200)"/>
      <sheetName val="Equipment_Master"/>
      <sheetName val="HW-MEASURMENT"/>
      <sheetName val="doq4 "/>
      <sheetName val="C-data"/>
      <sheetName val="Lead statement"/>
      <sheetName val="Vendor Name"/>
      <sheetName val="FRL-OGL"/>
      <sheetName val="_Summary3_Z______________BHAN_2"/>
      <sheetName val="0_i_3_21_0_______________BHAN_2"/>
      <sheetName val="1_Girder3________________BHAN_2"/>
      <sheetName val="e_Data2___N______________BHAN_2"/>
      <sheetName val="Civil2___________________BHAN_2"/>
      <sheetName val="_R2____F_________________BHAN_2"/>
      <sheetName val="d_est2___fa______________BHAN_2"/>
      <sheetName val="UT_SHEET2_1______________BHAN_2"/>
      <sheetName val="endix_A2_eW______________BHAN_2"/>
      <sheetName val="ct___29T07_______________BHAN_2"/>
      <sheetName val="a_Farm___N_______________BHAN_2"/>
      <sheetName val="_10_ft_Offi______________BHAN_2"/>
      <sheetName val="revtrgt_llM______________BHAN_2"/>
      <sheetName val="hsd_1_10_29______________BHAN_2"/>
      <sheetName val="septic_oveD______________BHAN_2"/>
      <sheetName val="misc_Q____5______________BHAN_2"/>
      <sheetName val="ipe__Office______________BHAN_2"/>
      <sheetName val="e_cap_ument______________BHAN_2"/>
      <sheetName val="ICDATA___0_______________BHAN_2"/>
      <sheetName val="___Assum__0______________BHAN_2"/>
      <sheetName val="hway_I__35_______________BHAN_2"/>
      <sheetName val="ucture_I__2______________BHAN_2"/>
      <sheetName val="vey_I_leOnl______________BHAN_2"/>
      <sheetName val="_con_List_9______________BHAN_2"/>
      <sheetName val="ister__2_0_______________BHAN_2"/>
      <sheetName val="rge_V____tr______________BHAN_2"/>
      <sheetName val="rter_hevron______________BHAN_2"/>
      <sheetName val="WER_1___29T______________BHAN_2"/>
      <sheetName val="EDULE_3B_________________BHAN_2"/>
      <sheetName val="PALOC_8Z_________________BHAN_2"/>
      <sheetName val="_____F____5______________BHAN_2"/>
      <sheetName val="hist___S_________________BHAN_2"/>
      <sheetName val="tor______ID______________BHAN_2"/>
      <sheetName val="trol__V__________________BHAN_2"/>
      <sheetName val="S_5A_alse________________BHAN_2"/>
      <sheetName val="PerfJun08_N______________BHAN_2"/>
      <sheetName val="Crop_Age__2______________BHAN_2"/>
      <sheetName val="_G_RHS1__________________BHAN_2"/>
      <sheetName val="_________________________BHAN_2"/>
      <sheetName val="EXURE_A__________________BHAN_2"/>
      <sheetName val="es_Cases_Na______________BHAN_2"/>
      <sheetName val="_STG______M______________BHAN_2"/>
      <sheetName val="_St____100_______________BHAN_2"/>
      <sheetName val="ign___V__________________BHAN_2"/>
      <sheetName val="tch__V____t______________BHAN_2"/>
      <sheetName val="ting____P________________BHAN_2"/>
      <sheetName val="__V_1_10_29__________22___1___2"/>
      <sheetName val="Day work"/>
      <sheetName val="SALIENT"/>
      <sheetName val="Mechanical"/>
      <sheetName val="Cover"/>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DMS_Configurator"/>
      <sheetName val="PlazaConstr"/>
      <sheetName val="PROG_DATA"/>
      <sheetName val="Calc"/>
      <sheetName val="Report"/>
      <sheetName val="dummy"/>
      <sheetName val="AT-3"/>
      <sheetName val="CFL-KIM"/>
      <sheetName val="FORM7"/>
      <sheetName val="REGIONWISE POPULATION"/>
      <sheetName val="tower wt."/>
      <sheetName val="FOREST"/>
      <sheetName val="REGIONWISE_POPULATION"/>
      <sheetName val="tower_wt_"/>
      <sheetName val="CY4 casted"/>
      <sheetName val="PACK (B)"/>
      <sheetName val="VARIABLE"/>
      <sheetName val="BOQ DIS"/>
      <sheetName val="Quantity"/>
      <sheetName val="All Equipments"/>
      <sheetName val="ISTDUV_KUR"/>
      <sheetName val="BRIM_ICMAL"/>
      <sheetName val="TELBAĞ_KUR"/>
      <sheetName val="yoca_kur"/>
      <sheetName val="TESKAN_KUR"/>
      <sheetName val="ISITES_KUR"/>
      <sheetName val="POZLAR"/>
      <sheetName val="YOLOT_KUR"/>
      <sheetName val="Resource"/>
      <sheetName val="Not found as per ground reality"/>
      <sheetName val="Longitudinal"/>
      <sheetName val="Steel Structure"/>
      <sheetName val="IMCWSRLevels"/>
      <sheetName val="PAVEMENT MN"/>
      <sheetName val="SP Break Up"/>
      <sheetName val="Sweeper Machine"/>
      <sheetName val="작성기준"/>
      <sheetName val="PEW"/>
      <sheetName val="MW"/>
      <sheetName val="Sheet5"/>
      <sheetName val="Sheet8"/>
      <sheetName val="Sheet10"/>
      <sheetName val="Sheet9"/>
      <sheetName val="Sheet11"/>
      <sheetName val="Sheet12"/>
      <sheetName val="Sheet13"/>
      <sheetName val="sheet14"/>
      <sheetName val="Sheet16"/>
      <sheetName val="Sheet17"/>
      <sheetName val="Sheet18"/>
      <sheetName val="Sheet19"/>
      <sheetName val="Sheet1(2)"/>
      <sheetName val="당초"/>
      <sheetName val="금액내역서"/>
      <sheetName val="Overheads"/>
      <sheetName val="Gen Info"/>
      <sheetName val="Desdat"/>
      <sheetName val="Bill-12"/>
      <sheetName val="Summary_Local"/>
      <sheetName val="TABLES"/>
      <sheetName val="Project_Budget_Worksheet"/>
      <sheetName val="no_"/>
      <sheetName val="BOQ_DIS"/>
      <sheetName val="All_Equipments"/>
      <sheetName val="PQC Design"/>
      <sheetName val="pqc check"/>
      <sheetName val="Chpt 1-4 &amp; 13"/>
      <sheetName val="AOR"/>
      <sheetName val="자바라1"/>
      <sheetName val="EDWise"/>
      <sheetName val="HB CEC schd 6.2"/>
      <sheetName val="Code03"/>
      <sheetName val="RATE"/>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sheetData sheetId="282"/>
      <sheetData sheetId="283"/>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sheetData sheetId="334"/>
      <sheetData sheetId="335"/>
      <sheetData sheetId="336"/>
      <sheetData sheetId="337"/>
      <sheetData sheetId="338" refreshError="1"/>
      <sheetData sheetId="339"/>
      <sheetData sheetId="340"/>
      <sheetData sheetId="34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sheetData sheetId="432"/>
      <sheetData sheetId="433"/>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sheetData sheetId="444"/>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refreshError="1"/>
      <sheetData sheetId="917" refreshError="1"/>
      <sheetData sheetId="918" refreshError="1"/>
      <sheetData sheetId="919"/>
      <sheetData sheetId="920"/>
      <sheetData sheetId="921"/>
      <sheetData sheetId="922"/>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refreshError="1"/>
      <sheetData sheetId="1174" refreshError="1"/>
      <sheetData sheetId="1175" refreshError="1"/>
      <sheetData sheetId="1176" refreshError="1"/>
      <sheetData sheetId="1177" refreshError="1"/>
      <sheetData sheetId="1178" refreshError="1"/>
      <sheetData sheetId="1179"/>
      <sheetData sheetId="1180" refreshError="1"/>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sheetData sheetId="1370"/>
      <sheetData sheetId="1371"/>
      <sheetData sheetId="1372"/>
      <sheetData sheetId="1373"/>
      <sheetData sheetId="1374"/>
      <sheetData sheetId="1375"/>
      <sheetData sheetId="1376"/>
      <sheetData sheetId="1377"/>
      <sheetData sheetId="1378"/>
      <sheetData sheetId="1379"/>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refreshError="1"/>
      <sheetData sheetId="1622" refreshError="1"/>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sheetData sheetId="2000"/>
      <sheetData sheetId="2001"/>
      <sheetData sheetId="2002"/>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SILICATE"/>
      <sheetName val="Elec. Load"/>
      <sheetName val="설산1.나"/>
      <sheetName val="본사S"/>
      <sheetName val="공통부대비"/>
      <sheetName val="GROUNDING SYSTEM"/>
      <sheetName val="OrderBM(Power)"/>
      <sheetName val="입력값"/>
      <sheetName val="도급양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SUMMARY"/>
      <sheetName val="BOQ"/>
      <sheetName val="L + M"/>
      <sheetName val="SCHEDULE"/>
      <sheetName val="Supply"/>
      <sheetName val="P&amp;M"/>
      <sheetName val="PR_PARTS"/>
      <sheetName val="PIPING"/>
      <sheetName val="Acid cleaning"/>
      <sheetName val="Cementmortar"/>
      <sheetName val="welding"/>
      <sheetName val="OVERHEADS"/>
      <sheetName val="PAINTING"/>
      <sheetName val="ESCALATION"/>
      <sheetName val="COSTCODE"/>
      <sheetName val="MD Rate Apr-13"/>
      <sheetName val="Sheet1"/>
      <sheetName val="DATA_S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6">
          <cell r="G6">
            <v>1000</v>
          </cell>
          <cell r="I6">
            <v>37000</v>
          </cell>
          <cell r="L6">
            <v>29600</v>
          </cell>
          <cell r="M6" t="str">
            <v>ER90SB9</v>
          </cell>
          <cell r="N6">
            <v>822.30000000000007</v>
          </cell>
          <cell r="P6">
            <v>4851570</v>
          </cell>
          <cell r="Q6" t="str">
            <v>E9018B9</v>
          </cell>
          <cell r="R6">
            <v>12388.254000000003</v>
          </cell>
          <cell r="T6">
            <v>11768841.300000003</v>
          </cell>
          <cell r="U6">
            <v>3700</v>
          </cell>
          <cell r="V6">
            <v>1850</v>
          </cell>
          <cell r="W6">
            <v>660.71428571428578</v>
          </cell>
          <cell r="AA6">
            <v>62865</v>
          </cell>
          <cell r="AC6" t="str">
            <v>AS</v>
          </cell>
        </row>
        <row r="7">
          <cell r="G7">
            <v>1</v>
          </cell>
          <cell r="I7">
            <v>37</v>
          </cell>
          <cell r="L7">
            <v>25.9</v>
          </cell>
          <cell r="M7" t="str">
            <v>ER70S2</v>
          </cell>
          <cell r="N7">
            <v>0.9</v>
          </cell>
          <cell r="P7">
            <v>405</v>
          </cell>
          <cell r="Q7" t="str">
            <v>E7018-1</v>
          </cell>
          <cell r="R7">
            <v>14.329594049999997</v>
          </cell>
          <cell r="T7">
            <v>2149.4391074999994</v>
          </cell>
          <cell r="U7">
            <v>0</v>
          </cell>
          <cell r="V7">
            <v>1.85</v>
          </cell>
          <cell r="W7">
            <v>0.66071428571428581</v>
          </cell>
          <cell r="AA7">
            <v>62.865000000000002</v>
          </cell>
          <cell r="AC7" t="str">
            <v>CS</v>
          </cell>
          <cell r="AI7">
            <v>1</v>
          </cell>
          <cell r="AJ7" t="str">
            <v>SA106GRB</v>
          </cell>
          <cell r="AK7" t="str">
            <v>SA106GRB</v>
          </cell>
          <cell r="AL7" t="str">
            <v>ER70S2</v>
          </cell>
          <cell r="AM7" t="str">
            <v>E7018</v>
          </cell>
          <cell r="AN7" t="str">
            <v>CS</v>
          </cell>
          <cell r="AR7" t="str">
            <v>ER308</v>
          </cell>
          <cell r="AS7">
            <v>1750</v>
          </cell>
          <cell r="AU7" t="str">
            <v>E308-16</v>
          </cell>
          <cell r="AV7">
            <v>500</v>
          </cell>
        </row>
        <row r="8">
          <cell r="G8">
            <v>1</v>
          </cell>
          <cell r="I8">
            <v>12</v>
          </cell>
          <cell r="L8">
            <v>10.199999999999999</v>
          </cell>
          <cell r="M8" t="str">
            <v>ER70S2</v>
          </cell>
          <cell r="N8">
            <v>0.30000000000000004</v>
          </cell>
          <cell r="P8">
            <v>135.00000000000003</v>
          </cell>
          <cell r="Q8" t="str">
            <v>E7018-1</v>
          </cell>
          <cell r="R8">
            <v>9.406916159999998</v>
          </cell>
          <cell r="T8">
            <v>1411.0374239999996</v>
          </cell>
          <cell r="U8">
            <v>0</v>
          </cell>
          <cell r="V8">
            <v>0.6</v>
          </cell>
          <cell r="W8">
            <v>0.2142857142857143</v>
          </cell>
          <cell r="AA8">
            <v>36.0426</v>
          </cell>
          <cell r="AC8" t="str">
            <v>CS</v>
          </cell>
          <cell r="AI8">
            <v>2</v>
          </cell>
          <cell r="AJ8" t="str">
            <v>SA106GRB</v>
          </cell>
          <cell r="AK8" t="str">
            <v>SA36</v>
          </cell>
          <cell r="AL8" t="str">
            <v>ER70S2</v>
          </cell>
          <cell r="AM8" t="str">
            <v>E7018</v>
          </cell>
          <cell r="AN8" t="str">
            <v>CS</v>
          </cell>
          <cell r="AR8" t="str">
            <v>ER309</v>
          </cell>
          <cell r="AS8">
            <v>1900</v>
          </cell>
          <cell r="AU8" t="str">
            <v>E308L16</v>
          </cell>
          <cell r="AV8">
            <v>650</v>
          </cell>
        </row>
        <row r="9">
          <cell r="G9">
            <v>1</v>
          </cell>
          <cell r="I9">
            <v>13</v>
          </cell>
          <cell r="L9">
            <v>11.049999999999999</v>
          </cell>
          <cell r="M9" t="str">
            <v>ER70S2</v>
          </cell>
          <cell r="N9">
            <v>0.30000000000000004</v>
          </cell>
          <cell r="P9">
            <v>135.00000000000003</v>
          </cell>
          <cell r="Q9" t="str">
            <v>E7018-1</v>
          </cell>
          <cell r="R9">
            <v>8.6869259999999979</v>
          </cell>
          <cell r="T9">
            <v>1303.0388999999998</v>
          </cell>
          <cell r="U9">
            <v>0</v>
          </cell>
          <cell r="V9">
            <v>0.65</v>
          </cell>
          <cell r="W9">
            <v>0.23214285714285718</v>
          </cell>
          <cell r="AA9">
            <v>34.414374999999993</v>
          </cell>
          <cell r="AC9" t="str">
            <v>CS</v>
          </cell>
          <cell r="AI9">
            <v>3</v>
          </cell>
          <cell r="AJ9" t="str">
            <v>SA106GRB</v>
          </cell>
          <cell r="AK9" t="str">
            <v>15NiCuMoNb5</v>
          </cell>
          <cell r="AL9">
            <v>0</v>
          </cell>
          <cell r="AM9" t="str">
            <v>E7018</v>
          </cell>
          <cell r="AN9" t="str">
            <v>CS</v>
          </cell>
          <cell r="AR9" t="str">
            <v>ER316</v>
          </cell>
          <cell r="AS9">
            <v>2250</v>
          </cell>
          <cell r="AU9" t="str">
            <v>E308L16/E308L15</v>
          </cell>
          <cell r="AV9">
            <v>650</v>
          </cell>
        </row>
        <row r="10">
          <cell r="G10">
            <v>1</v>
          </cell>
          <cell r="I10">
            <v>13</v>
          </cell>
          <cell r="L10">
            <v>11.049999999999999</v>
          </cell>
          <cell r="M10" t="str">
            <v>ER70S2</v>
          </cell>
          <cell r="N10">
            <v>0.30000000000000004</v>
          </cell>
          <cell r="P10">
            <v>135.00000000000003</v>
          </cell>
          <cell r="Q10" t="str">
            <v>E7018-1</v>
          </cell>
          <cell r="R10">
            <v>10.215825839999997</v>
          </cell>
          <cell r="T10">
            <v>1532.3738759999997</v>
          </cell>
          <cell r="U10">
            <v>0</v>
          </cell>
          <cell r="V10">
            <v>0.65</v>
          </cell>
          <cell r="W10">
            <v>0.23214285714285718</v>
          </cell>
          <cell r="AA10">
            <v>38.301174999999994</v>
          </cell>
          <cell r="AC10" t="str">
            <v>CS</v>
          </cell>
          <cell r="AI10">
            <v>4</v>
          </cell>
          <cell r="AJ10" t="str">
            <v>SA106GRC</v>
          </cell>
          <cell r="AK10" t="str">
            <v>SA106GRC</v>
          </cell>
          <cell r="AL10" t="str">
            <v>ER80SD2/ER70SA1</v>
          </cell>
          <cell r="AM10" t="str">
            <v>E7018-1/E7018A1</v>
          </cell>
          <cell r="AN10" t="str">
            <v>CS</v>
          </cell>
          <cell r="AR10" t="str">
            <v>ER316L</v>
          </cell>
          <cell r="AS10">
            <v>2500</v>
          </cell>
          <cell r="AU10" t="str">
            <v>E309</v>
          </cell>
          <cell r="AV10">
            <v>800</v>
          </cell>
        </row>
        <row r="11">
          <cell r="G11">
            <v>1</v>
          </cell>
          <cell r="I11">
            <v>16</v>
          </cell>
          <cell r="L11">
            <v>15.2</v>
          </cell>
          <cell r="M11" t="str">
            <v>ER70S2</v>
          </cell>
          <cell r="N11">
            <v>0.4</v>
          </cell>
          <cell r="P11">
            <v>180</v>
          </cell>
          <cell r="Q11" t="str">
            <v>E7018-1</v>
          </cell>
          <cell r="R11">
            <v>14.716216320000001</v>
          </cell>
          <cell r="T11">
            <v>2207.432448</v>
          </cell>
          <cell r="U11">
            <v>0</v>
          </cell>
          <cell r="V11">
            <v>0.8</v>
          </cell>
          <cell r="W11">
            <v>0.28571428571428575</v>
          </cell>
          <cell r="AA11">
            <v>53.441600000000001</v>
          </cell>
          <cell r="AC11" t="str">
            <v>CS</v>
          </cell>
          <cell r="AI11">
            <v>5</v>
          </cell>
          <cell r="AJ11" t="str">
            <v>SA106GRC</v>
          </cell>
          <cell r="AK11" t="str">
            <v>SA210GRC</v>
          </cell>
          <cell r="AL11" t="str">
            <v>ER80SD2</v>
          </cell>
          <cell r="AM11" t="str">
            <v>E7018-1</v>
          </cell>
          <cell r="AN11" t="str">
            <v>CS</v>
          </cell>
          <cell r="AR11" t="str">
            <v>ER347</v>
          </cell>
          <cell r="AS11">
            <v>1750</v>
          </cell>
          <cell r="AU11" t="str">
            <v>E309-16</v>
          </cell>
          <cell r="AV11">
            <v>750</v>
          </cell>
        </row>
        <row r="12">
          <cell r="G12">
            <v>1</v>
          </cell>
          <cell r="I12">
            <v>16</v>
          </cell>
          <cell r="L12">
            <v>15.2</v>
          </cell>
          <cell r="M12" t="str">
            <v>ER70S2</v>
          </cell>
          <cell r="N12">
            <v>0.4</v>
          </cell>
          <cell r="P12">
            <v>180</v>
          </cell>
          <cell r="Q12" t="str">
            <v>E7018-1</v>
          </cell>
          <cell r="R12">
            <v>15.519968</v>
          </cell>
          <cell r="T12">
            <v>2327.9951999999998</v>
          </cell>
          <cell r="U12">
            <v>0</v>
          </cell>
          <cell r="V12">
            <v>0.8</v>
          </cell>
          <cell r="W12">
            <v>0.28571428571428575</v>
          </cell>
          <cell r="AA12">
            <v>55.372</v>
          </cell>
          <cell r="AC12" t="str">
            <v>CS</v>
          </cell>
          <cell r="AI12">
            <v>6</v>
          </cell>
          <cell r="AJ12" t="str">
            <v>SA106GRC</v>
          </cell>
          <cell r="AK12" t="str">
            <v>SA213T12</v>
          </cell>
          <cell r="AL12" t="str">
            <v>ER80SB2</v>
          </cell>
          <cell r="AM12" t="str">
            <v>E8016B2</v>
          </cell>
          <cell r="AN12" t="str">
            <v>AS</v>
          </cell>
          <cell r="AR12" t="str">
            <v>ER70S2</v>
          </cell>
          <cell r="AS12">
            <v>450</v>
          </cell>
          <cell r="AU12" t="str">
            <v>E316-15/E316-16</v>
          </cell>
          <cell r="AV12">
            <v>750</v>
          </cell>
        </row>
        <row r="13">
          <cell r="G13">
            <v>1</v>
          </cell>
          <cell r="I13">
            <v>18</v>
          </cell>
          <cell r="L13">
            <v>17.099999999999998</v>
          </cell>
          <cell r="M13" t="str">
            <v>ER70S2</v>
          </cell>
          <cell r="N13">
            <v>0.4</v>
          </cell>
          <cell r="P13">
            <v>180</v>
          </cell>
          <cell r="Q13" t="str">
            <v>E7018-1</v>
          </cell>
          <cell r="R13">
            <v>19.809256640000001</v>
          </cell>
          <cell r="T13">
            <v>2971.388496</v>
          </cell>
          <cell r="U13">
            <v>0</v>
          </cell>
          <cell r="V13">
            <v>0.9</v>
          </cell>
          <cell r="W13">
            <v>0.32142857142857145</v>
          </cell>
          <cell r="AA13">
            <v>67.665599999999998</v>
          </cell>
          <cell r="AC13" t="str">
            <v>CS</v>
          </cell>
          <cell r="AI13">
            <v>7</v>
          </cell>
          <cell r="AJ13" t="str">
            <v>SA106GRC</v>
          </cell>
          <cell r="AK13" t="str">
            <v>SA335P12</v>
          </cell>
          <cell r="AL13" t="str">
            <v>ER80SB2</v>
          </cell>
          <cell r="AM13" t="str">
            <v>E8016B2</v>
          </cell>
          <cell r="AN13" t="str">
            <v>AS</v>
          </cell>
          <cell r="AR13" t="str">
            <v>ER70SA1</v>
          </cell>
          <cell r="AS13">
            <v>650</v>
          </cell>
          <cell r="AU13" t="str">
            <v>E316-15L/E316-16L</v>
          </cell>
          <cell r="AV13">
            <v>850</v>
          </cell>
        </row>
        <row r="14">
          <cell r="G14">
            <v>1</v>
          </cell>
          <cell r="I14">
            <v>24</v>
          </cell>
          <cell r="L14">
            <v>22.799999999999997</v>
          </cell>
          <cell r="M14" t="str">
            <v>ER70S2</v>
          </cell>
          <cell r="N14">
            <v>0.6</v>
          </cell>
          <cell r="P14">
            <v>270</v>
          </cell>
          <cell r="Q14" t="str">
            <v>E7018-1</v>
          </cell>
          <cell r="R14">
            <v>46.907711999999997</v>
          </cell>
          <cell r="T14">
            <v>7036.1567999999997</v>
          </cell>
          <cell r="U14">
            <v>0</v>
          </cell>
          <cell r="V14">
            <v>1.2</v>
          </cell>
          <cell r="W14">
            <v>0.4285714285714286</v>
          </cell>
          <cell r="AA14">
            <v>132.67500000000001</v>
          </cell>
          <cell r="AC14" t="str">
            <v>CS</v>
          </cell>
          <cell r="AI14">
            <v>8</v>
          </cell>
          <cell r="AJ14" t="str">
            <v>SA106GRC</v>
          </cell>
          <cell r="AK14" t="str">
            <v>TP304</v>
          </cell>
          <cell r="AL14" t="str">
            <v>ERNiCr3/ER309L</v>
          </cell>
          <cell r="AM14" t="str">
            <v>ENiCrMo3/E309L16</v>
          </cell>
          <cell r="AN14" t="str">
            <v>SS</v>
          </cell>
          <cell r="AR14" t="str">
            <v>ER70SB2</v>
          </cell>
          <cell r="AS14">
            <v>1400</v>
          </cell>
          <cell r="AU14" t="str">
            <v>E347-15/E347-16</v>
          </cell>
          <cell r="AV14">
            <v>600</v>
          </cell>
        </row>
        <row r="15">
          <cell r="G15">
            <v>1</v>
          </cell>
          <cell r="I15">
            <v>26</v>
          </cell>
          <cell r="L15">
            <v>15.6</v>
          </cell>
          <cell r="M15" t="str">
            <v>ER70S2</v>
          </cell>
          <cell r="N15">
            <v>0.6</v>
          </cell>
          <cell r="P15">
            <v>270</v>
          </cell>
          <cell r="Q15" t="str">
            <v>E7018-1</v>
          </cell>
          <cell r="R15">
            <v>4.29140912</v>
          </cell>
          <cell r="T15">
            <v>643.71136799999999</v>
          </cell>
          <cell r="U15">
            <v>0</v>
          </cell>
          <cell r="V15">
            <v>1.3</v>
          </cell>
          <cell r="W15">
            <v>0.46428571428571436</v>
          </cell>
          <cell r="AA15">
            <v>31.184999999999995</v>
          </cell>
          <cell r="AC15" t="str">
            <v>CS</v>
          </cell>
          <cell r="AI15">
            <v>9</v>
          </cell>
          <cell r="AJ15" t="str">
            <v>SA106GRC</v>
          </cell>
          <cell r="AK15" t="str">
            <v>TP309</v>
          </cell>
          <cell r="AL15" t="str">
            <v>ERNiCr3/ER309L</v>
          </cell>
          <cell r="AM15" t="str">
            <v>ENiCrMo3/E309L16</v>
          </cell>
          <cell r="AN15" t="str">
            <v>SS</v>
          </cell>
          <cell r="AR15" t="str">
            <v>ER70SG</v>
          </cell>
          <cell r="AS15">
            <v>1500</v>
          </cell>
          <cell r="AU15" t="str">
            <v>E6013</v>
          </cell>
          <cell r="AV15">
            <v>100</v>
          </cell>
        </row>
        <row r="16">
          <cell r="G16">
            <v>1</v>
          </cell>
          <cell r="I16">
            <v>26</v>
          </cell>
          <cell r="L16">
            <v>16.900000000000002</v>
          </cell>
          <cell r="M16" t="str">
            <v>ER70S2</v>
          </cell>
          <cell r="N16">
            <v>0.6</v>
          </cell>
          <cell r="P16">
            <v>270</v>
          </cell>
          <cell r="Q16" t="str">
            <v>E7018-1</v>
          </cell>
          <cell r="R16">
            <v>5.0758520000000003</v>
          </cell>
          <cell r="T16">
            <v>761.37780000000009</v>
          </cell>
          <cell r="U16">
            <v>0</v>
          </cell>
          <cell r="V16">
            <v>1.3</v>
          </cell>
          <cell r="W16">
            <v>0.46428571428571436</v>
          </cell>
          <cell r="AA16">
            <v>33.825000000000003</v>
          </cell>
          <cell r="AC16" t="str">
            <v>CS</v>
          </cell>
          <cell r="AI16">
            <v>10</v>
          </cell>
          <cell r="AJ16" t="str">
            <v>SA106GRC</v>
          </cell>
          <cell r="AK16" t="str">
            <v>TP310S</v>
          </cell>
          <cell r="AL16" t="str">
            <v>ERNiCr3/ER309L</v>
          </cell>
          <cell r="AM16" t="str">
            <v>ENiCrMo3/E309L16</v>
          </cell>
          <cell r="AN16" t="str">
            <v>SS</v>
          </cell>
          <cell r="AR16" t="str">
            <v>ER70SG/ER80SB2</v>
          </cell>
          <cell r="AS16">
            <v>1250</v>
          </cell>
          <cell r="AU16" t="str">
            <v>E7018</v>
          </cell>
          <cell r="AV16">
            <v>150</v>
          </cell>
        </row>
        <row r="17">
          <cell r="G17">
            <v>1</v>
          </cell>
          <cell r="I17">
            <v>37</v>
          </cell>
          <cell r="L17">
            <v>25.9</v>
          </cell>
          <cell r="M17" t="str">
            <v>ER70S2</v>
          </cell>
          <cell r="N17">
            <v>0.9</v>
          </cell>
          <cell r="P17">
            <v>405</v>
          </cell>
          <cell r="Q17" t="str">
            <v>E7018-1</v>
          </cell>
          <cell r="R17">
            <v>10.72789824</v>
          </cell>
          <cell r="T17">
            <v>1609.1847359999999</v>
          </cell>
          <cell r="U17">
            <v>0</v>
          </cell>
          <cell r="V17">
            <v>1.85</v>
          </cell>
          <cell r="W17">
            <v>0.66071428571428581</v>
          </cell>
          <cell r="AA17">
            <v>58.064399999999999</v>
          </cell>
          <cell r="AC17" t="str">
            <v>CS</v>
          </cell>
          <cell r="AI17">
            <v>11</v>
          </cell>
          <cell r="AJ17" t="str">
            <v>SA106GRC</v>
          </cell>
          <cell r="AK17" t="str">
            <v>SA430</v>
          </cell>
          <cell r="AL17" t="str">
            <v>ERNiCr3</v>
          </cell>
          <cell r="AM17" t="str">
            <v>ENiCrMo3</v>
          </cell>
          <cell r="AN17" t="str">
            <v>SS</v>
          </cell>
          <cell r="AR17" t="str">
            <v>ER80SB2</v>
          </cell>
          <cell r="AS17">
            <v>1600</v>
          </cell>
          <cell r="AU17" t="str">
            <v>E7018-1</v>
          </cell>
          <cell r="AV17">
            <v>150</v>
          </cell>
        </row>
        <row r="18">
          <cell r="G18">
            <v>1</v>
          </cell>
          <cell r="I18">
            <v>37</v>
          </cell>
          <cell r="L18">
            <v>25.9</v>
          </cell>
          <cell r="M18" t="str">
            <v>ER70S2</v>
          </cell>
          <cell r="N18">
            <v>0.9</v>
          </cell>
          <cell r="P18">
            <v>405</v>
          </cell>
          <cell r="Q18" t="str">
            <v>E7018-1</v>
          </cell>
          <cell r="R18">
            <v>10.72789824</v>
          </cell>
          <cell r="T18">
            <v>1609.1847359999999</v>
          </cell>
          <cell r="U18">
            <v>0</v>
          </cell>
          <cell r="V18">
            <v>1.85</v>
          </cell>
          <cell r="W18">
            <v>0.66071428571428581</v>
          </cell>
          <cell r="AA18">
            <v>58.064399999999999</v>
          </cell>
          <cell r="AC18" t="str">
            <v>CS</v>
          </cell>
          <cell r="AI18">
            <v>12</v>
          </cell>
          <cell r="AJ18" t="str">
            <v>SA106GRC</v>
          </cell>
          <cell r="AK18" t="str">
            <v>13MnNiMo54</v>
          </cell>
          <cell r="AL18" t="str">
            <v>ER70SA1</v>
          </cell>
          <cell r="AM18" t="str">
            <v>E7018A1</v>
          </cell>
          <cell r="AN18" t="str">
            <v>CS</v>
          </cell>
          <cell r="AR18" t="str">
            <v>ER80SB2/ER80SG</v>
          </cell>
          <cell r="AS18">
            <v>1600</v>
          </cell>
          <cell r="AU18" t="str">
            <v>E7018-1/E7018A1</v>
          </cell>
          <cell r="AV18">
            <v>250</v>
          </cell>
        </row>
        <row r="19">
          <cell r="G19">
            <v>1</v>
          </cell>
          <cell r="I19">
            <v>18</v>
          </cell>
          <cell r="L19">
            <v>18.900000000000002</v>
          </cell>
          <cell r="M19" t="str">
            <v>ER90SB3</v>
          </cell>
          <cell r="N19">
            <v>0.4</v>
          </cell>
          <cell r="P19">
            <v>660</v>
          </cell>
          <cell r="Q19" t="str">
            <v>E9018B3</v>
          </cell>
          <cell r="R19">
            <v>21.17040656</v>
          </cell>
          <cell r="T19">
            <v>8468.1626240000005</v>
          </cell>
          <cell r="U19">
            <v>1.8</v>
          </cell>
          <cell r="V19">
            <v>0.9</v>
          </cell>
          <cell r="W19">
            <v>0.32142857142857145</v>
          </cell>
          <cell r="AA19">
            <v>70.7517</v>
          </cell>
          <cell r="AC19" t="str">
            <v>AS</v>
          </cell>
          <cell r="AI19">
            <v>13</v>
          </cell>
          <cell r="AJ19" t="str">
            <v>SA210GRA1</v>
          </cell>
          <cell r="AK19" t="str">
            <v>SA210GRA1</v>
          </cell>
          <cell r="AL19" t="str">
            <v>ER70S2</v>
          </cell>
          <cell r="AM19" t="str">
            <v>E7018</v>
          </cell>
          <cell r="AN19" t="str">
            <v>CS</v>
          </cell>
          <cell r="AR19" t="str">
            <v>ER80SB6</v>
          </cell>
          <cell r="AS19">
            <v>1900</v>
          </cell>
          <cell r="AU19" t="str">
            <v>E7018A1</v>
          </cell>
          <cell r="AV19">
            <v>250</v>
          </cell>
        </row>
        <row r="20">
          <cell r="G20">
            <v>1</v>
          </cell>
          <cell r="I20">
            <v>4</v>
          </cell>
          <cell r="L20">
            <v>2.8</v>
          </cell>
          <cell r="M20" t="str">
            <v>ER90SB9</v>
          </cell>
          <cell r="N20">
            <v>0.1</v>
          </cell>
          <cell r="P20">
            <v>590</v>
          </cell>
          <cell r="Q20" t="str">
            <v>E9018B9</v>
          </cell>
          <cell r="R20">
            <v>0.38508564479999996</v>
          </cell>
          <cell r="T20">
            <v>365.83136255999995</v>
          </cell>
          <cell r="U20">
            <v>0.4</v>
          </cell>
          <cell r="V20">
            <v>0.2</v>
          </cell>
          <cell r="W20">
            <v>7.1428571428571438E-2</v>
          </cell>
          <cell r="AA20">
            <v>3.3870900000000002</v>
          </cell>
          <cell r="AC20" t="str">
            <v>AS</v>
          </cell>
          <cell r="AI20">
            <v>14</v>
          </cell>
          <cell r="AJ20" t="str">
            <v>SA210GRC</v>
          </cell>
          <cell r="AK20" t="str">
            <v>SA210GRC</v>
          </cell>
          <cell r="AL20" t="str">
            <v>ER70S2</v>
          </cell>
          <cell r="AM20" t="str">
            <v>E7018-1</v>
          </cell>
          <cell r="AN20" t="str">
            <v>CS</v>
          </cell>
          <cell r="AR20" t="str">
            <v>ER80SB8</v>
          </cell>
          <cell r="AS20">
            <v>2000</v>
          </cell>
          <cell r="AU20" t="str">
            <v>E7018B2</v>
          </cell>
          <cell r="AV20">
            <v>250</v>
          </cell>
        </row>
        <row r="21">
          <cell r="G21">
            <v>1</v>
          </cell>
          <cell r="I21">
            <v>11</v>
          </cell>
          <cell r="L21">
            <v>9.35</v>
          </cell>
          <cell r="M21" t="str">
            <v>ER90SB9</v>
          </cell>
          <cell r="N21">
            <v>0.30000000000000004</v>
          </cell>
          <cell r="P21">
            <v>1770.0000000000002</v>
          </cell>
          <cell r="Q21" t="str">
            <v>E9018B9</v>
          </cell>
          <cell r="R21">
            <v>6.4223103200000002</v>
          </cell>
          <cell r="T21">
            <v>6101.1948040000007</v>
          </cell>
          <cell r="U21">
            <v>1.1000000000000001</v>
          </cell>
          <cell r="V21">
            <v>0.55000000000000004</v>
          </cell>
          <cell r="W21">
            <v>0.19642857142857145</v>
          </cell>
          <cell r="AA21">
            <v>26.695525000000004</v>
          </cell>
          <cell r="AC21" t="str">
            <v>AS</v>
          </cell>
          <cell r="AI21">
            <v>15</v>
          </cell>
          <cell r="AJ21" t="str">
            <v>SA210GRC</v>
          </cell>
          <cell r="AK21" t="str">
            <v>SA213T12</v>
          </cell>
          <cell r="AL21" t="str">
            <v>ER80SB2</v>
          </cell>
          <cell r="AM21" t="str">
            <v>E8016B2</v>
          </cell>
          <cell r="AN21" t="str">
            <v>AS</v>
          </cell>
          <cell r="AR21" t="str">
            <v>ER80SD2</v>
          </cell>
          <cell r="AS21">
            <v>2150</v>
          </cell>
          <cell r="AU21" t="str">
            <v>E8016B2</v>
          </cell>
          <cell r="AV21">
            <v>250</v>
          </cell>
        </row>
        <row r="22">
          <cell r="G22">
            <v>1</v>
          </cell>
          <cell r="I22">
            <v>13</v>
          </cell>
          <cell r="L22">
            <v>13</v>
          </cell>
          <cell r="M22" t="str">
            <v>ER90SB9</v>
          </cell>
          <cell r="N22">
            <v>0.30000000000000004</v>
          </cell>
          <cell r="P22">
            <v>1770.0000000000002</v>
          </cell>
          <cell r="Q22" t="str">
            <v>E9018B9</v>
          </cell>
          <cell r="R22">
            <v>9.8917722399999981</v>
          </cell>
          <cell r="T22">
            <v>9397.1836279999989</v>
          </cell>
          <cell r="U22">
            <v>1.3</v>
          </cell>
          <cell r="V22">
            <v>0.65</v>
          </cell>
          <cell r="W22">
            <v>0.23214285714285718</v>
          </cell>
          <cell r="AA22">
            <v>37.491424999999992</v>
          </cell>
          <cell r="AC22" t="str">
            <v>AS</v>
          </cell>
          <cell r="AI22">
            <v>16</v>
          </cell>
          <cell r="AJ22" t="str">
            <v>SA210GRC</v>
          </cell>
          <cell r="AK22" t="str">
            <v>SA335P12</v>
          </cell>
          <cell r="AL22" t="str">
            <v>ER80SB2</v>
          </cell>
          <cell r="AM22" t="str">
            <v>E8016B2</v>
          </cell>
          <cell r="AN22" t="str">
            <v>AS</v>
          </cell>
          <cell r="AR22" t="str">
            <v>ER80SD2/ER70SA1</v>
          </cell>
          <cell r="AS22">
            <v>2250</v>
          </cell>
          <cell r="AU22" t="str">
            <v>E8016B2/E8018B2</v>
          </cell>
          <cell r="AV22">
            <v>250</v>
          </cell>
        </row>
        <row r="23">
          <cell r="G23">
            <v>1</v>
          </cell>
          <cell r="I23">
            <v>18</v>
          </cell>
          <cell r="L23">
            <v>18.900000000000002</v>
          </cell>
          <cell r="M23" t="str">
            <v>ER90SB9</v>
          </cell>
          <cell r="N23">
            <v>0.4</v>
          </cell>
          <cell r="P23">
            <v>2360</v>
          </cell>
          <cell r="Q23" t="str">
            <v>E9018B9</v>
          </cell>
          <cell r="R23">
            <v>22.821683360000002</v>
          </cell>
          <cell r="T23">
            <v>21680.599192000001</v>
          </cell>
          <cell r="U23">
            <v>1.8</v>
          </cell>
          <cell r="V23">
            <v>0.9</v>
          </cell>
          <cell r="W23">
            <v>0.32142857142857145</v>
          </cell>
          <cell r="AA23">
            <v>74.409299999999988</v>
          </cell>
          <cell r="AC23" t="str">
            <v>AS</v>
          </cell>
          <cell r="AI23">
            <v>17</v>
          </cell>
          <cell r="AJ23" t="str">
            <v>SA210GRC</v>
          </cell>
          <cell r="AK23" t="str">
            <v>TP304</v>
          </cell>
          <cell r="AL23" t="str">
            <v>ERNiCr3</v>
          </cell>
          <cell r="AM23" t="str">
            <v>ENiCrMo3</v>
          </cell>
          <cell r="AN23" t="str">
            <v>SS</v>
          </cell>
          <cell r="AR23" t="str">
            <v>ER90G</v>
          </cell>
          <cell r="AS23">
            <v>1400</v>
          </cell>
          <cell r="AU23" t="str">
            <v>E8018</v>
          </cell>
          <cell r="AV23">
            <v>200</v>
          </cell>
        </row>
        <row r="24">
          <cell r="G24">
            <v>1</v>
          </cell>
          <cell r="I24">
            <v>18</v>
          </cell>
          <cell r="L24">
            <v>18.900000000000002</v>
          </cell>
          <cell r="M24" t="str">
            <v>ER90SB9</v>
          </cell>
          <cell r="N24">
            <v>0.4</v>
          </cell>
          <cell r="P24">
            <v>2360</v>
          </cell>
          <cell r="Q24" t="str">
            <v>E9018B9</v>
          </cell>
          <cell r="R24">
            <v>25.647431360000002</v>
          </cell>
          <cell r="T24">
            <v>24365.059792000004</v>
          </cell>
          <cell r="U24">
            <v>1.8</v>
          </cell>
          <cell r="V24">
            <v>0.9</v>
          </cell>
          <cell r="W24">
            <v>0.32142857142857145</v>
          </cell>
          <cell r="AA24">
            <v>80.467200000000005</v>
          </cell>
          <cell r="AC24" t="str">
            <v>AS</v>
          </cell>
          <cell r="AI24">
            <v>18</v>
          </cell>
          <cell r="AJ24" t="str">
            <v>SA210GRC</v>
          </cell>
          <cell r="AK24" t="str">
            <v>TP309</v>
          </cell>
          <cell r="AL24" t="str">
            <v>ERNiCr3</v>
          </cell>
          <cell r="AM24" t="str">
            <v>ENiCrMo3</v>
          </cell>
          <cell r="AN24" t="str">
            <v>SS</v>
          </cell>
          <cell r="AR24" t="str">
            <v>ER90SB3</v>
          </cell>
          <cell r="AS24">
            <v>1650</v>
          </cell>
          <cell r="AU24" t="str">
            <v>E8018B2</v>
          </cell>
          <cell r="AV24">
            <v>250</v>
          </cell>
        </row>
        <row r="25">
          <cell r="G25">
            <v>1</v>
          </cell>
          <cell r="I25">
            <v>12</v>
          </cell>
          <cell r="L25">
            <v>12.600000000000001</v>
          </cell>
          <cell r="M25" t="str">
            <v>ER90SB9</v>
          </cell>
          <cell r="N25">
            <v>0.30000000000000004</v>
          </cell>
          <cell r="P25">
            <v>1770.0000000000002</v>
          </cell>
          <cell r="Q25" t="str">
            <v>E9018B9</v>
          </cell>
          <cell r="R25">
            <v>23.291197439999994</v>
          </cell>
          <cell r="T25">
            <v>22126.637567999995</v>
          </cell>
          <cell r="U25">
            <v>1.2</v>
          </cell>
          <cell r="V25">
            <v>0.6</v>
          </cell>
          <cell r="W25">
            <v>0.2142857142857143</v>
          </cell>
          <cell r="AA25">
            <v>67.114999999999995</v>
          </cell>
          <cell r="AC25" t="str">
            <v>AS</v>
          </cell>
          <cell r="AI25">
            <v>19</v>
          </cell>
          <cell r="AJ25" t="str">
            <v>SA210GRC</v>
          </cell>
          <cell r="AK25" t="str">
            <v>TP310S</v>
          </cell>
          <cell r="AL25" t="str">
            <v>ERNiCr3</v>
          </cell>
          <cell r="AM25" t="str">
            <v>ENiCrMo3</v>
          </cell>
          <cell r="AN25" t="str">
            <v>SS</v>
          </cell>
          <cell r="AR25" t="str">
            <v>ER90SB9</v>
          </cell>
          <cell r="AS25">
            <v>5900</v>
          </cell>
          <cell r="AU25" t="str">
            <v>E8018B6</v>
          </cell>
          <cell r="AV25">
            <v>250</v>
          </cell>
        </row>
        <row r="26">
          <cell r="G26">
            <v>1</v>
          </cell>
          <cell r="I26">
            <v>12</v>
          </cell>
          <cell r="L26">
            <v>12.600000000000001</v>
          </cell>
          <cell r="M26" t="str">
            <v>ER90SB9</v>
          </cell>
          <cell r="N26">
            <v>0.30000000000000004</v>
          </cell>
          <cell r="P26">
            <v>1770.0000000000002</v>
          </cell>
          <cell r="Q26" t="str">
            <v>E9018B9</v>
          </cell>
          <cell r="R26">
            <v>26.199815039999994</v>
          </cell>
          <cell r="T26">
            <v>24889.824287999993</v>
          </cell>
          <cell r="U26">
            <v>1.2</v>
          </cell>
          <cell r="V26">
            <v>0.6</v>
          </cell>
          <cell r="W26">
            <v>0.2142857142857143</v>
          </cell>
          <cell r="AA26">
            <v>72.540000000000006</v>
          </cell>
          <cell r="AC26" t="str">
            <v>AS</v>
          </cell>
          <cell r="AI26">
            <v>20</v>
          </cell>
          <cell r="AJ26" t="str">
            <v>SA210GRC</v>
          </cell>
          <cell r="AK26" t="str">
            <v>SA106GRC</v>
          </cell>
          <cell r="AL26" t="str">
            <v>ER80SD2</v>
          </cell>
          <cell r="AM26" t="str">
            <v>E7018-1</v>
          </cell>
          <cell r="AN26" t="str">
            <v>CS</v>
          </cell>
          <cell r="AR26" t="str">
            <v>ERMTS616</v>
          </cell>
          <cell r="AS26">
            <v>5000</v>
          </cell>
          <cell r="AU26" t="str">
            <v>E8018B8</v>
          </cell>
          <cell r="AV26">
            <v>500</v>
          </cell>
        </row>
        <row r="27">
          <cell r="G27">
            <v>1</v>
          </cell>
          <cell r="I27">
            <v>26</v>
          </cell>
          <cell r="L27">
            <v>19.5</v>
          </cell>
          <cell r="M27" t="str">
            <v>ER90SB9</v>
          </cell>
          <cell r="N27">
            <v>0.6</v>
          </cell>
          <cell r="P27">
            <v>3540</v>
          </cell>
          <cell r="Q27" t="str">
            <v>E9018B9</v>
          </cell>
          <cell r="R27">
            <v>7.15404032</v>
          </cell>
          <cell r="T27">
            <v>6796.3383039999999</v>
          </cell>
          <cell r="U27">
            <v>2.6</v>
          </cell>
          <cell r="V27">
            <v>1.3</v>
          </cell>
          <cell r="W27">
            <v>0.46428571428571436</v>
          </cell>
          <cell r="AA27">
            <v>40.590000000000003</v>
          </cell>
          <cell r="AC27" t="str">
            <v>AS</v>
          </cell>
          <cell r="AI27">
            <v>21</v>
          </cell>
          <cell r="AJ27" t="str">
            <v>SA210GRC</v>
          </cell>
          <cell r="AK27" t="str">
            <v>SA430</v>
          </cell>
          <cell r="AL27" t="str">
            <v>ERNiCr3</v>
          </cell>
          <cell r="AM27" t="str">
            <v>ENiCrMo3</v>
          </cell>
          <cell r="AN27" t="str">
            <v>SS</v>
          </cell>
          <cell r="AR27" t="str">
            <v>ERNiCr3</v>
          </cell>
          <cell r="AS27">
            <v>5500</v>
          </cell>
          <cell r="AU27" t="str">
            <v>E9015G</v>
          </cell>
          <cell r="AV27">
            <v>500</v>
          </cell>
        </row>
        <row r="28">
          <cell r="G28">
            <v>1</v>
          </cell>
          <cell r="I28">
            <v>26</v>
          </cell>
          <cell r="L28">
            <v>22.099999999999998</v>
          </cell>
          <cell r="M28" t="str">
            <v>ER90SB9</v>
          </cell>
          <cell r="N28">
            <v>0.6</v>
          </cell>
          <cell r="P28">
            <v>3540</v>
          </cell>
          <cell r="Q28" t="str">
            <v>E9018B9</v>
          </cell>
          <cell r="R28">
            <v>10.48262688</v>
          </cell>
          <cell r="T28">
            <v>9958.4955360000004</v>
          </cell>
          <cell r="U28">
            <v>2.6</v>
          </cell>
          <cell r="V28">
            <v>1.3</v>
          </cell>
          <cell r="W28">
            <v>0.46428571428571436</v>
          </cell>
          <cell r="AA28">
            <v>50.82</v>
          </cell>
          <cell r="AC28" t="str">
            <v>AS</v>
          </cell>
          <cell r="AI28">
            <v>22</v>
          </cell>
          <cell r="AJ28" t="str">
            <v>SA210GRC</v>
          </cell>
          <cell r="AK28" t="str">
            <v>15CrMoG</v>
          </cell>
          <cell r="AL28" t="str">
            <v>ER70SA1</v>
          </cell>
          <cell r="AM28" t="str">
            <v>E7018A1</v>
          </cell>
          <cell r="AN28" t="str">
            <v>CS</v>
          </cell>
          <cell r="AR28" t="str">
            <v>ERNiCr3/ER309L</v>
          </cell>
          <cell r="AS28">
            <v>5500</v>
          </cell>
          <cell r="AU28" t="str">
            <v>E9015G/ETHERMANITP23</v>
          </cell>
          <cell r="AV28">
            <v>750</v>
          </cell>
        </row>
        <row r="29">
          <cell r="G29">
            <v>1</v>
          </cell>
          <cell r="I29">
            <v>13</v>
          </cell>
          <cell r="L29">
            <v>11.049999999999999</v>
          </cell>
          <cell r="M29" t="str">
            <v>ER90SB9</v>
          </cell>
          <cell r="N29">
            <v>0.30000000000000004</v>
          </cell>
          <cell r="P29">
            <v>1770.0000000000002</v>
          </cell>
          <cell r="Q29" t="str">
            <v>E9018B9</v>
          </cell>
          <cell r="R29">
            <v>6.4323360000000012</v>
          </cell>
          <cell r="T29">
            <v>6110.7192000000014</v>
          </cell>
          <cell r="U29">
            <v>1.3</v>
          </cell>
          <cell r="V29">
            <v>0.65</v>
          </cell>
          <cell r="W29">
            <v>0.23214285714285718</v>
          </cell>
          <cell r="AA29">
            <v>28.341249999999999</v>
          </cell>
          <cell r="AC29" t="str">
            <v>AS</v>
          </cell>
          <cell r="AI29">
            <v>23</v>
          </cell>
          <cell r="AJ29" t="str">
            <v>SA213T5</v>
          </cell>
          <cell r="AK29" t="str">
            <v>SA213T5</v>
          </cell>
          <cell r="AL29" t="str">
            <v>ER80SB6</v>
          </cell>
          <cell r="AM29" t="str">
            <v>E8018B6</v>
          </cell>
          <cell r="AN29" t="str">
            <v>AS</v>
          </cell>
          <cell r="AR29" t="str">
            <v>ERT304H/ERT308H</v>
          </cell>
          <cell r="AS29">
            <v>5750</v>
          </cell>
          <cell r="AU29" t="str">
            <v>E9016B9/E9018B9</v>
          </cell>
          <cell r="AV29">
            <v>950</v>
          </cell>
        </row>
        <row r="30">
          <cell r="G30">
            <v>1</v>
          </cell>
          <cell r="I30">
            <v>16</v>
          </cell>
          <cell r="L30">
            <v>16</v>
          </cell>
          <cell r="M30" t="str">
            <v>ER90SB9</v>
          </cell>
          <cell r="N30">
            <v>0.4</v>
          </cell>
          <cell r="P30">
            <v>2360</v>
          </cell>
          <cell r="Q30" t="str">
            <v>E9018B9</v>
          </cell>
          <cell r="R30">
            <v>10.469567999999999</v>
          </cell>
          <cell r="T30">
            <v>9946.0895999999993</v>
          </cell>
          <cell r="U30">
            <v>1.6</v>
          </cell>
          <cell r="V30">
            <v>0.8</v>
          </cell>
          <cell r="W30">
            <v>0.28571428571428575</v>
          </cell>
          <cell r="AA30">
            <v>42.671999999999997</v>
          </cell>
          <cell r="AC30" t="str">
            <v>AS</v>
          </cell>
          <cell r="AI30">
            <v>24</v>
          </cell>
          <cell r="AJ30" t="str">
            <v>SA213T9</v>
          </cell>
          <cell r="AK30" t="str">
            <v>SA213T9</v>
          </cell>
          <cell r="AL30" t="str">
            <v>ER80SB8</v>
          </cell>
          <cell r="AM30" t="str">
            <v>E8018B8</v>
          </cell>
          <cell r="AN30" t="str">
            <v>AS</v>
          </cell>
          <cell r="AR30">
            <v>0</v>
          </cell>
          <cell r="AS30">
            <v>0</v>
          </cell>
          <cell r="AU30" t="str">
            <v>E9018B3</v>
          </cell>
          <cell r="AV30">
            <v>400</v>
          </cell>
        </row>
        <row r="31">
          <cell r="G31">
            <v>1</v>
          </cell>
          <cell r="I31">
            <v>23</v>
          </cell>
          <cell r="L31">
            <v>24.150000000000002</v>
          </cell>
          <cell r="M31" t="str">
            <v>ER90SB9</v>
          </cell>
          <cell r="N31">
            <v>0.6</v>
          </cell>
          <cell r="P31">
            <v>3540</v>
          </cell>
          <cell r="Q31" t="str">
            <v>E9018B9</v>
          </cell>
          <cell r="R31">
            <v>24.461995999999999</v>
          </cell>
          <cell r="T31">
            <v>23238.896199999999</v>
          </cell>
          <cell r="U31">
            <v>2.2999999999999998</v>
          </cell>
          <cell r="V31">
            <v>1.1499999999999999</v>
          </cell>
          <cell r="W31">
            <v>0.4107142857142857</v>
          </cell>
          <cell r="AA31">
            <v>81.78</v>
          </cell>
          <cell r="AC31" t="str">
            <v>AS</v>
          </cell>
          <cell r="AI31">
            <v>25</v>
          </cell>
          <cell r="AJ31" t="str">
            <v>SA213T11</v>
          </cell>
          <cell r="AK31" t="str">
            <v>SA213T11</v>
          </cell>
          <cell r="AL31" t="str">
            <v>ER80SB2</v>
          </cell>
          <cell r="AM31" t="str">
            <v>E7018B2</v>
          </cell>
          <cell r="AN31" t="str">
            <v>AS</v>
          </cell>
          <cell r="AU31" t="str">
            <v>E9018B9</v>
          </cell>
          <cell r="AV31">
            <v>950</v>
          </cell>
        </row>
        <row r="32">
          <cell r="G32">
            <v>1</v>
          </cell>
          <cell r="I32">
            <v>37</v>
          </cell>
          <cell r="L32">
            <v>31.45</v>
          </cell>
          <cell r="M32" t="str">
            <v>ER90SB9</v>
          </cell>
          <cell r="N32">
            <v>0.9</v>
          </cell>
          <cell r="P32">
            <v>5310</v>
          </cell>
          <cell r="Q32" t="str">
            <v>E9018B9</v>
          </cell>
          <cell r="R32">
            <v>16.952659839999999</v>
          </cell>
          <cell r="T32">
            <v>16105.026848</v>
          </cell>
          <cell r="U32">
            <v>3.7</v>
          </cell>
          <cell r="V32">
            <v>1.85</v>
          </cell>
          <cell r="W32">
            <v>0.66071428571428581</v>
          </cell>
          <cell r="AA32">
            <v>76.352400000000003</v>
          </cell>
          <cell r="AC32" t="str">
            <v>AS</v>
          </cell>
          <cell r="AI32">
            <v>26</v>
          </cell>
          <cell r="AJ32" t="str">
            <v>SA387-12</v>
          </cell>
          <cell r="AK32" t="str">
            <v>SA36</v>
          </cell>
          <cell r="AL32" t="str">
            <v>ER70S2</v>
          </cell>
          <cell r="AM32" t="str">
            <v>E7018</v>
          </cell>
          <cell r="AN32" t="str">
            <v>AS</v>
          </cell>
          <cell r="AU32" t="str">
            <v>E9018G</v>
          </cell>
          <cell r="AV32">
            <v>750</v>
          </cell>
        </row>
        <row r="33">
          <cell r="G33">
            <v>1</v>
          </cell>
          <cell r="I33">
            <v>14</v>
          </cell>
          <cell r="L33">
            <v>11.9</v>
          </cell>
          <cell r="M33" t="str">
            <v>ER90SB9</v>
          </cell>
          <cell r="N33">
            <v>0.4</v>
          </cell>
          <cell r="P33">
            <v>2360</v>
          </cell>
          <cell r="Q33" t="str">
            <v>E9018B9</v>
          </cell>
          <cell r="R33">
            <v>7.0693595199999999</v>
          </cell>
          <cell r="T33">
            <v>6715.8915440000001</v>
          </cell>
          <cell r="U33">
            <v>1.4</v>
          </cell>
          <cell r="V33">
            <v>0.7</v>
          </cell>
          <cell r="W33">
            <v>0.25</v>
          </cell>
          <cell r="AA33">
            <v>31.737300000000005</v>
          </cell>
          <cell r="AC33" t="str">
            <v>AS</v>
          </cell>
          <cell r="AI33">
            <v>27</v>
          </cell>
          <cell r="AJ33" t="str">
            <v>SA387-22</v>
          </cell>
          <cell r="AK33" t="str">
            <v>SA213T12</v>
          </cell>
          <cell r="AL33" t="str">
            <v>ER80SB2</v>
          </cell>
          <cell r="AM33" t="str">
            <v>E8016B2</v>
          </cell>
          <cell r="AN33" t="str">
            <v>AS</v>
          </cell>
          <cell r="AU33" t="str">
            <v>ENiCrFe</v>
          </cell>
          <cell r="AV33">
            <v>2500</v>
          </cell>
        </row>
        <row r="34">
          <cell r="G34">
            <v>0</v>
          </cell>
          <cell r="I34">
            <v>0</v>
          </cell>
          <cell r="L34">
            <v>0</v>
          </cell>
          <cell r="M34">
            <v>0</v>
          </cell>
          <cell r="N34">
            <v>0</v>
          </cell>
          <cell r="P34">
            <v>0</v>
          </cell>
          <cell r="Q34">
            <v>0</v>
          </cell>
          <cell r="R34">
            <v>0</v>
          </cell>
          <cell r="T34">
            <v>0</v>
          </cell>
          <cell r="U34">
            <v>0</v>
          </cell>
          <cell r="V34">
            <v>0</v>
          </cell>
          <cell r="W34">
            <v>0</v>
          </cell>
          <cell r="AA34">
            <v>0</v>
          </cell>
          <cell r="AC34">
            <v>0</v>
          </cell>
          <cell r="AI34">
            <v>28</v>
          </cell>
          <cell r="AJ34" t="str">
            <v>SA387-22</v>
          </cell>
          <cell r="AK34" t="str">
            <v>SA36</v>
          </cell>
          <cell r="AL34" t="str">
            <v>ER70S2</v>
          </cell>
          <cell r="AM34" t="str">
            <v>E7018</v>
          </cell>
          <cell r="AN34" t="str">
            <v>AS</v>
          </cell>
          <cell r="AU34" t="str">
            <v>ENiCrMo3</v>
          </cell>
          <cell r="AV34">
            <v>2500</v>
          </cell>
        </row>
        <row r="35">
          <cell r="G35">
            <v>0</v>
          </cell>
          <cell r="I35">
            <v>0</v>
          </cell>
          <cell r="L35">
            <v>0</v>
          </cell>
          <cell r="M35">
            <v>0</v>
          </cell>
          <cell r="N35">
            <v>0</v>
          </cell>
          <cell r="P35">
            <v>0</v>
          </cell>
          <cell r="Q35">
            <v>0</v>
          </cell>
          <cell r="R35">
            <v>0</v>
          </cell>
          <cell r="T35">
            <v>0</v>
          </cell>
          <cell r="U35">
            <v>0</v>
          </cell>
          <cell r="V35">
            <v>0</v>
          </cell>
          <cell r="W35">
            <v>0</v>
          </cell>
          <cell r="AA35">
            <v>0</v>
          </cell>
          <cell r="AC35">
            <v>0</v>
          </cell>
          <cell r="AI35">
            <v>29</v>
          </cell>
          <cell r="AJ35" t="str">
            <v>SA389-12</v>
          </cell>
          <cell r="AK35" t="str">
            <v>SA36</v>
          </cell>
          <cell r="AL35" t="str">
            <v>ER80SB2</v>
          </cell>
          <cell r="AM35" t="str">
            <v>E8016B2</v>
          </cell>
          <cell r="AN35" t="str">
            <v>AS</v>
          </cell>
          <cell r="AU35" t="str">
            <v>ENiCrMo3/E309L16</v>
          </cell>
          <cell r="AV35">
            <v>2500</v>
          </cell>
        </row>
        <row r="36">
          <cell r="G36">
            <v>0</v>
          </cell>
          <cell r="I36">
            <v>0</v>
          </cell>
          <cell r="L36">
            <v>0</v>
          </cell>
          <cell r="M36">
            <v>0</v>
          </cell>
          <cell r="N36">
            <v>0</v>
          </cell>
          <cell r="P36">
            <v>0</v>
          </cell>
          <cell r="Q36">
            <v>0</v>
          </cell>
          <cell r="R36">
            <v>0</v>
          </cell>
          <cell r="T36">
            <v>0</v>
          </cell>
          <cell r="U36">
            <v>0</v>
          </cell>
          <cell r="V36">
            <v>0</v>
          </cell>
          <cell r="W36">
            <v>0</v>
          </cell>
          <cell r="AA36">
            <v>0</v>
          </cell>
          <cell r="AC36">
            <v>0</v>
          </cell>
          <cell r="AI36">
            <v>30</v>
          </cell>
          <cell r="AJ36" t="str">
            <v>SA213T12</v>
          </cell>
          <cell r="AK36" t="str">
            <v>SA213T12</v>
          </cell>
          <cell r="AL36" t="str">
            <v>ER80SB2/ER80SG</v>
          </cell>
          <cell r="AM36" t="str">
            <v>E8016B2</v>
          </cell>
          <cell r="AN36" t="str">
            <v>AS</v>
          </cell>
          <cell r="AU36" t="str">
            <v>ENiCrMo3/ENiCrFe3</v>
          </cell>
          <cell r="AV36">
            <v>2500</v>
          </cell>
        </row>
        <row r="37">
          <cell r="G37">
            <v>0</v>
          </cell>
          <cell r="I37">
            <v>0</v>
          </cell>
          <cell r="L37">
            <v>0</v>
          </cell>
          <cell r="M37">
            <v>0</v>
          </cell>
          <cell r="N37">
            <v>0</v>
          </cell>
          <cell r="P37">
            <v>0</v>
          </cell>
          <cell r="Q37">
            <v>0</v>
          </cell>
          <cell r="R37">
            <v>0</v>
          </cell>
          <cell r="T37">
            <v>0</v>
          </cell>
          <cell r="U37">
            <v>0</v>
          </cell>
          <cell r="V37">
            <v>0</v>
          </cell>
          <cell r="W37">
            <v>0</v>
          </cell>
          <cell r="AA37">
            <v>0</v>
          </cell>
          <cell r="AC37">
            <v>0</v>
          </cell>
          <cell r="AI37">
            <v>31</v>
          </cell>
          <cell r="AJ37" t="str">
            <v>SA213T12</v>
          </cell>
          <cell r="AK37" t="str">
            <v>SA213T22</v>
          </cell>
          <cell r="AL37" t="str">
            <v>ER90SB3</v>
          </cell>
          <cell r="AM37" t="str">
            <v>E9018B3</v>
          </cell>
          <cell r="AN37" t="str">
            <v>AS</v>
          </cell>
          <cell r="AU37" t="str">
            <v>ET304H/ET308H16</v>
          </cell>
          <cell r="AV37">
            <v>2500</v>
          </cell>
        </row>
        <row r="38">
          <cell r="G38">
            <v>0</v>
          </cell>
          <cell r="I38">
            <v>0</v>
          </cell>
          <cell r="L38">
            <v>0</v>
          </cell>
          <cell r="M38">
            <v>0</v>
          </cell>
          <cell r="N38">
            <v>0</v>
          </cell>
          <cell r="P38">
            <v>0</v>
          </cell>
          <cell r="Q38">
            <v>0</v>
          </cell>
          <cell r="R38">
            <v>0</v>
          </cell>
          <cell r="T38">
            <v>0</v>
          </cell>
          <cell r="U38">
            <v>0</v>
          </cell>
          <cell r="V38">
            <v>0</v>
          </cell>
          <cell r="W38">
            <v>0</v>
          </cell>
          <cell r="AA38">
            <v>0</v>
          </cell>
          <cell r="AC38">
            <v>0</v>
          </cell>
          <cell r="AI38">
            <v>32</v>
          </cell>
          <cell r="AJ38" t="str">
            <v>SA213T12</v>
          </cell>
          <cell r="AK38" t="str">
            <v>SA213T23</v>
          </cell>
          <cell r="AL38" t="str">
            <v>ER80SB2</v>
          </cell>
          <cell r="AM38" t="str">
            <v>E8016B2</v>
          </cell>
          <cell r="AN38" t="str">
            <v>AS</v>
          </cell>
          <cell r="AU38" t="str">
            <v>ETHERMANITP23</v>
          </cell>
          <cell r="AV38">
            <v>2500</v>
          </cell>
        </row>
        <row r="39">
          <cell r="G39">
            <v>0</v>
          </cell>
          <cell r="I39">
            <v>0</v>
          </cell>
          <cell r="L39">
            <v>0</v>
          </cell>
          <cell r="M39">
            <v>0</v>
          </cell>
          <cell r="N39">
            <v>0</v>
          </cell>
          <cell r="P39">
            <v>0</v>
          </cell>
          <cell r="Q39">
            <v>0</v>
          </cell>
          <cell r="R39">
            <v>0</v>
          </cell>
          <cell r="T39">
            <v>0</v>
          </cell>
          <cell r="U39">
            <v>0</v>
          </cell>
          <cell r="V39">
            <v>0</v>
          </cell>
          <cell r="W39">
            <v>0</v>
          </cell>
          <cell r="AA39">
            <v>0</v>
          </cell>
          <cell r="AC39">
            <v>0</v>
          </cell>
          <cell r="AI39">
            <v>33</v>
          </cell>
          <cell r="AJ39" t="str">
            <v>SA213T12</v>
          </cell>
          <cell r="AK39" t="str">
            <v>SA213T91</v>
          </cell>
          <cell r="AL39" t="str">
            <v>ER90SB9</v>
          </cell>
          <cell r="AM39" t="str">
            <v>E9016B9/E9018B9</v>
          </cell>
          <cell r="AN39" t="str">
            <v>AS</v>
          </cell>
          <cell r="AU39">
            <v>0</v>
          </cell>
          <cell r="AV39">
            <v>0</v>
          </cell>
        </row>
        <row r="40">
          <cell r="G40">
            <v>0</v>
          </cell>
          <cell r="I40">
            <v>0</v>
          </cell>
          <cell r="L40">
            <v>0</v>
          </cell>
          <cell r="M40">
            <v>0</v>
          </cell>
          <cell r="N40">
            <v>0</v>
          </cell>
          <cell r="P40">
            <v>0</v>
          </cell>
          <cell r="Q40">
            <v>0</v>
          </cell>
          <cell r="R40">
            <v>0</v>
          </cell>
          <cell r="T40">
            <v>0</v>
          </cell>
          <cell r="U40">
            <v>0</v>
          </cell>
          <cell r="V40">
            <v>0</v>
          </cell>
          <cell r="W40">
            <v>0</v>
          </cell>
          <cell r="AA40">
            <v>0</v>
          </cell>
          <cell r="AC40">
            <v>0</v>
          </cell>
          <cell r="AI40">
            <v>34</v>
          </cell>
          <cell r="AJ40" t="str">
            <v>SA213T12</v>
          </cell>
          <cell r="AK40" t="str">
            <v>SA210GRC</v>
          </cell>
          <cell r="AL40" t="str">
            <v>ER80SB2</v>
          </cell>
          <cell r="AM40" t="str">
            <v>E8016B2</v>
          </cell>
          <cell r="AN40" t="str">
            <v>AS</v>
          </cell>
        </row>
        <row r="41">
          <cell r="G41">
            <v>0</v>
          </cell>
          <cell r="I41">
            <v>0</v>
          </cell>
          <cell r="L41">
            <v>0</v>
          </cell>
          <cell r="M41">
            <v>0</v>
          </cell>
          <cell r="N41">
            <v>0</v>
          </cell>
          <cell r="P41">
            <v>0</v>
          </cell>
          <cell r="Q41">
            <v>0</v>
          </cell>
          <cell r="R41">
            <v>0</v>
          </cell>
          <cell r="T41">
            <v>0</v>
          </cell>
          <cell r="U41">
            <v>0</v>
          </cell>
          <cell r="V41">
            <v>0</v>
          </cell>
          <cell r="W41">
            <v>0</v>
          </cell>
          <cell r="AA41">
            <v>0</v>
          </cell>
          <cell r="AC41">
            <v>0</v>
          </cell>
          <cell r="AI41">
            <v>35</v>
          </cell>
          <cell r="AJ41" t="str">
            <v>SA213T12</v>
          </cell>
          <cell r="AK41" t="str">
            <v>SA106GRC</v>
          </cell>
          <cell r="AL41" t="str">
            <v>ER80SB2</v>
          </cell>
          <cell r="AM41" t="str">
            <v>E8016B2</v>
          </cell>
          <cell r="AN41" t="str">
            <v>AS</v>
          </cell>
        </row>
        <row r="42">
          <cell r="G42">
            <v>0</v>
          </cell>
          <cell r="I42">
            <v>0</v>
          </cell>
          <cell r="L42">
            <v>0</v>
          </cell>
          <cell r="M42">
            <v>0</v>
          </cell>
          <cell r="N42">
            <v>0</v>
          </cell>
          <cell r="P42">
            <v>0</v>
          </cell>
          <cell r="Q42">
            <v>0</v>
          </cell>
          <cell r="R42">
            <v>0</v>
          </cell>
          <cell r="T42">
            <v>0</v>
          </cell>
          <cell r="U42">
            <v>0</v>
          </cell>
          <cell r="V42">
            <v>0</v>
          </cell>
          <cell r="W42">
            <v>0</v>
          </cell>
          <cell r="AA42">
            <v>0</v>
          </cell>
          <cell r="AC42">
            <v>0</v>
          </cell>
          <cell r="AI42">
            <v>36</v>
          </cell>
          <cell r="AJ42" t="str">
            <v>SA213T12</v>
          </cell>
          <cell r="AK42" t="str">
            <v>TP304</v>
          </cell>
          <cell r="AL42" t="str">
            <v>ERNiCr3</v>
          </cell>
          <cell r="AM42" t="str">
            <v>ENiCrMo3/ENiCrFe3</v>
          </cell>
          <cell r="AN42" t="str">
            <v>SS</v>
          </cell>
        </row>
        <row r="43">
          <cell r="G43">
            <v>0</v>
          </cell>
          <cell r="I43">
            <v>0</v>
          </cell>
          <cell r="L43">
            <v>0</v>
          </cell>
          <cell r="M43">
            <v>0</v>
          </cell>
          <cell r="N43">
            <v>0</v>
          </cell>
          <cell r="P43">
            <v>0</v>
          </cell>
          <cell r="Q43">
            <v>0</v>
          </cell>
          <cell r="R43">
            <v>0</v>
          </cell>
          <cell r="T43">
            <v>0</v>
          </cell>
          <cell r="U43">
            <v>0</v>
          </cell>
          <cell r="V43">
            <v>0</v>
          </cell>
          <cell r="W43">
            <v>0</v>
          </cell>
          <cell r="AA43">
            <v>0</v>
          </cell>
          <cell r="AC43">
            <v>0</v>
          </cell>
          <cell r="AI43">
            <v>37</v>
          </cell>
          <cell r="AJ43" t="str">
            <v>SA213T12</v>
          </cell>
          <cell r="AK43" t="str">
            <v>TP309</v>
          </cell>
          <cell r="AL43" t="str">
            <v>ERNiCr3</v>
          </cell>
          <cell r="AM43" t="str">
            <v>ENiCrMo3/ENiCrFe3</v>
          </cell>
          <cell r="AN43" t="str">
            <v>SS</v>
          </cell>
        </row>
        <row r="44">
          <cell r="G44">
            <v>0</v>
          </cell>
          <cell r="I44">
            <v>0</v>
          </cell>
          <cell r="L44">
            <v>0</v>
          </cell>
          <cell r="M44">
            <v>0</v>
          </cell>
          <cell r="N44">
            <v>0</v>
          </cell>
          <cell r="P44">
            <v>0</v>
          </cell>
          <cell r="Q44">
            <v>0</v>
          </cell>
          <cell r="R44">
            <v>0</v>
          </cell>
          <cell r="T44">
            <v>0</v>
          </cell>
          <cell r="U44">
            <v>0</v>
          </cell>
          <cell r="V44">
            <v>0</v>
          </cell>
          <cell r="W44">
            <v>0</v>
          </cell>
          <cell r="AA44">
            <v>0</v>
          </cell>
          <cell r="AC44">
            <v>0</v>
          </cell>
          <cell r="AI44">
            <v>38</v>
          </cell>
          <cell r="AJ44" t="str">
            <v>SA213T12</v>
          </cell>
          <cell r="AK44" t="str">
            <v>TP310S</v>
          </cell>
          <cell r="AL44" t="str">
            <v>ERNiCr3</v>
          </cell>
          <cell r="AM44" t="str">
            <v>ENiCrMo3/ENiCrFe3</v>
          </cell>
          <cell r="AN44" t="str">
            <v>SS</v>
          </cell>
        </row>
        <row r="45">
          <cell r="G45">
            <v>0</v>
          </cell>
          <cell r="I45">
            <v>0</v>
          </cell>
          <cell r="L45">
            <v>0</v>
          </cell>
          <cell r="M45">
            <v>0</v>
          </cell>
          <cell r="N45">
            <v>0</v>
          </cell>
          <cell r="P45">
            <v>0</v>
          </cell>
          <cell r="Q45">
            <v>0</v>
          </cell>
          <cell r="R45">
            <v>0</v>
          </cell>
          <cell r="T45">
            <v>0</v>
          </cell>
          <cell r="U45">
            <v>0</v>
          </cell>
          <cell r="V45">
            <v>0</v>
          </cell>
          <cell r="W45">
            <v>0</v>
          </cell>
          <cell r="AA45">
            <v>0</v>
          </cell>
          <cell r="AC45">
            <v>0</v>
          </cell>
          <cell r="AI45">
            <v>39</v>
          </cell>
          <cell r="AJ45" t="str">
            <v>SA213T12</v>
          </cell>
          <cell r="AK45" t="str">
            <v>SA387-22</v>
          </cell>
          <cell r="AL45" t="str">
            <v>ER80SB2</v>
          </cell>
          <cell r="AM45" t="str">
            <v>E8016B2</v>
          </cell>
          <cell r="AN45" t="str">
            <v>AS</v>
          </cell>
        </row>
        <row r="46">
          <cell r="G46">
            <v>0</v>
          </cell>
          <cell r="I46">
            <v>0</v>
          </cell>
          <cell r="L46">
            <v>0</v>
          </cell>
          <cell r="M46">
            <v>0</v>
          </cell>
          <cell r="N46">
            <v>0</v>
          </cell>
          <cell r="P46">
            <v>0</v>
          </cell>
          <cell r="Q46">
            <v>0</v>
          </cell>
          <cell r="R46">
            <v>0</v>
          </cell>
          <cell r="T46">
            <v>0</v>
          </cell>
          <cell r="U46">
            <v>0</v>
          </cell>
          <cell r="V46">
            <v>0</v>
          </cell>
          <cell r="W46">
            <v>0</v>
          </cell>
          <cell r="AA46">
            <v>0</v>
          </cell>
          <cell r="AC46">
            <v>0</v>
          </cell>
          <cell r="AI46">
            <v>40</v>
          </cell>
          <cell r="AJ46" t="str">
            <v>SA213T12</v>
          </cell>
          <cell r="AK46" t="str">
            <v>SA430</v>
          </cell>
          <cell r="AL46" t="str">
            <v>ERNiCr3</v>
          </cell>
          <cell r="AM46" t="str">
            <v>ENiCrMo3/ENiCrFe3</v>
          </cell>
          <cell r="AN46" t="str">
            <v>SS</v>
          </cell>
        </row>
        <row r="47">
          <cell r="G47">
            <v>0</v>
          </cell>
          <cell r="I47">
            <v>0</v>
          </cell>
          <cell r="L47">
            <v>0</v>
          </cell>
          <cell r="M47">
            <v>0</v>
          </cell>
          <cell r="N47">
            <v>0</v>
          </cell>
          <cell r="P47">
            <v>0</v>
          </cell>
          <cell r="Q47">
            <v>0</v>
          </cell>
          <cell r="R47">
            <v>0</v>
          </cell>
          <cell r="T47">
            <v>0</v>
          </cell>
          <cell r="U47">
            <v>0</v>
          </cell>
          <cell r="V47">
            <v>0</v>
          </cell>
          <cell r="W47">
            <v>0</v>
          </cell>
          <cell r="AA47">
            <v>0</v>
          </cell>
          <cell r="AC47">
            <v>0</v>
          </cell>
          <cell r="AI47">
            <v>41</v>
          </cell>
          <cell r="AJ47" t="str">
            <v>SA213T22</v>
          </cell>
          <cell r="AK47" t="str">
            <v>SA213T22</v>
          </cell>
          <cell r="AL47" t="str">
            <v>ER90SB3</v>
          </cell>
          <cell r="AM47" t="str">
            <v>E9018B3</v>
          </cell>
          <cell r="AN47" t="str">
            <v>AS</v>
          </cell>
        </row>
        <row r="48">
          <cell r="G48">
            <v>0</v>
          </cell>
          <cell r="I48">
            <v>0</v>
          </cell>
          <cell r="L48">
            <v>0</v>
          </cell>
          <cell r="M48">
            <v>0</v>
          </cell>
          <cell r="N48">
            <v>0</v>
          </cell>
          <cell r="P48">
            <v>0</v>
          </cell>
          <cell r="Q48">
            <v>0</v>
          </cell>
          <cell r="R48">
            <v>0</v>
          </cell>
          <cell r="T48">
            <v>0</v>
          </cell>
          <cell r="U48">
            <v>0</v>
          </cell>
          <cell r="V48">
            <v>0</v>
          </cell>
          <cell r="W48">
            <v>0</v>
          </cell>
          <cell r="AA48">
            <v>0</v>
          </cell>
          <cell r="AC48">
            <v>0</v>
          </cell>
          <cell r="AI48">
            <v>42</v>
          </cell>
          <cell r="AJ48" t="str">
            <v>SA213T22</v>
          </cell>
          <cell r="AK48" t="str">
            <v>SA213T12</v>
          </cell>
          <cell r="AL48" t="str">
            <v>ER90SB3</v>
          </cell>
          <cell r="AM48" t="str">
            <v>E9018B3</v>
          </cell>
          <cell r="AN48" t="str">
            <v>AS</v>
          </cell>
        </row>
        <row r="49">
          <cell r="G49">
            <v>0</v>
          </cell>
          <cell r="I49">
            <v>0</v>
          </cell>
          <cell r="L49">
            <v>0</v>
          </cell>
          <cell r="M49">
            <v>0</v>
          </cell>
          <cell r="N49">
            <v>0</v>
          </cell>
          <cell r="P49">
            <v>0</v>
          </cell>
          <cell r="Q49">
            <v>0</v>
          </cell>
          <cell r="R49">
            <v>0</v>
          </cell>
          <cell r="T49">
            <v>0</v>
          </cell>
          <cell r="U49">
            <v>0</v>
          </cell>
          <cell r="V49">
            <v>0</v>
          </cell>
          <cell r="W49">
            <v>0</v>
          </cell>
          <cell r="AA49">
            <v>0</v>
          </cell>
          <cell r="AC49">
            <v>0</v>
          </cell>
          <cell r="AI49">
            <v>43</v>
          </cell>
          <cell r="AJ49" t="str">
            <v>SA213T22</v>
          </cell>
          <cell r="AK49" t="str">
            <v>SA213T23</v>
          </cell>
          <cell r="AL49" t="str">
            <v>ER90SB3</v>
          </cell>
          <cell r="AM49" t="str">
            <v>E9018B3</v>
          </cell>
          <cell r="AN49" t="str">
            <v>AS</v>
          </cell>
        </row>
        <row r="50">
          <cell r="G50">
            <v>0</v>
          </cell>
          <cell r="I50">
            <v>0</v>
          </cell>
          <cell r="L50">
            <v>0</v>
          </cell>
          <cell r="M50">
            <v>0</v>
          </cell>
          <cell r="N50">
            <v>0</v>
          </cell>
          <cell r="P50">
            <v>0</v>
          </cell>
          <cell r="Q50">
            <v>0</v>
          </cell>
          <cell r="R50">
            <v>0</v>
          </cell>
          <cell r="T50">
            <v>0</v>
          </cell>
          <cell r="U50">
            <v>0</v>
          </cell>
          <cell r="V50">
            <v>0</v>
          </cell>
          <cell r="W50">
            <v>0</v>
          </cell>
          <cell r="AA50">
            <v>0</v>
          </cell>
          <cell r="AC50">
            <v>0</v>
          </cell>
          <cell r="AI50">
            <v>44</v>
          </cell>
          <cell r="AJ50" t="str">
            <v>SA213T22</v>
          </cell>
          <cell r="AK50" t="str">
            <v>SA213T91</v>
          </cell>
          <cell r="AL50" t="str">
            <v>ER90SB9</v>
          </cell>
          <cell r="AM50" t="str">
            <v>E9016B9/E9018B9</v>
          </cell>
          <cell r="AN50" t="str">
            <v>AS</v>
          </cell>
        </row>
        <row r="51">
          <cell r="G51">
            <v>0</v>
          </cell>
          <cell r="I51">
            <v>0</v>
          </cell>
          <cell r="L51">
            <v>0</v>
          </cell>
          <cell r="M51">
            <v>0</v>
          </cell>
          <cell r="N51">
            <v>0</v>
          </cell>
          <cell r="P51">
            <v>0</v>
          </cell>
          <cell r="Q51">
            <v>0</v>
          </cell>
          <cell r="R51">
            <v>0</v>
          </cell>
          <cell r="T51">
            <v>0</v>
          </cell>
          <cell r="U51">
            <v>0</v>
          </cell>
          <cell r="V51">
            <v>0</v>
          </cell>
          <cell r="W51">
            <v>0</v>
          </cell>
          <cell r="AA51">
            <v>0</v>
          </cell>
          <cell r="AC51">
            <v>0</v>
          </cell>
          <cell r="AI51">
            <v>45</v>
          </cell>
          <cell r="AJ51" t="str">
            <v>SA213T22</v>
          </cell>
          <cell r="AK51" t="str">
            <v>TP304</v>
          </cell>
          <cell r="AL51" t="str">
            <v>ERNiCr3</v>
          </cell>
          <cell r="AM51" t="str">
            <v>ENiCrMo3/ENiCrFe3</v>
          </cell>
          <cell r="AN51" t="str">
            <v>SS</v>
          </cell>
        </row>
        <row r="52">
          <cell r="G52">
            <v>0</v>
          </cell>
          <cell r="I52">
            <v>0</v>
          </cell>
          <cell r="L52">
            <v>0</v>
          </cell>
          <cell r="M52">
            <v>0</v>
          </cell>
          <cell r="N52">
            <v>0</v>
          </cell>
          <cell r="P52">
            <v>0</v>
          </cell>
          <cell r="Q52">
            <v>0</v>
          </cell>
          <cell r="R52">
            <v>0</v>
          </cell>
          <cell r="T52">
            <v>0</v>
          </cell>
          <cell r="U52">
            <v>0</v>
          </cell>
          <cell r="V52">
            <v>0</v>
          </cell>
          <cell r="W52">
            <v>0</v>
          </cell>
          <cell r="AA52">
            <v>0</v>
          </cell>
          <cell r="AC52">
            <v>0</v>
          </cell>
          <cell r="AI52">
            <v>46</v>
          </cell>
          <cell r="AJ52" t="str">
            <v>SA213T22</v>
          </cell>
          <cell r="AK52" t="str">
            <v>TP309</v>
          </cell>
          <cell r="AL52" t="str">
            <v>ERNiCr3</v>
          </cell>
          <cell r="AM52" t="str">
            <v>ENiCrMo3/ENiCrFe3</v>
          </cell>
          <cell r="AN52" t="str">
            <v>SS</v>
          </cell>
        </row>
        <row r="53">
          <cell r="G53">
            <v>0</v>
          </cell>
          <cell r="I53">
            <v>0</v>
          </cell>
          <cell r="L53">
            <v>0</v>
          </cell>
          <cell r="M53">
            <v>0</v>
          </cell>
          <cell r="N53">
            <v>0</v>
          </cell>
          <cell r="P53">
            <v>0</v>
          </cell>
          <cell r="Q53">
            <v>0</v>
          </cell>
          <cell r="R53">
            <v>0</v>
          </cell>
          <cell r="T53">
            <v>0</v>
          </cell>
          <cell r="U53">
            <v>0</v>
          </cell>
          <cell r="V53">
            <v>0</v>
          </cell>
          <cell r="W53">
            <v>0</v>
          </cell>
          <cell r="AA53">
            <v>0</v>
          </cell>
          <cell r="AC53">
            <v>0</v>
          </cell>
          <cell r="AI53">
            <v>47</v>
          </cell>
          <cell r="AJ53" t="str">
            <v>SA213T22</v>
          </cell>
          <cell r="AK53" t="str">
            <v>TP310S</v>
          </cell>
          <cell r="AL53" t="str">
            <v>ERNiCr3</v>
          </cell>
          <cell r="AM53" t="str">
            <v>ENiCrMo3/ENiCrFe3</v>
          </cell>
          <cell r="AN53" t="str">
            <v>SS</v>
          </cell>
        </row>
        <row r="54">
          <cell r="G54">
            <v>0</v>
          </cell>
          <cell r="I54">
            <v>0</v>
          </cell>
          <cell r="L54">
            <v>0</v>
          </cell>
          <cell r="M54">
            <v>0</v>
          </cell>
          <cell r="N54">
            <v>0</v>
          </cell>
          <cell r="P54">
            <v>0</v>
          </cell>
          <cell r="Q54">
            <v>0</v>
          </cell>
          <cell r="R54">
            <v>0</v>
          </cell>
          <cell r="T54">
            <v>0</v>
          </cell>
          <cell r="U54">
            <v>0</v>
          </cell>
          <cell r="V54">
            <v>0</v>
          </cell>
          <cell r="W54">
            <v>0</v>
          </cell>
          <cell r="AA54">
            <v>0</v>
          </cell>
          <cell r="AC54">
            <v>0</v>
          </cell>
          <cell r="AI54">
            <v>48</v>
          </cell>
          <cell r="AJ54" t="str">
            <v>SA213T22</v>
          </cell>
          <cell r="AK54" t="str">
            <v>SA430</v>
          </cell>
          <cell r="AL54" t="str">
            <v>ERNiCr3</v>
          </cell>
          <cell r="AM54" t="str">
            <v>ENiCrMo3/ENiCrFe3</v>
          </cell>
          <cell r="AN54" t="str">
            <v>SS</v>
          </cell>
        </row>
        <row r="55">
          <cell r="G55">
            <v>0</v>
          </cell>
          <cell r="I55">
            <v>0</v>
          </cell>
          <cell r="L55">
            <v>0</v>
          </cell>
          <cell r="M55">
            <v>0</v>
          </cell>
          <cell r="N55">
            <v>0</v>
          </cell>
          <cell r="P55">
            <v>0</v>
          </cell>
          <cell r="Q55">
            <v>0</v>
          </cell>
          <cell r="R55">
            <v>0</v>
          </cell>
          <cell r="T55">
            <v>0</v>
          </cell>
          <cell r="U55">
            <v>0</v>
          </cell>
          <cell r="V55">
            <v>0</v>
          </cell>
          <cell r="W55">
            <v>0</v>
          </cell>
          <cell r="AA55">
            <v>0</v>
          </cell>
          <cell r="AC55">
            <v>0</v>
          </cell>
          <cell r="AI55">
            <v>49</v>
          </cell>
          <cell r="AJ55" t="str">
            <v>SA213T22</v>
          </cell>
          <cell r="AK55" t="str">
            <v>SA36</v>
          </cell>
          <cell r="AL55" t="str">
            <v>ER70S2</v>
          </cell>
          <cell r="AM55" t="str">
            <v>E7018</v>
          </cell>
          <cell r="AN55" t="str">
            <v>AS</v>
          </cell>
        </row>
        <row r="56">
          <cell r="G56">
            <v>0</v>
          </cell>
          <cell r="I56">
            <v>0</v>
          </cell>
          <cell r="L56">
            <v>0</v>
          </cell>
          <cell r="M56">
            <v>0</v>
          </cell>
          <cell r="N56">
            <v>0</v>
          </cell>
          <cell r="P56">
            <v>0</v>
          </cell>
          <cell r="Q56">
            <v>0</v>
          </cell>
          <cell r="R56">
            <v>0</v>
          </cell>
          <cell r="T56">
            <v>0</v>
          </cell>
          <cell r="U56">
            <v>0</v>
          </cell>
          <cell r="V56">
            <v>0</v>
          </cell>
          <cell r="W56">
            <v>0</v>
          </cell>
          <cell r="AA56">
            <v>0</v>
          </cell>
          <cell r="AC56">
            <v>0</v>
          </cell>
          <cell r="AI56">
            <v>50</v>
          </cell>
          <cell r="AJ56" t="str">
            <v>SA213T23</v>
          </cell>
          <cell r="AK56" t="str">
            <v>SA213T23</v>
          </cell>
          <cell r="AL56" t="str">
            <v>ER70SG</v>
          </cell>
          <cell r="AM56" t="str">
            <v>E9015G/ETHERMANITP23</v>
          </cell>
          <cell r="AN56" t="str">
            <v>AS</v>
          </cell>
        </row>
        <row r="57">
          <cell r="G57">
            <v>0</v>
          </cell>
          <cell r="I57">
            <v>0</v>
          </cell>
          <cell r="L57">
            <v>0</v>
          </cell>
          <cell r="M57">
            <v>0</v>
          </cell>
          <cell r="N57">
            <v>0</v>
          </cell>
          <cell r="P57">
            <v>0</v>
          </cell>
          <cell r="Q57">
            <v>0</v>
          </cell>
          <cell r="R57">
            <v>0</v>
          </cell>
          <cell r="T57">
            <v>0</v>
          </cell>
          <cell r="U57">
            <v>0</v>
          </cell>
          <cell r="V57">
            <v>0</v>
          </cell>
          <cell r="W57">
            <v>0</v>
          </cell>
          <cell r="AA57">
            <v>0</v>
          </cell>
          <cell r="AC57">
            <v>0</v>
          </cell>
          <cell r="AI57">
            <v>51</v>
          </cell>
          <cell r="AJ57" t="str">
            <v>SA213T23</v>
          </cell>
          <cell r="AK57" t="str">
            <v>SA213T12</v>
          </cell>
          <cell r="AL57" t="str">
            <v>ER80SB2</v>
          </cell>
          <cell r="AM57" t="str">
            <v>E8016B2</v>
          </cell>
          <cell r="AN57" t="str">
            <v>AS</v>
          </cell>
        </row>
        <row r="58">
          <cell r="G58">
            <v>0</v>
          </cell>
          <cell r="I58">
            <v>0</v>
          </cell>
          <cell r="L58">
            <v>0</v>
          </cell>
          <cell r="M58">
            <v>0</v>
          </cell>
          <cell r="N58">
            <v>0</v>
          </cell>
          <cell r="P58">
            <v>0</v>
          </cell>
          <cell r="Q58">
            <v>0</v>
          </cell>
          <cell r="R58">
            <v>0</v>
          </cell>
          <cell r="T58">
            <v>0</v>
          </cell>
          <cell r="U58">
            <v>0</v>
          </cell>
          <cell r="V58">
            <v>0</v>
          </cell>
          <cell r="W58">
            <v>0</v>
          </cell>
          <cell r="AA58">
            <v>0</v>
          </cell>
          <cell r="AC58">
            <v>0</v>
          </cell>
          <cell r="AI58">
            <v>52</v>
          </cell>
          <cell r="AJ58" t="str">
            <v>SA213T23</v>
          </cell>
          <cell r="AK58" t="str">
            <v>SA213T22</v>
          </cell>
          <cell r="AL58" t="str">
            <v>ER90SB3</v>
          </cell>
          <cell r="AM58" t="str">
            <v>E9018B3</v>
          </cell>
          <cell r="AN58" t="str">
            <v>AS</v>
          </cell>
        </row>
        <row r="59">
          <cell r="G59">
            <v>0</v>
          </cell>
          <cell r="I59">
            <v>0</v>
          </cell>
          <cell r="L59">
            <v>0</v>
          </cell>
          <cell r="M59">
            <v>0</v>
          </cell>
          <cell r="N59">
            <v>0</v>
          </cell>
          <cell r="P59">
            <v>0</v>
          </cell>
          <cell r="Q59">
            <v>0</v>
          </cell>
          <cell r="R59">
            <v>0</v>
          </cell>
          <cell r="T59">
            <v>0</v>
          </cell>
          <cell r="U59">
            <v>0</v>
          </cell>
          <cell r="V59">
            <v>0</v>
          </cell>
          <cell r="W59">
            <v>0</v>
          </cell>
          <cell r="AA59">
            <v>0</v>
          </cell>
          <cell r="AC59">
            <v>0</v>
          </cell>
          <cell r="AI59">
            <v>53</v>
          </cell>
          <cell r="AJ59" t="str">
            <v>SA213T23</v>
          </cell>
          <cell r="AK59" t="str">
            <v>SA213T91</v>
          </cell>
          <cell r="AL59" t="str">
            <v>ER90SB9</v>
          </cell>
          <cell r="AM59" t="str">
            <v>E9018B9</v>
          </cell>
          <cell r="AN59" t="str">
            <v>AS</v>
          </cell>
        </row>
        <row r="60">
          <cell r="G60">
            <v>0</v>
          </cell>
          <cell r="I60">
            <v>0</v>
          </cell>
          <cell r="L60">
            <v>0</v>
          </cell>
          <cell r="M60">
            <v>0</v>
          </cell>
          <cell r="N60">
            <v>0</v>
          </cell>
          <cell r="P60">
            <v>0</v>
          </cell>
          <cell r="Q60">
            <v>0</v>
          </cell>
          <cell r="R60">
            <v>0</v>
          </cell>
          <cell r="T60">
            <v>0</v>
          </cell>
          <cell r="U60">
            <v>0</v>
          </cell>
          <cell r="V60">
            <v>0</v>
          </cell>
          <cell r="W60">
            <v>0</v>
          </cell>
          <cell r="AA60">
            <v>0</v>
          </cell>
          <cell r="AC60">
            <v>0</v>
          </cell>
          <cell r="AI60">
            <v>54</v>
          </cell>
          <cell r="AJ60" t="str">
            <v>SA213T23</v>
          </cell>
          <cell r="AK60" t="str">
            <v>SA213T92</v>
          </cell>
          <cell r="AL60" t="str">
            <v>ER70SG</v>
          </cell>
          <cell r="AM60" t="str">
            <v>E9015G</v>
          </cell>
          <cell r="AN60" t="str">
            <v>AS</v>
          </cell>
        </row>
        <row r="61">
          <cell r="G61">
            <v>0</v>
          </cell>
          <cell r="I61">
            <v>0</v>
          </cell>
          <cell r="L61">
            <v>0</v>
          </cell>
          <cell r="M61">
            <v>0</v>
          </cell>
          <cell r="N61">
            <v>0</v>
          </cell>
          <cell r="P61">
            <v>0</v>
          </cell>
          <cell r="Q61">
            <v>0</v>
          </cell>
          <cell r="R61">
            <v>0</v>
          </cell>
          <cell r="T61">
            <v>0</v>
          </cell>
          <cell r="U61">
            <v>0</v>
          </cell>
          <cell r="V61">
            <v>0</v>
          </cell>
          <cell r="W61">
            <v>0</v>
          </cell>
          <cell r="AA61">
            <v>0</v>
          </cell>
          <cell r="AC61">
            <v>0</v>
          </cell>
          <cell r="AI61">
            <v>55</v>
          </cell>
          <cell r="AJ61" t="str">
            <v>SA213T23</v>
          </cell>
          <cell r="AK61" t="str">
            <v>TP304</v>
          </cell>
          <cell r="AL61" t="str">
            <v>ERNiCr3</v>
          </cell>
          <cell r="AM61" t="str">
            <v>ENiCrMo3/ENiCrFe3</v>
          </cell>
          <cell r="AN61" t="str">
            <v>SS</v>
          </cell>
        </row>
        <row r="62">
          <cell r="G62">
            <v>0</v>
          </cell>
          <cell r="I62">
            <v>0</v>
          </cell>
          <cell r="L62">
            <v>0</v>
          </cell>
          <cell r="M62">
            <v>0</v>
          </cell>
          <cell r="N62">
            <v>0</v>
          </cell>
          <cell r="P62">
            <v>0</v>
          </cell>
          <cell r="Q62">
            <v>0</v>
          </cell>
          <cell r="R62">
            <v>0</v>
          </cell>
          <cell r="T62">
            <v>0</v>
          </cell>
          <cell r="U62">
            <v>0</v>
          </cell>
          <cell r="V62">
            <v>0</v>
          </cell>
          <cell r="W62">
            <v>0</v>
          </cell>
          <cell r="AA62">
            <v>0</v>
          </cell>
          <cell r="AC62">
            <v>0</v>
          </cell>
          <cell r="AI62">
            <v>56</v>
          </cell>
          <cell r="AJ62" t="str">
            <v>SA213T23</v>
          </cell>
          <cell r="AK62" t="str">
            <v>TP309</v>
          </cell>
          <cell r="AL62" t="str">
            <v>ERNiCr3</v>
          </cell>
          <cell r="AM62" t="str">
            <v>ENiCrMo3/ENiCrFe3</v>
          </cell>
          <cell r="AN62" t="str">
            <v>SS</v>
          </cell>
        </row>
        <row r="63">
          <cell r="G63">
            <v>0</v>
          </cell>
          <cell r="I63">
            <v>0</v>
          </cell>
          <cell r="L63">
            <v>0</v>
          </cell>
          <cell r="M63">
            <v>0</v>
          </cell>
          <cell r="N63">
            <v>0</v>
          </cell>
          <cell r="P63">
            <v>0</v>
          </cell>
          <cell r="Q63">
            <v>0</v>
          </cell>
          <cell r="R63">
            <v>0</v>
          </cell>
          <cell r="T63">
            <v>0</v>
          </cell>
          <cell r="U63">
            <v>0</v>
          </cell>
          <cell r="V63">
            <v>0</v>
          </cell>
          <cell r="W63">
            <v>0</v>
          </cell>
          <cell r="AA63">
            <v>0</v>
          </cell>
          <cell r="AC63">
            <v>0</v>
          </cell>
          <cell r="AI63">
            <v>57</v>
          </cell>
          <cell r="AJ63" t="str">
            <v>SA213T23</v>
          </cell>
          <cell r="AK63" t="str">
            <v>TP310S</v>
          </cell>
          <cell r="AL63" t="str">
            <v>ERNiCr3</v>
          </cell>
          <cell r="AM63" t="str">
            <v>ENiCrMo3/ENiCrFe3</v>
          </cell>
          <cell r="AN63" t="str">
            <v>SS</v>
          </cell>
        </row>
        <row r="64">
          <cell r="G64">
            <v>0</v>
          </cell>
          <cell r="I64">
            <v>0</v>
          </cell>
          <cell r="L64">
            <v>0</v>
          </cell>
          <cell r="M64">
            <v>0</v>
          </cell>
          <cell r="N64">
            <v>0</v>
          </cell>
          <cell r="P64">
            <v>0</v>
          </cell>
          <cell r="Q64">
            <v>0</v>
          </cell>
          <cell r="R64">
            <v>0</v>
          </cell>
          <cell r="T64">
            <v>0</v>
          </cell>
          <cell r="U64">
            <v>0</v>
          </cell>
          <cell r="V64">
            <v>0</v>
          </cell>
          <cell r="W64">
            <v>0</v>
          </cell>
          <cell r="AA64">
            <v>0</v>
          </cell>
          <cell r="AC64">
            <v>0</v>
          </cell>
          <cell r="AI64">
            <v>58</v>
          </cell>
          <cell r="AJ64" t="str">
            <v>SA213T23</v>
          </cell>
          <cell r="AK64" t="str">
            <v>SA430</v>
          </cell>
          <cell r="AL64" t="str">
            <v>ERNiCr3</v>
          </cell>
          <cell r="AM64" t="str">
            <v>ENiCrMo3/ENiCrFe3</v>
          </cell>
          <cell r="AN64" t="str">
            <v>SS</v>
          </cell>
        </row>
        <row r="65">
          <cell r="G65">
            <v>0</v>
          </cell>
          <cell r="I65">
            <v>0</v>
          </cell>
          <cell r="L65">
            <v>0</v>
          </cell>
          <cell r="M65">
            <v>0</v>
          </cell>
          <cell r="N65">
            <v>0</v>
          </cell>
          <cell r="P65">
            <v>0</v>
          </cell>
          <cell r="Q65">
            <v>0</v>
          </cell>
          <cell r="R65">
            <v>0</v>
          </cell>
          <cell r="T65">
            <v>0</v>
          </cell>
          <cell r="U65">
            <v>0</v>
          </cell>
          <cell r="V65">
            <v>0</v>
          </cell>
          <cell r="W65">
            <v>0</v>
          </cell>
          <cell r="AA65">
            <v>0</v>
          </cell>
          <cell r="AC65">
            <v>0</v>
          </cell>
          <cell r="AI65">
            <v>59</v>
          </cell>
          <cell r="AJ65" t="str">
            <v>SA213T91</v>
          </cell>
          <cell r="AK65" t="str">
            <v>SA213T91</v>
          </cell>
          <cell r="AL65" t="str">
            <v>ER90SB9</v>
          </cell>
          <cell r="AM65" t="str">
            <v>E9018B9</v>
          </cell>
          <cell r="AN65" t="str">
            <v>AS</v>
          </cell>
        </row>
        <row r="66">
          <cell r="G66">
            <v>0</v>
          </cell>
          <cell r="I66">
            <v>0</v>
          </cell>
          <cell r="L66">
            <v>0</v>
          </cell>
          <cell r="M66">
            <v>0</v>
          </cell>
          <cell r="N66">
            <v>0</v>
          </cell>
          <cell r="P66">
            <v>0</v>
          </cell>
          <cell r="Q66">
            <v>0</v>
          </cell>
          <cell r="R66">
            <v>0</v>
          </cell>
          <cell r="T66">
            <v>0</v>
          </cell>
          <cell r="U66">
            <v>0</v>
          </cell>
          <cell r="V66">
            <v>0</v>
          </cell>
          <cell r="W66">
            <v>0</v>
          </cell>
          <cell r="AA66">
            <v>0</v>
          </cell>
          <cell r="AC66">
            <v>0</v>
          </cell>
          <cell r="AI66">
            <v>60</v>
          </cell>
          <cell r="AJ66" t="str">
            <v>SA213T91</v>
          </cell>
          <cell r="AK66" t="str">
            <v>SA213T22</v>
          </cell>
          <cell r="AL66" t="str">
            <v>ER90SB9</v>
          </cell>
          <cell r="AM66" t="str">
            <v>E9016B9/E9018B9</v>
          </cell>
          <cell r="AN66" t="str">
            <v>AS</v>
          </cell>
        </row>
        <row r="67">
          <cell r="G67">
            <v>0</v>
          </cell>
          <cell r="I67">
            <v>0</v>
          </cell>
          <cell r="L67">
            <v>0</v>
          </cell>
          <cell r="M67">
            <v>0</v>
          </cell>
          <cell r="N67">
            <v>0</v>
          </cell>
          <cell r="P67">
            <v>0</v>
          </cell>
          <cell r="Q67">
            <v>0</v>
          </cell>
          <cell r="R67">
            <v>0</v>
          </cell>
          <cell r="T67">
            <v>0</v>
          </cell>
          <cell r="U67">
            <v>0</v>
          </cell>
          <cell r="V67">
            <v>0</v>
          </cell>
          <cell r="W67">
            <v>0</v>
          </cell>
          <cell r="AA67">
            <v>0</v>
          </cell>
          <cell r="AC67">
            <v>0</v>
          </cell>
          <cell r="AI67">
            <v>61</v>
          </cell>
          <cell r="AJ67" t="str">
            <v>SA213T91</v>
          </cell>
          <cell r="AK67" t="str">
            <v>SA213T23</v>
          </cell>
          <cell r="AL67" t="str">
            <v>ER90SB9</v>
          </cell>
          <cell r="AM67" t="str">
            <v>E9016B9/E9018B9</v>
          </cell>
          <cell r="AN67" t="str">
            <v>AS</v>
          </cell>
        </row>
        <row r="68">
          <cell r="G68">
            <v>0</v>
          </cell>
          <cell r="I68">
            <v>0</v>
          </cell>
          <cell r="L68">
            <v>0</v>
          </cell>
          <cell r="M68">
            <v>0</v>
          </cell>
          <cell r="N68">
            <v>0</v>
          </cell>
          <cell r="P68">
            <v>0</v>
          </cell>
          <cell r="Q68">
            <v>0</v>
          </cell>
          <cell r="R68">
            <v>0</v>
          </cell>
          <cell r="T68">
            <v>0</v>
          </cell>
          <cell r="U68">
            <v>0</v>
          </cell>
          <cell r="V68">
            <v>0</v>
          </cell>
          <cell r="W68">
            <v>0</v>
          </cell>
          <cell r="AA68">
            <v>0</v>
          </cell>
          <cell r="AC68">
            <v>0</v>
          </cell>
          <cell r="AI68">
            <v>62</v>
          </cell>
          <cell r="AJ68" t="str">
            <v>SA213T91</v>
          </cell>
          <cell r="AK68" t="str">
            <v>SA213T92</v>
          </cell>
          <cell r="AL68" t="str">
            <v>ERMTS616</v>
          </cell>
          <cell r="AM68">
            <v>0</v>
          </cell>
          <cell r="AN68" t="str">
            <v>AS</v>
          </cell>
        </row>
        <row r="69">
          <cell r="G69">
            <v>0</v>
          </cell>
          <cell r="I69">
            <v>0</v>
          </cell>
          <cell r="L69">
            <v>0</v>
          </cell>
          <cell r="M69">
            <v>0</v>
          </cell>
          <cell r="N69">
            <v>0</v>
          </cell>
          <cell r="P69">
            <v>0</v>
          </cell>
          <cell r="Q69">
            <v>0</v>
          </cell>
          <cell r="R69">
            <v>0</v>
          </cell>
          <cell r="T69">
            <v>0</v>
          </cell>
          <cell r="U69">
            <v>0</v>
          </cell>
          <cell r="V69">
            <v>0</v>
          </cell>
          <cell r="W69">
            <v>0</v>
          </cell>
          <cell r="AA69">
            <v>0</v>
          </cell>
          <cell r="AC69">
            <v>0</v>
          </cell>
          <cell r="AI69">
            <v>63</v>
          </cell>
          <cell r="AJ69" t="str">
            <v>SA213T91</v>
          </cell>
          <cell r="AK69" t="str">
            <v>SA213T12</v>
          </cell>
          <cell r="AL69" t="str">
            <v>ER90SB9</v>
          </cell>
          <cell r="AM69" t="str">
            <v>E9016B9/E9018B9</v>
          </cell>
          <cell r="AN69" t="str">
            <v>AS</v>
          </cell>
        </row>
        <row r="70">
          <cell r="G70">
            <v>0</v>
          </cell>
          <cell r="I70">
            <v>0</v>
          </cell>
          <cell r="L70">
            <v>0</v>
          </cell>
          <cell r="M70">
            <v>0</v>
          </cell>
          <cell r="N70">
            <v>0</v>
          </cell>
          <cell r="P70">
            <v>0</v>
          </cell>
          <cell r="Q70">
            <v>0</v>
          </cell>
          <cell r="R70">
            <v>0</v>
          </cell>
          <cell r="T70">
            <v>0</v>
          </cell>
          <cell r="U70">
            <v>0</v>
          </cell>
          <cell r="V70">
            <v>0</v>
          </cell>
          <cell r="W70">
            <v>0</v>
          </cell>
          <cell r="AA70">
            <v>0</v>
          </cell>
          <cell r="AC70">
            <v>0</v>
          </cell>
          <cell r="AI70">
            <v>64</v>
          </cell>
          <cell r="AJ70" t="str">
            <v>SA213T91</v>
          </cell>
          <cell r="AK70" t="str">
            <v>TP304</v>
          </cell>
          <cell r="AL70" t="str">
            <v>ERNiCr3</v>
          </cell>
          <cell r="AM70" t="str">
            <v>ENiCrMo3/ENiCrFe3</v>
          </cell>
          <cell r="AN70" t="str">
            <v>SS</v>
          </cell>
        </row>
        <row r="71">
          <cell r="G71">
            <v>0</v>
          </cell>
          <cell r="I71">
            <v>0</v>
          </cell>
          <cell r="L71">
            <v>0</v>
          </cell>
          <cell r="M71">
            <v>0</v>
          </cell>
          <cell r="N71">
            <v>0</v>
          </cell>
          <cell r="P71">
            <v>0</v>
          </cell>
          <cell r="Q71">
            <v>0</v>
          </cell>
          <cell r="R71">
            <v>0</v>
          </cell>
          <cell r="T71">
            <v>0</v>
          </cell>
          <cell r="U71">
            <v>0</v>
          </cell>
          <cell r="V71">
            <v>0</v>
          </cell>
          <cell r="W71">
            <v>0</v>
          </cell>
          <cell r="AA71">
            <v>0</v>
          </cell>
          <cell r="AC71">
            <v>0</v>
          </cell>
          <cell r="AI71">
            <v>65</v>
          </cell>
          <cell r="AJ71" t="str">
            <v>SA213T91</v>
          </cell>
          <cell r="AK71" t="str">
            <v>TP309</v>
          </cell>
          <cell r="AL71" t="str">
            <v>ERNiCr3</v>
          </cell>
          <cell r="AM71" t="str">
            <v>ENiCrMo3/ENiCrFe3</v>
          </cell>
          <cell r="AN71" t="str">
            <v>SS</v>
          </cell>
        </row>
        <row r="72">
          <cell r="G72">
            <v>0</v>
          </cell>
          <cell r="I72">
            <v>0</v>
          </cell>
          <cell r="L72">
            <v>0</v>
          </cell>
          <cell r="M72">
            <v>0</v>
          </cell>
          <cell r="N72">
            <v>0</v>
          </cell>
          <cell r="P72">
            <v>0</v>
          </cell>
          <cell r="Q72">
            <v>0</v>
          </cell>
          <cell r="R72">
            <v>0</v>
          </cell>
          <cell r="T72">
            <v>0</v>
          </cell>
          <cell r="U72">
            <v>0</v>
          </cell>
          <cell r="V72">
            <v>0</v>
          </cell>
          <cell r="W72">
            <v>0</v>
          </cell>
          <cell r="AA72">
            <v>0</v>
          </cell>
          <cell r="AC72">
            <v>0</v>
          </cell>
          <cell r="AI72">
            <v>66</v>
          </cell>
          <cell r="AJ72" t="str">
            <v>SA213T91</v>
          </cell>
          <cell r="AK72" t="str">
            <v>TP310S</v>
          </cell>
          <cell r="AL72" t="str">
            <v>ERNiCr3</v>
          </cell>
          <cell r="AM72" t="str">
            <v>ENiCrMo3/ENiCrFe3</v>
          </cell>
          <cell r="AN72" t="str">
            <v>SS</v>
          </cell>
        </row>
        <row r="73">
          <cell r="G73">
            <v>0</v>
          </cell>
          <cell r="I73">
            <v>0</v>
          </cell>
          <cell r="L73">
            <v>0</v>
          </cell>
          <cell r="M73">
            <v>0</v>
          </cell>
          <cell r="N73">
            <v>0</v>
          </cell>
          <cell r="P73">
            <v>0</v>
          </cell>
          <cell r="Q73">
            <v>0</v>
          </cell>
          <cell r="R73">
            <v>0</v>
          </cell>
          <cell r="T73">
            <v>0</v>
          </cell>
          <cell r="U73">
            <v>0</v>
          </cell>
          <cell r="V73">
            <v>0</v>
          </cell>
          <cell r="W73">
            <v>0</v>
          </cell>
          <cell r="AA73">
            <v>0</v>
          </cell>
          <cell r="AC73">
            <v>0</v>
          </cell>
          <cell r="AI73">
            <v>67</v>
          </cell>
          <cell r="AJ73" t="str">
            <v>SA213T91</v>
          </cell>
          <cell r="AK73" t="str">
            <v>SA430</v>
          </cell>
          <cell r="AL73" t="str">
            <v>ERNiCr3</v>
          </cell>
          <cell r="AM73" t="str">
            <v>ENiCrMo3/ENiCrFe3</v>
          </cell>
          <cell r="AN73" t="str">
            <v>SS</v>
          </cell>
        </row>
        <row r="74">
          <cell r="G74">
            <v>0</v>
          </cell>
          <cell r="I74">
            <v>0</v>
          </cell>
          <cell r="L74">
            <v>0</v>
          </cell>
          <cell r="M74">
            <v>0</v>
          </cell>
          <cell r="N74">
            <v>0</v>
          </cell>
          <cell r="P74">
            <v>0</v>
          </cell>
          <cell r="Q74">
            <v>0</v>
          </cell>
          <cell r="R74">
            <v>0</v>
          </cell>
          <cell r="T74">
            <v>0</v>
          </cell>
          <cell r="U74">
            <v>0</v>
          </cell>
          <cell r="V74">
            <v>0</v>
          </cell>
          <cell r="W74">
            <v>0</v>
          </cell>
          <cell r="AA74">
            <v>0</v>
          </cell>
          <cell r="AC74">
            <v>0</v>
          </cell>
          <cell r="AI74">
            <v>68</v>
          </cell>
          <cell r="AJ74" t="str">
            <v>SA213T91</v>
          </cell>
          <cell r="AK74" t="str">
            <v>SA213TP347H</v>
          </cell>
          <cell r="AL74" t="str">
            <v>ERNiCr3</v>
          </cell>
          <cell r="AM74" t="str">
            <v>ENiCrMo3/ENiCrFe3</v>
          </cell>
          <cell r="AN74" t="str">
            <v>SS</v>
          </cell>
        </row>
        <row r="75">
          <cell r="G75">
            <v>0</v>
          </cell>
          <cell r="I75">
            <v>0</v>
          </cell>
          <cell r="L75">
            <v>0</v>
          </cell>
          <cell r="M75">
            <v>0</v>
          </cell>
          <cell r="N75">
            <v>0</v>
          </cell>
          <cell r="P75">
            <v>0</v>
          </cell>
          <cell r="Q75">
            <v>0</v>
          </cell>
          <cell r="R75">
            <v>0</v>
          </cell>
          <cell r="T75">
            <v>0</v>
          </cell>
          <cell r="U75">
            <v>0</v>
          </cell>
          <cell r="V75">
            <v>0</v>
          </cell>
          <cell r="W75">
            <v>0</v>
          </cell>
          <cell r="AA75">
            <v>0</v>
          </cell>
          <cell r="AC75">
            <v>0</v>
          </cell>
          <cell r="AI75">
            <v>69</v>
          </cell>
          <cell r="AJ75" t="str">
            <v>SA213T92</v>
          </cell>
          <cell r="AK75" t="str">
            <v>SA213T92</v>
          </cell>
          <cell r="AL75" t="str">
            <v>ERMTS616</v>
          </cell>
          <cell r="AM75">
            <v>0</v>
          </cell>
          <cell r="AN75" t="str">
            <v>AS</v>
          </cell>
        </row>
        <row r="76">
          <cell r="G76">
            <v>0</v>
          </cell>
          <cell r="I76">
            <v>0</v>
          </cell>
          <cell r="L76">
            <v>0</v>
          </cell>
          <cell r="M76">
            <v>0</v>
          </cell>
          <cell r="N76">
            <v>0</v>
          </cell>
          <cell r="P76">
            <v>0</v>
          </cell>
          <cell r="Q76">
            <v>0</v>
          </cell>
          <cell r="R76">
            <v>0</v>
          </cell>
          <cell r="T76">
            <v>0</v>
          </cell>
          <cell r="U76">
            <v>0</v>
          </cell>
          <cell r="V76">
            <v>0</v>
          </cell>
          <cell r="W76">
            <v>0</v>
          </cell>
          <cell r="AA76">
            <v>0</v>
          </cell>
          <cell r="AC76">
            <v>0</v>
          </cell>
          <cell r="AI76">
            <v>70</v>
          </cell>
          <cell r="AJ76" t="str">
            <v>SA213T92</v>
          </cell>
          <cell r="AK76" t="str">
            <v>SA213T23</v>
          </cell>
          <cell r="AL76" t="str">
            <v>ER70SG</v>
          </cell>
          <cell r="AM76" t="str">
            <v>E9015G/ETHERMANITP23</v>
          </cell>
          <cell r="AN76" t="str">
            <v>AS</v>
          </cell>
        </row>
        <row r="77">
          <cell r="G77">
            <v>0</v>
          </cell>
          <cell r="I77">
            <v>0</v>
          </cell>
          <cell r="L77">
            <v>0</v>
          </cell>
          <cell r="M77">
            <v>0</v>
          </cell>
          <cell r="N77">
            <v>0</v>
          </cell>
          <cell r="P77">
            <v>0</v>
          </cell>
          <cell r="Q77">
            <v>0</v>
          </cell>
          <cell r="R77">
            <v>0</v>
          </cell>
          <cell r="T77">
            <v>0</v>
          </cell>
          <cell r="U77">
            <v>0</v>
          </cell>
          <cell r="V77">
            <v>0</v>
          </cell>
          <cell r="W77">
            <v>0</v>
          </cell>
          <cell r="AA77">
            <v>0</v>
          </cell>
          <cell r="AC77">
            <v>0</v>
          </cell>
          <cell r="AI77">
            <v>71</v>
          </cell>
          <cell r="AJ77" t="str">
            <v>SA213T92</v>
          </cell>
          <cell r="AK77" t="str">
            <v>SA213T91</v>
          </cell>
          <cell r="AL77" t="str">
            <v>ERMTS616</v>
          </cell>
          <cell r="AM77">
            <v>0</v>
          </cell>
          <cell r="AN77" t="str">
            <v>AS</v>
          </cell>
        </row>
        <row r="78">
          <cell r="G78">
            <v>0</v>
          </cell>
          <cell r="I78">
            <v>0</v>
          </cell>
          <cell r="L78">
            <v>0</v>
          </cell>
          <cell r="M78">
            <v>0</v>
          </cell>
          <cell r="N78">
            <v>0</v>
          </cell>
          <cell r="P78">
            <v>0</v>
          </cell>
          <cell r="Q78">
            <v>0</v>
          </cell>
          <cell r="R78">
            <v>0</v>
          </cell>
          <cell r="T78">
            <v>0</v>
          </cell>
          <cell r="U78">
            <v>0</v>
          </cell>
          <cell r="V78">
            <v>0</v>
          </cell>
          <cell r="W78">
            <v>0</v>
          </cell>
          <cell r="AA78">
            <v>0</v>
          </cell>
          <cell r="AC78">
            <v>0</v>
          </cell>
          <cell r="AI78">
            <v>72</v>
          </cell>
          <cell r="AJ78" t="str">
            <v>SA213T92</v>
          </cell>
          <cell r="AK78" t="str">
            <v>SA213T22</v>
          </cell>
          <cell r="AL78" t="str">
            <v>ER90SB9</v>
          </cell>
          <cell r="AM78" t="str">
            <v>E9016B9/E9018B9</v>
          </cell>
          <cell r="AN78" t="str">
            <v>AS</v>
          </cell>
        </row>
        <row r="79">
          <cell r="G79">
            <v>0</v>
          </cell>
          <cell r="I79">
            <v>0</v>
          </cell>
          <cell r="L79">
            <v>0</v>
          </cell>
          <cell r="M79">
            <v>0</v>
          </cell>
          <cell r="N79">
            <v>0</v>
          </cell>
          <cell r="P79">
            <v>0</v>
          </cell>
          <cell r="Q79">
            <v>0</v>
          </cell>
          <cell r="R79">
            <v>0</v>
          </cell>
          <cell r="T79">
            <v>0</v>
          </cell>
          <cell r="U79">
            <v>0</v>
          </cell>
          <cell r="V79">
            <v>0</v>
          </cell>
          <cell r="W79">
            <v>0</v>
          </cell>
          <cell r="AA79">
            <v>0</v>
          </cell>
          <cell r="AC79">
            <v>0</v>
          </cell>
          <cell r="AI79">
            <v>73</v>
          </cell>
          <cell r="AJ79" t="str">
            <v>SA335P5</v>
          </cell>
          <cell r="AK79" t="str">
            <v>SA335P5</v>
          </cell>
          <cell r="AL79" t="str">
            <v>ER80SB6</v>
          </cell>
          <cell r="AM79" t="str">
            <v>E8018B6</v>
          </cell>
          <cell r="AN79" t="str">
            <v>AS</v>
          </cell>
        </row>
        <row r="80">
          <cell r="G80">
            <v>0</v>
          </cell>
          <cell r="I80">
            <v>0</v>
          </cell>
          <cell r="L80">
            <v>0</v>
          </cell>
          <cell r="M80">
            <v>0</v>
          </cell>
          <cell r="N80">
            <v>0</v>
          </cell>
          <cell r="P80">
            <v>0</v>
          </cell>
          <cell r="Q80">
            <v>0</v>
          </cell>
          <cell r="R80">
            <v>0</v>
          </cell>
          <cell r="T80">
            <v>0</v>
          </cell>
          <cell r="U80">
            <v>0</v>
          </cell>
          <cell r="V80">
            <v>0</v>
          </cell>
          <cell r="W80">
            <v>0</v>
          </cell>
          <cell r="AA80">
            <v>0</v>
          </cell>
          <cell r="AC80">
            <v>0</v>
          </cell>
          <cell r="AI80">
            <v>74</v>
          </cell>
          <cell r="AJ80" t="str">
            <v>SA335P9</v>
          </cell>
          <cell r="AK80" t="str">
            <v>SA335P9</v>
          </cell>
          <cell r="AL80" t="str">
            <v>ER80SB8</v>
          </cell>
          <cell r="AM80" t="str">
            <v>E8018B8</v>
          </cell>
          <cell r="AN80" t="str">
            <v>AS</v>
          </cell>
        </row>
        <row r="81">
          <cell r="G81">
            <v>0</v>
          </cell>
          <cell r="I81">
            <v>0</v>
          </cell>
          <cell r="L81">
            <v>0</v>
          </cell>
          <cell r="M81">
            <v>0</v>
          </cell>
          <cell r="N81">
            <v>0</v>
          </cell>
          <cell r="P81">
            <v>0</v>
          </cell>
          <cell r="Q81">
            <v>0</v>
          </cell>
          <cell r="R81">
            <v>0</v>
          </cell>
          <cell r="T81">
            <v>0</v>
          </cell>
          <cell r="U81">
            <v>0</v>
          </cell>
          <cell r="V81">
            <v>0</v>
          </cell>
          <cell r="W81">
            <v>0</v>
          </cell>
          <cell r="AA81">
            <v>0</v>
          </cell>
          <cell r="AC81">
            <v>0</v>
          </cell>
          <cell r="AI81">
            <v>75</v>
          </cell>
          <cell r="AJ81" t="str">
            <v>SA335P11</v>
          </cell>
          <cell r="AK81" t="str">
            <v>SA335P11</v>
          </cell>
          <cell r="AL81" t="str">
            <v>ER80SB2</v>
          </cell>
          <cell r="AM81" t="str">
            <v>E7018B2</v>
          </cell>
          <cell r="AN81" t="str">
            <v>AS</v>
          </cell>
        </row>
        <row r="82">
          <cell r="G82">
            <v>0</v>
          </cell>
          <cell r="I82">
            <v>0</v>
          </cell>
          <cell r="L82">
            <v>0</v>
          </cell>
          <cell r="M82">
            <v>0</v>
          </cell>
          <cell r="N82">
            <v>0</v>
          </cell>
          <cell r="P82">
            <v>0</v>
          </cell>
          <cell r="Q82">
            <v>0</v>
          </cell>
          <cell r="R82">
            <v>0</v>
          </cell>
          <cell r="T82">
            <v>0</v>
          </cell>
          <cell r="U82">
            <v>0</v>
          </cell>
          <cell r="V82">
            <v>0</v>
          </cell>
          <cell r="W82">
            <v>0</v>
          </cell>
          <cell r="AA82">
            <v>0</v>
          </cell>
          <cell r="AC82">
            <v>0</v>
          </cell>
          <cell r="AI82">
            <v>76</v>
          </cell>
          <cell r="AJ82" t="str">
            <v>SA335P12</v>
          </cell>
          <cell r="AK82" t="str">
            <v>SA335P12</v>
          </cell>
          <cell r="AL82" t="str">
            <v>ER80SB2</v>
          </cell>
          <cell r="AM82" t="str">
            <v>E8016B2</v>
          </cell>
          <cell r="AN82" t="str">
            <v>AS</v>
          </cell>
        </row>
        <row r="83">
          <cell r="G83">
            <v>0</v>
          </cell>
          <cell r="I83">
            <v>0</v>
          </cell>
          <cell r="L83">
            <v>0</v>
          </cell>
          <cell r="M83">
            <v>0</v>
          </cell>
          <cell r="N83">
            <v>0</v>
          </cell>
          <cell r="P83">
            <v>0</v>
          </cell>
          <cell r="Q83">
            <v>0</v>
          </cell>
          <cell r="R83">
            <v>0</v>
          </cell>
          <cell r="T83">
            <v>0</v>
          </cell>
          <cell r="U83">
            <v>0</v>
          </cell>
          <cell r="V83">
            <v>0</v>
          </cell>
          <cell r="W83">
            <v>0</v>
          </cell>
          <cell r="AA83">
            <v>0</v>
          </cell>
          <cell r="AC83">
            <v>0</v>
          </cell>
          <cell r="AI83">
            <v>77</v>
          </cell>
          <cell r="AJ83" t="str">
            <v>SA335P12</v>
          </cell>
          <cell r="AK83" t="str">
            <v>SA335P22</v>
          </cell>
          <cell r="AL83" t="str">
            <v>ER90SB3</v>
          </cell>
          <cell r="AM83" t="str">
            <v>E9018B3</v>
          </cell>
          <cell r="AN83" t="str">
            <v>AS</v>
          </cell>
        </row>
        <row r="84">
          <cell r="G84">
            <v>0</v>
          </cell>
          <cell r="I84">
            <v>0</v>
          </cell>
          <cell r="L84">
            <v>0</v>
          </cell>
          <cell r="M84">
            <v>0</v>
          </cell>
          <cell r="N84">
            <v>0</v>
          </cell>
          <cell r="P84">
            <v>0</v>
          </cell>
          <cell r="Q84">
            <v>0</v>
          </cell>
          <cell r="R84">
            <v>0</v>
          </cell>
          <cell r="T84">
            <v>0</v>
          </cell>
          <cell r="U84">
            <v>0</v>
          </cell>
          <cell r="V84">
            <v>0</v>
          </cell>
          <cell r="W84">
            <v>0</v>
          </cell>
          <cell r="AA84">
            <v>0</v>
          </cell>
          <cell r="AC84">
            <v>0</v>
          </cell>
          <cell r="AI84">
            <v>78</v>
          </cell>
          <cell r="AJ84" t="str">
            <v>SA335P12</v>
          </cell>
          <cell r="AK84" t="str">
            <v>SA335P23</v>
          </cell>
          <cell r="AL84" t="str">
            <v>ER80SB2</v>
          </cell>
          <cell r="AM84" t="str">
            <v>E8016B2/E8018B2</v>
          </cell>
          <cell r="AN84" t="str">
            <v>AS</v>
          </cell>
        </row>
        <row r="85">
          <cell r="G85">
            <v>0</v>
          </cell>
          <cell r="I85">
            <v>0</v>
          </cell>
          <cell r="L85">
            <v>0</v>
          </cell>
          <cell r="M85">
            <v>0</v>
          </cell>
          <cell r="N85">
            <v>0</v>
          </cell>
          <cell r="P85">
            <v>0</v>
          </cell>
          <cell r="Q85">
            <v>0</v>
          </cell>
          <cell r="R85">
            <v>0</v>
          </cell>
          <cell r="T85">
            <v>0</v>
          </cell>
          <cell r="U85">
            <v>0</v>
          </cell>
          <cell r="V85">
            <v>0</v>
          </cell>
          <cell r="W85">
            <v>0</v>
          </cell>
          <cell r="AA85">
            <v>0</v>
          </cell>
          <cell r="AC85">
            <v>0</v>
          </cell>
          <cell r="AI85">
            <v>79</v>
          </cell>
          <cell r="AJ85" t="str">
            <v>SA335P12</v>
          </cell>
          <cell r="AK85" t="str">
            <v>SA210GRC</v>
          </cell>
          <cell r="AL85" t="str">
            <v>ER80SB2</v>
          </cell>
          <cell r="AM85" t="str">
            <v>E8016B2</v>
          </cell>
          <cell r="AN85" t="str">
            <v>AS</v>
          </cell>
        </row>
        <row r="86">
          <cell r="G86">
            <v>0</v>
          </cell>
          <cell r="I86">
            <v>0</v>
          </cell>
          <cell r="L86">
            <v>0</v>
          </cell>
          <cell r="M86">
            <v>0</v>
          </cell>
          <cell r="N86">
            <v>0</v>
          </cell>
          <cell r="P86">
            <v>0</v>
          </cell>
          <cell r="Q86">
            <v>0</v>
          </cell>
          <cell r="R86">
            <v>0</v>
          </cell>
          <cell r="T86">
            <v>0</v>
          </cell>
          <cell r="U86">
            <v>0</v>
          </cell>
          <cell r="V86">
            <v>0</v>
          </cell>
          <cell r="W86">
            <v>0</v>
          </cell>
          <cell r="AA86">
            <v>0</v>
          </cell>
          <cell r="AC86">
            <v>0</v>
          </cell>
          <cell r="AI86">
            <v>80</v>
          </cell>
          <cell r="AJ86" t="str">
            <v>SA335P12</v>
          </cell>
          <cell r="AK86" t="str">
            <v>SA106GRC</v>
          </cell>
          <cell r="AL86" t="str">
            <v>ER80SB2</v>
          </cell>
          <cell r="AM86" t="str">
            <v>E8016B2</v>
          </cell>
          <cell r="AN86" t="str">
            <v>AS</v>
          </cell>
        </row>
        <row r="87">
          <cell r="G87">
            <v>0</v>
          </cell>
          <cell r="I87">
            <v>0</v>
          </cell>
          <cell r="L87">
            <v>0</v>
          </cell>
          <cell r="M87">
            <v>0</v>
          </cell>
          <cell r="N87">
            <v>0</v>
          </cell>
          <cell r="P87">
            <v>0</v>
          </cell>
          <cell r="Q87">
            <v>0</v>
          </cell>
          <cell r="R87">
            <v>0</v>
          </cell>
          <cell r="T87">
            <v>0</v>
          </cell>
          <cell r="U87">
            <v>0</v>
          </cell>
          <cell r="V87">
            <v>0</v>
          </cell>
          <cell r="W87">
            <v>0</v>
          </cell>
          <cell r="AA87">
            <v>0</v>
          </cell>
          <cell r="AC87">
            <v>0</v>
          </cell>
          <cell r="AI87">
            <v>81</v>
          </cell>
          <cell r="AJ87" t="str">
            <v>SA335P12</v>
          </cell>
          <cell r="AK87" t="str">
            <v>TP304</v>
          </cell>
          <cell r="AL87" t="str">
            <v>ERNiCr3</v>
          </cell>
          <cell r="AM87" t="str">
            <v>ENiCrMo3/ENiCrFe3</v>
          </cell>
          <cell r="AN87" t="str">
            <v>SS</v>
          </cell>
        </row>
        <row r="88">
          <cell r="G88">
            <v>0</v>
          </cell>
          <cell r="I88">
            <v>0</v>
          </cell>
          <cell r="L88">
            <v>0</v>
          </cell>
          <cell r="M88">
            <v>0</v>
          </cell>
          <cell r="N88">
            <v>0</v>
          </cell>
          <cell r="P88">
            <v>0</v>
          </cell>
          <cell r="Q88">
            <v>0</v>
          </cell>
          <cell r="R88">
            <v>0</v>
          </cell>
          <cell r="T88">
            <v>0</v>
          </cell>
          <cell r="U88">
            <v>0</v>
          </cell>
          <cell r="V88">
            <v>0</v>
          </cell>
          <cell r="W88">
            <v>0</v>
          </cell>
          <cell r="AA88">
            <v>0</v>
          </cell>
          <cell r="AC88">
            <v>0</v>
          </cell>
          <cell r="AI88">
            <v>82</v>
          </cell>
          <cell r="AJ88" t="str">
            <v>SA335P12</v>
          </cell>
          <cell r="AK88" t="str">
            <v>TP309</v>
          </cell>
          <cell r="AL88" t="str">
            <v>ERNiCr3</v>
          </cell>
          <cell r="AM88" t="str">
            <v>ENiCrMo3/ENiCrFe3</v>
          </cell>
          <cell r="AN88" t="str">
            <v>SS</v>
          </cell>
        </row>
        <row r="89">
          <cell r="G89">
            <v>0</v>
          </cell>
          <cell r="I89">
            <v>0</v>
          </cell>
          <cell r="L89">
            <v>0</v>
          </cell>
          <cell r="M89">
            <v>0</v>
          </cell>
          <cell r="N89">
            <v>0</v>
          </cell>
          <cell r="P89">
            <v>0</v>
          </cell>
          <cell r="Q89">
            <v>0</v>
          </cell>
          <cell r="R89">
            <v>0</v>
          </cell>
          <cell r="T89">
            <v>0</v>
          </cell>
          <cell r="U89">
            <v>0</v>
          </cell>
          <cell r="V89">
            <v>0</v>
          </cell>
          <cell r="W89">
            <v>0</v>
          </cell>
          <cell r="AA89">
            <v>0</v>
          </cell>
          <cell r="AC89">
            <v>0</v>
          </cell>
          <cell r="AI89">
            <v>83</v>
          </cell>
          <cell r="AJ89" t="str">
            <v>SA335P12</v>
          </cell>
          <cell r="AK89" t="str">
            <v>TP310S</v>
          </cell>
          <cell r="AL89" t="str">
            <v>ERNiCr3</v>
          </cell>
          <cell r="AM89" t="str">
            <v>ENiCrMo3/ENiCrFe3</v>
          </cell>
          <cell r="AN89" t="str">
            <v>SS</v>
          </cell>
        </row>
        <row r="90">
          <cell r="G90">
            <v>0</v>
          </cell>
          <cell r="I90">
            <v>0</v>
          </cell>
          <cell r="L90">
            <v>0</v>
          </cell>
          <cell r="M90">
            <v>0</v>
          </cell>
          <cell r="N90">
            <v>0</v>
          </cell>
          <cell r="P90">
            <v>0</v>
          </cell>
          <cell r="Q90">
            <v>0</v>
          </cell>
          <cell r="R90">
            <v>0</v>
          </cell>
          <cell r="T90">
            <v>0</v>
          </cell>
          <cell r="U90">
            <v>0</v>
          </cell>
          <cell r="V90">
            <v>0</v>
          </cell>
          <cell r="W90">
            <v>0</v>
          </cell>
          <cell r="AA90">
            <v>0</v>
          </cell>
          <cell r="AC90">
            <v>0</v>
          </cell>
          <cell r="AI90">
            <v>84</v>
          </cell>
          <cell r="AJ90" t="str">
            <v>SA335P12</v>
          </cell>
          <cell r="AK90" t="str">
            <v>SA430</v>
          </cell>
          <cell r="AL90" t="str">
            <v>ERNiCr3</v>
          </cell>
          <cell r="AM90" t="str">
            <v>ENiCrMo3/ENiCrFe3</v>
          </cell>
          <cell r="AN90" t="str">
            <v>SS</v>
          </cell>
        </row>
        <row r="91">
          <cell r="G91">
            <v>0</v>
          </cell>
          <cell r="I91">
            <v>0</v>
          </cell>
          <cell r="L91">
            <v>0</v>
          </cell>
          <cell r="M91">
            <v>0</v>
          </cell>
          <cell r="N91">
            <v>0</v>
          </cell>
          <cell r="P91">
            <v>0</v>
          </cell>
          <cell r="Q91">
            <v>0</v>
          </cell>
          <cell r="R91">
            <v>0</v>
          </cell>
          <cell r="T91">
            <v>0</v>
          </cell>
          <cell r="U91">
            <v>0</v>
          </cell>
          <cell r="V91">
            <v>0</v>
          </cell>
          <cell r="W91">
            <v>0</v>
          </cell>
          <cell r="AA91">
            <v>0</v>
          </cell>
          <cell r="AC91">
            <v>0</v>
          </cell>
          <cell r="AI91">
            <v>85</v>
          </cell>
          <cell r="AJ91" t="str">
            <v>SA335P22</v>
          </cell>
          <cell r="AK91" t="str">
            <v>SA335P22</v>
          </cell>
          <cell r="AL91" t="str">
            <v>ER90SB3</v>
          </cell>
          <cell r="AM91" t="str">
            <v>E9018B3</v>
          </cell>
          <cell r="AN91" t="str">
            <v>AS</v>
          </cell>
        </row>
        <row r="92">
          <cell r="G92">
            <v>0</v>
          </cell>
          <cell r="I92">
            <v>0</v>
          </cell>
          <cell r="L92">
            <v>0</v>
          </cell>
          <cell r="M92">
            <v>0</v>
          </cell>
          <cell r="N92">
            <v>0</v>
          </cell>
          <cell r="P92">
            <v>0</v>
          </cell>
          <cell r="Q92">
            <v>0</v>
          </cell>
          <cell r="R92">
            <v>0</v>
          </cell>
          <cell r="T92">
            <v>0</v>
          </cell>
          <cell r="U92">
            <v>0</v>
          </cell>
          <cell r="V92">
            <v>0</v>
          </cell>
          <cell r="W92">
            <v>0</v>
          </cell>
          <cell r="AA92">
            <v>0</v>
          </cell>
          <cell r="AC92">
            <v>0</v>
          </cell>
          <cell r="AI92">
            <v>86</v>
          </cell>
          <cell r="AJ92" t="str">
            <v>SA335P22</v>
          </cell>
          <cell r="AK92" t="str">
            <v>SA335P12</v>
          </cell>
          <cell r="AL92" t="str">
            <v>ER90SB3</v>
          </cell>
          <cell r="AM92" t="str">
            <v>E9018B3</v>
          </cell>
          <cell r="AN92" t="str">
            <v>AS</v>
          </cell>
        </row>
        <row r="93">
          <cell r="G93">
            <v>0</v>
          </cell>
          <cell r="I93">
            <v>0</v>
          </cell>
          <cell r="L93">
            <v>0</v>
          </cell>
          <cell r="M93">
            <v>0</v>
          </cell>
          <cell r="N93">
            <v>0</v>
          </cell>
          <cell r="P93">
            <v>0</v>
          </cell>
          <cell r="Q93">
            <v>0</v>
          </cell>
          <cell r="R93">
            <v>0</v>
          </cell>
          <cell r="T93">
            <v>0</v>
          </cell>
          <cell r="U93">
            <v>0</v>
          </cell>
          <cell r="V93">
            <v>0</v>
          </cell>
          <cell r="W93">
            <v>0</v>
          </cell>
          <cell r="AA93">
            <v>0</v>
          </cell>
          <cell r="AC93">
            <v>0</v>
          </cell>
          <cell r="AI93">
            <v>87</v>
          </cell>
          <cell r="AJ93" t="str">
            <v>SA335P22</v>
          </cell>
          <cell r="AK93" t="str">
            <v>SA335P23</v>
          </cell>
          <cell r="AL93" t="str">
            <v>ER90SB3</v>
          </cell>
          <cell r="AM93" t="str">
            <v>E9018B3</v>
          </cell>
          <cell r="AN93" t="str">
            <v>AS</v>
          </cell>
        </row>
        <row r="94">
          <cell r="G94">
            <v>0</v>
          </cell>
          <cell r="I94">
            <v>0</v>
          </cell>
          <cell r="L94">
            <v>0</v>
          </cell>
          <cell r="M94">
            <v>0</v>
          </cell>
          <cell r="N94">
            <v>0</v>
          </cell>
          <cell r="P94">
            <v>0</v>
          </cell>
          <cell r="Q94">
            <v>0</v>
          </cell>
          <cell r="R94">
            <v>0</v>
          </cell>
          <cell r="T94">
            <v>0</v>
          </cell>
          <cell r="U94">
            <v>0</v>
          </cell>
          <cell r="V94">
            <v>0</v>
          </cell>
          <cell r="W94">
            <v>0</v>
          </cell>
          <cell r="AA94">
            <v>0</v>
          </cell>
          <cell r="AC94">
            <v>0</v>
          </cell>
          <cell r="AI94">
            <v>88</v>
          </cell>
          <cell r="AJ94" t="str">
            <v>SA335P22</v>
          </cell>
          <cell r="AK94" t="str">
            <v>SA335P91</v>
          </cell>
          <cell r="AL94" t="str">
            <v>ER90SB9</v>
          </cell>
          <cell r="AM94" t="str">
            <v>E9016B9/E9018B9</v>
          </cell>
          <cell r="AN94" t="str">
            <v>AS</v>
          </cell>
        </row>
        <row r="95">
          <cell r="G95">
            <v>0</v>
          </cell>
          <cell r="I95">
            <v>0</v>
          </cell>
          <cell r="L95">
            <v>0</v>
          </cell>
          <cell r="M95">
            <v>0</v>
          </cell>
          <cell r="N95">
            <v>0</v>
          </cell>
          <cell r="P95">
            <v>0</v>
          </cell>
          <cell r="Q95">
            <v>0</v>
          </cell>
          <cell r="R95">
            <v>0</v>
          </cell>
          <cell r="T95">
            <v>0</v>
          </cell>
          <cell r="U95">
            <v>0</v>
          </cell>
          <cell r="V95">
            <v>0</v>
          </cell>
          <cell r="W95">
            <v>0</v>
          </cell>
          <cell r="AA95">
            <v>0</v>
          </cell>
          <cell r="AC95">
            <v>0</v>
          </cell>
          <cell r="AI95">
            <v>89</v>
          </cell>
          <cell r="AJ95" t="str">
            <v>SA335P22</v>
          </cell>
          <cell r="AK95" t="str">
            <v>TP304</v>
          </cell>
          <cell r="AL95" t="str">
            <v>ERNiCr3</v>
          </cell>
          <cell r="AM95" t="str">
            <v>ENiCrMo3/ENiCrFe3</v>
          </cell>
          <cell r="AN95" t="str">
            <v>SS</v>
          </cell>
        </row>
        <row r="96">
          <cell r="G96">
            <v>0</v>
          </cell>
          <cell r="I96">
            <v>0</v>
          </cell>
          <cell r="L96">
            <v>0</v>
          </cell>
          <cell r="M96">
            <v>0</v>
          </cell>
          <cell r="N96">
            <v>0</v>
          </cell>
          <cell r="P96">
            <v>0</v>
          </cell>
          <cell r="Q96">
            <v>0</v>
          </cell>
          <cell r="R96">
            <v>0</v>
          </cell>
          <cell r="T96">
            <v>0</v>
          </cell>
          <cell r="U96">
            <v>0</v>
          </cell>
          <cell r="V96">
            <v>0</v>
          </cell>
          <cell r="W96">
            <v>0</v>
          </cell>
          <cell r="AA96">
            <v>0</v>
          </cell>
          <cell r="AC96">
            <v>0</v>
          </cell>
          <cell r="AI96">
            <v>90</v>
          </cell>
          <cell r="AJ96" t="str">
            <v>SA335P22</v>
          </cell>
          <cell r="AK96" t="str">
            <v>TP309</v>
          </cell>
          <cell r="AL96" t="str">
            <v>ERNiCr3</v>
          </cell>
          <cell r="AM96" t="str">
            <v>ENiCrMo3/ENiCrFe3</v>
          </cell>
          <cell r="AN96" t="str">
            <v>SS</v>
          </cell>
        </row>
        <row r="97">
          <cell r="G97">
            <v>0</v>
          </cell>
          <cell r="I97">
            <v>0</v>
          </cell>
          <cell r="L97">
            <v>0</v>
          </cell>
          <cell r="M97">
            <v>0</v>
          </cell>
          <cell r="N97">
            <v>0</v>
          </cell>
          <cell r="P97">
            <v>0</v>
          </cell>
          <cell r="Q97">
            <v>0</v>
          </cell>
          <cell r="R97">
            <v>0</v>
          </cell>
          <cell r="T97">
            <v>0</v>
          </cell>
          <cell r="U97">
            <v>0</v>
          </cell>
          <cell r="V97">
            <v>0</v>
          </cell>
          <cell r="W97">
            <v>0</v>
          </cell>
          <cell r="AA97">
            <v>0</v>
          </cell>
          <cell r="AC97">
            <v>0</v>
          </cell>
          <cell r="AI97">
            <v>91</v>
          </cell>
          <cell r="AJ97" t="str">
            <v>SA335P22</v>
          </cell>
          <cell r="AK97" t="str">
            <v>TP310S</v>
          </cell>
          <cell r="AL97" t="str">
            <v>ERNiCr3</v>
          </cell>
          <cell r="AM97" t="str">
            <v>ENiCrMo3/ENiCrFe3</v>
          </cell>
          <cell r="AN97" t="str">
            <v>SS</v>
          </cell>
        </row>
        <row r="98">
          <cell r="G98">
            <v>0</v>
          </cell>
          <cell r="I98">
            <v>0</v>
          </cell>
          <cell r="L98">
            <v>0</v>
          </cell>
          <cell r="M98">
            <v>0</v>
          </cell>
          <cell r="N98">
            <v>0</v>
          </cell>
          <cell r="P98">
            <v>0</v>
          </cell>
          <cell r="Q98">
            <v>0</v>
          </cell>
          <cell r="R98">
            <v>0</v>
          </cell>
          <cell r="T98">
            <v>0</v>
          </cell>
          <cell r="U98">
            <v>0</v>
          </cell>
          <cell r="V98">
            <v>0</v>
          </cell>
          <cell r="W98">
            <v>0</v>
          </cell>
          <cell r="AA98">
            <v>0</v>
          </cell>
          <cell r="AC98">
            <v>0</v>
          </cell>
          <cell r="AI98">
            <v>92</v>
          </cell>
          <cell r="AJ98" t="str">
            <v>SA335P22</v>
          </cell>
          <cell r="AK98" t="str">
            <v>SA430</v>
          </cell>
          <cell r="AL98" t="str">
            <v>ERNiCr3</v>
          </cell>
          <cell r="AM98" t="str">
            <v>ENiCrMo3/ENiCrFe3</v>
          </cell>
          <cell r="AN98" t="str">
            <v>SS</v>
          </cell>
        </row>
        <row r="99">
          <cell r="G99">
            <v>0</v>
          </cell>
          <cell r="I99">
            <v>0</v>
          </cell>
          <cell r="L99">
            <v>0</v>
          </cell>
          <cell r="M99">
            <v>0</v>
          </cell>
          <cell r="N99">
            <v>0</v>
          </cell>
          <cell r="P99">
            <v>0</v>
          </cell>
          <cell r="Q99">
            <v>0</v>
          </cell>
          <cell r="R99">
            <v>0</v>
          </cell>
          <cell r="T99">
            <v>0</v>
          </cell>
          <cell r="U99">
            <v>0</v>
          </cell>
          <cell r="V99">
            <v>0</v>
          </cell>
          <cell r="W99">
            <v>0</v>
          </cell>
          <cell r="AA99">
            <v>0</v>
          </cell>
          <cell r="AC99">
            <v>0</v>
          </cell>
          <cell r="AI99">
            <v>93</v>
          </cell>
          <cell r="AJ99" t="str">
            <v>SA335P22</v>
          </cell>
          <cell r="AK99" t="str">
            <v>12Cr1MoVG</v>
          </cell>
          <cell r="AL99">
            <v>0</v>
          </cell>
          <cell r="AM99" t="str">
            <v>E9018B3</v>
          </cell>
          <cell r="AN99" t="str">
            <v>AS</v>
          </cell>
        </row>
        <row r="100">
          <cell r="G100">
            <v>0</v>
          </cell>
          <cell r="I100">
            <v>0</v>
          </cell>
          <cell r="L100">
            <v>0</v>
          </cell>
          <cell r="M100">
            <v>0</v>
          </cell>
          <cell r="N100">
            <v>0</v>
          </cell>
          <cell r="P100">
            <v>0</v>
          </cell>
          <cell r="Q100">
            <v>0</v>
          </cell>
          <cell r="R100">
            <v>0</v>
          </cell>
          <cell r="T100">
            <v>0</v>
          </cell>
          <cell r="U100">
            <v>0</v>
          </cell>
          <cell r="V100">
            <v>0</v>
          </cell>
          <cell r="W100">
            <v>0</v>
          </cell>
          <cell r="AA100">
            <v>0</v>
          </cell>
          <cell r="AC100">
            <v>0</v>
          </cell>
          <cell r="AI100">
            <v>94</v>
          </cell>
          <cell r="AJ100" t="str">
            <v>SA335P23</v>
          </cell>
          <cell r="AK100" t="str">
            <v>SA335P23</v>
          </cell>
          <cell r="AL100" t="str">
            <v>ER70SG</v>
          </cell>
          <cell r="AM100" t="str">
            <v>ETHERMANITP23</v>
          </cell>
          <cell r="AN100" t="str">
            <v>AS</v>
          </cell>
        </row>
        <row r="101">
          <cell r="G101">
            <v>0</v>
          </cell>
          <cell r="I101">
            <v>0</v>
          </cell>
          <cell r="L101">
            <v>0</v>
          </cell>
          <cell r="M101">
            <v>0</v>
          </cell>
          <cell r="N101">
            <v>0</v>
          </cell>
          <cell r="P101">
            <v>0</v>
          </cell>
          <cell r="Q101">
            <v>0</v>
          </cell>
          <cell r="R101">
            <v>0</v>
          </cell>
          <cell r="T101">
            <v>0</v>
          </cell>
          <cell r="U101">
            <v>0</v>
          </cell>
          <cell r="V101">
            <v>0</v>
          </cell>
          <cell r="W101">
            <v>0</v>
          </cell>
          <cell r="AA101">
            <v>0</v>
          </cell>
          <cell r="AC101">
            <v>0</v>
          </cell>
          <cell r="AI101">
            <v>95</v>
          </cell>
          <cell r="AJ101" t="str">
            <v>SA335P23</v>
          </cell>
          <cell r="AK101" t="str">
            <v>SA335P12</v>
          </cell>
          <cell r="AL101" t="str">
            <v>ER80SB2</v>
          </cell>
          <cell r="AM101" t="str">
            <v>E8016B2</v>
          </cell>
          <cell r="AN101" t="str">
            <v>AS</v>
          </cell>
        </row>
        <row r="102">
          <cell r="G102">
            <v>0</v>
          </cell>
          <cell r="I102">
            <v>0</v>
          </cell>
          <cell r="L102">
            <v>0</v>
          </cell>
          <cell r="M102">
            <v>0</v>
          </cell>
          <cell r="N102">
            <v>0</v>
          </cell>
          <cell r="P102">
            <v>0</v>
          </cell>
          <cell r="Q102">
            <v>0</v>
          </cell>
          <cell r="R102">
            <v>0</v>
          </cell>
          <cell r="T102">
            <v>0</v>
          </cell>
          <cell r="U102">
            <v>0</v>
          </cell>
          <cell r="V102">
            <v>0</v>
          </cell>
          <cell r="W102">
            <v>0</v>
          </cell>
          <cell r="AA102">
            <v>0</v>
          </cell>
          <cell r="AC102">
            <v>0</v>
          </cell>
          <cell r="AI102">
            <v>96</v>
          </cell>
          <cell r="AJ102" t="str">
            <v>SA335P23</v>
          </cell>
          <cell r="AK102" t="str">
            <v>SA335P22</v>
          </cell>
          <cell r="AL102" t="str">
            <v>ER90SB3</v>
          </cell>
          <cell r="AM102" t="str">
            <v>E9018B3</v>
          </cell>
          <cell r="AN102" t="str">
            <v>AS</v>
          </cell>
        </row>
        <row r="103">
          <cell r="G103">
            <v>0</v>
          </cell>
          <cell r="I103">
            <v>0</v>
          </cell>
          <cell r="L103">
            <v>0</v>
          </cell>
          <cell r="M103">
            <v>0</v>
          </cell>
          <cell r="N103">
            <v>0</v>
          </cell>
          <cell r="P103">
            <v>0</v>
          </cell>
          <cell r="Q103">
            <v>0</v>
          </cell>
          <cell r="R103">
            <v>0</v>
          </cell>
          <cell r="T103">
            <v>0</v>
          </cell>
          <cell r="U103">
            <v>0</v>
          </cell>
          <cell r="V103">
            <v>0</v>
          </cell>
          <cell r="W103">
            <v>0</v>
          </cell>
          <cell r="AA103">
            <v>0</v>
          </cell>
          <cell r="AC103">
            <v>0</v>
          </cell>
          <cell r="AI103">
            <v>97</v>
          </cell>
          <cell r="AJ103" t="str">
            <v>SA335P23</v>
          </cell>
          <cell r="AK103" t="str">
            <v>SA335P91</v>
          </cell>
          <cell r="AL103" t="str">
            <v>ER90SB9</v>
          </cell>
          <cell r="AM103" t="str">
            <v>E9016B9/E9018B9</v>
          </cell>
          <cell r="AN103" t="str">
            <v>AS</v>
          </cell>
        </row>
        <row r="104">
          <cell r="G104">
            <v>0</v>
          </cell>
          <cell r="I104">
            <v>0</v>
          </cell>
          <cell r="L104">
            <v>0</v>
          </cell>
          <cell r="M104">
            <v>0</v>
          </cell>
          <cell r="N104">
            <v>0</v>
          </cell>
          <cell r="P104">
            <v>0</v>
          </cell>
          <cell r="Q104">
            <v>0</v>
          </cell>
          <cell r="R104">
            <v>0</v>
          </cell>
          <cell r="T104">
            <v>0</v>
          </cell>
          <cell r="U104">
            <v>0</v>
          </cell>
          <cell r="V104">
            <v>0</v>
          </cell>
          <cell r="W104">
            <v>0</v>
          </cell>
          <cell r="AA104">
            <v>0</v>
          </cell>
          <cell r="AC104">
            <v>0</v>
          </cell>
          <cell r="AI104">
            <v>98</v>
          </cell>
          <cell r="AJ104" t="str">
            <v>SA335P23</v>
          </cell>
          <cell r="AK104" t="str">
            <v>SA335P92</v>
          </cell>
          <cell r="AL104" t="str">
            <v>ER70SG</v>
          </cell>
          <cell r="AM104" t="str">
            <v>E9015G/ETHERMANITP23</v>
          </cell>
          <cell r="AN104" t="str">
            <v>AS</v>
          </cell>
        </row>
        <row r="105">
          <cell r="G105">
            <v>0</v>
          </cell>
          <cell r="I105">
            <v>0</v>
          </cell>
          <cell r="L105">
            <v>0</v>
          </cell>
          <cell r="M105">
            <v>0</v>
          </cell>
          <cell r="N105">
            <v>0</v>
          </cell>
          <cell r="P105">
            <v>0</v>
          </cell>
          <cell r="Q105">
            <v>0</v>
          </cell>
          <cell r="R105">
            <v>0</v>
          </cell>
          <cell r="T105">
            <v>0</v>
          </cell>
          <cell r="U105">
            <v>0</v>
          </cell>
          <cell r="V105">
            <v>0</v>
          </cell>
          <cell r="W105">
            <v>0</v>
          </cell>
          <cell r="AA105">
            <v>0</v>
          </cell>
          <cell r="AC105">
            <v>0</v>
          </cell>
          <cell r="AI105">
            <v>99</v>
          </cell>
          <cell r="AJ105" t="str">
            <v>SA335P23</v>
          </cell>
          <cell r="AK105" t="str">
            <v>TP304</v>
          </cell>
          <cell r="AL105" t="str">
            <v>ERNiCr3</v>
          </cell>
          <cell r="AM105" t="str">
            <v>ENiCrMo3/ENiCrFe3</v>
          </cell>
          <cell r="AN105" t="str">
            <v>SS</v>
          </cell>
        </row>
        <row r="106">
          <cell r="AI106">
            <v>100</v>
          </cell>
          <cell r="AJ106" t="str">
            <v>SA335P23</v>
          </cell>
          <cell r="AK106" t="str">
            <v>TP309</v>
          </cell>
          <cell r="AL106" t="str">
            <v>ERNiCr3</v>
          </cell>
          <cell r="AM106" t="str">
            <v>ENiCrMo3/ENiCrFe3</v>
          </cell>
          <cell r="AN106" t="str">
            <v>SS</v>
          </cell>
        </row>
        <row r="107">
          <cell r="AI107">
            <v>101</v>
          </cell>
          <cell r="AJ107" t="str">
            <v>SA335P23</v>
          </cell>
          <cell r="AK107" t="str">
            <v>TP310S</v>
          </cell>
          <cell r="AL107" t="str">
            <v>ERNiCr3</v>
          </cell>
          <cell r="AM107" t="str">
            <v>ENiCrMo3/ENiCrFe3</v>
          </cell>
          <cell r="AN107" t="str">
            <v>SS</v>
          </cell>
        </row>
        <row r="108">
          <cell r="AI108">
            <v>102</v>
          </cell>
          <cell r="AJ108" t="str">
            <v>SA335P23</v>
          </cell>
          <cell r="AK108" t="str">
            <v>SA430</v>
          </cell>
          <cell r="AL108" t="str">
            <v>ERNiCr3</v>
          </cell>
          <cell r="AM108" t="str">
            <v>ENiCrMo3/ENiCrFe3</v>
          </cell>
          <cell r="AN108" t="str">
            <v>SS</v>
          </cell>
        </row>
        <row r="109">
          <cell r="AI109">
            <v>103</v>
          </cell>
          <cell r="AJ109" t="str">
            <v>SA335P91</v>
          </cell>
          <cell r="AK109" t="str">
            <v>SA335P91</v>
          </cell>
          <cell r="AL109" t="str">
            <v>ER90SB9</v>
          </cell>
          <cell r="AM109" t="str">
            <v>E9018B9</v>
          </cell>
          <cell r="AN109" t="str">
            <v>AS</v>
          </cell>
        </row>
        <row r="110">
          <cell r="AI110">
            <v>104</v>
          </cell>
          <cell r="AJ110" t="str">
            <v>SA335P91</v>
          </cell>
          <cell r="AK110" t="str">
            <v>SA335P22</v>
          </cell>
          <cell r="AL110" t="str">
            <v>ER90SB9</v>
          </cell>
          <cell r="AM110" t="str">
            <v>E9016B9/E9018B9</v>
          </cell>
          <cell r="AN110" t="str">
            <v>AS</v>
          </cell>
        </row>
        <row r="111">
          <cell r="AI111">
            <v>105</v>
          </cell>
          <cell r="AJ111" t="str">
            <v>SA335P91</v>
          </cell>
          <cell r="AK111" t="str">
            <v>SA335P23</v>
          </cell>
          <cell r="AL111" t="str">
            <v>ER90SB9</v>
          </cell>
          <cell r="AM111" t="str">
            <v>E9016B9/E9018B9</v>
          </cell>
          <cell r="AN111" t="str">
            <v>AS</v>
          </cell>
        </row>
        <row r="112">
          <cell r="AI112">
            <v>106</v>
          </cell>
          <cell r="AJ112" t="str">
            <v>SA335P91</v>
          </cell>
          <cell r="AK112" t="str">
            <v>SA335P92</v>
          </cell>
          <cell r="AL112" t="str">
            <v>ERMTS616</v>
          </cell>
          <cell r="AM112">
            <v>0</v>
          </cell>
          <cell r="AN112" t="str">
            <v>AS</v>
          </cell>
        </row>
        <row r="113">
          <cell r="AI113">
            <v>107</v>
          </cell>
          <cell r="AJ113" t="str">
            <v>SA335P91</v>
          </cell>
          <cell r="AK113" t="str">
            <v>TP304</v>
          </cell>
          <cell r="AL113" t="str">
            <v>ERNiCr3</v>
          </cell>
          <cell r="AM113" t="str">
            <v>ENiCrMo3/ENiCrFe3</v>
          </cell>
          <cell r="AN113" t="str">
            <v>SS</v>
          </cell>
        </row>
        <row r="114">
          <cell r="AI114">
            <v>108</v>
          </cell>
          <cell r="AJ114" t="str">
            <v>SA335P91</v>
          </cell>
          <cell r="AK114" t="str">
            <v>TP309</v>
          </cell>
          <cell r="AL114" t="str">
            <v>ERNiCr3</v>
          </cell>
          <cell r="AM114" t="str">
            <v>ENiCrMo3/ENiCrFe3</v>
          </cell>
          <cell r="AN114" t="str">
            <v>SS</v>
          </cell>
        </row>
        <row r="115">
          <cell r="AI115">
            <v>109</v>
          </cell>
          <cell r="AJ115" t="str">
            <v>SA335P91</v>
          </cell>
          <cell r="AK115" t="str">
            <v>TP310S</v>
          </cell>
          <cell r="AL115" t="str">
            <v>ERNiCr3</v>
          </cell>
          <cell r="AM115" t="str">
            <v>ENiCrMo3/ENiCrFe3</v>
          </cell>
          <cell r="AN115" t="str">
            <v>SS</v>
          </cell>
        </row>
        <row r="116">
          <cell r="AI116">
            <v>110</v>
          </cell>
          <cell r="AJ116" t="str">
            <v>SA335P91</v>
          </cell>
          <cell r="AK116" t="str">
            <v>SA430</v>
          </cell>
          <cell r="AL116" t="str">
            <v>ERNiCr3</v>
          </cell>
          <cell r="AM116" t="str">
            <v>ENiCrMo3/ENiCrFe3</v>
          </cell>
          <cell r="AN116" t="str">
            <v>SS</v>
          </cell>
        </row>
        <row r="117">
          <cell r="AI117">
            <v>111</v>
          </cell>
          <cell r="AJ117" t="str">
            <v>SA335P91</v>
          </cell>
          <cell r="AK117" t="str">
            <v>1Cr18Ni9Ti</v>
          </cell>
          <cell r="AL117" t="str">
            <v>ERNiCr3</v>
          </cell>
          <cell r="AM117" t="str">
            <v>ENiCrFe</v>
          </cell>
          <cell r="AN117" t="str">
            <v>SS</v>
          </cell>
        </row>
        <row r="118">
          <cell r="AI118">
            <v>112</v>
          </cell>
          <cell r="AJ118" t="str">
            <v>SA335P91</v>
          </cell>
          <cell r="AK118" t="str">
            <v>12Cr1MoVG</v>
          </cell>
          <cell r="AL118" t="str">
            <v>ER90SB9</v>
          </cell>
          <cell r="AM118" t="str">
            <v>E9018B9</v>
          </cell>
          <cell r="AN118" t="str">
            <v>AS</v>
          </cell>
        </row>
        <row r="119">
          <cell r="AI119">
            <v>113</v>
          </cell>
          <cell r="AJ119" t="str">
            <v>SA335P92</v>
          </cell>
          <cell r="AK119" t="str">
            <v>SA335P92</v>
          </cell>
          <cell r="AL119" t="str">
            <v>ERMTS616</v>
          </cell>
          <cell r="AM119">
            <v>0</v>
          </cell>
          <cell r="AN119" t="str">
            <v>AS</v>
          </cell>
        </row>
        <row r="120">
          <cell r="AI120">
            <v>114</v>
          </cell>
          <cell r="AJ120" t="str">
            <v>SA335P92</v>
          </cell>
          <cell r="AK120" t="str">
            <v>SA335P23</v>
          </cell>
          <cell r="AL120" t="str">
            <v>ER70SG/ER80SB2</v>
          </cell>
          <cell r="AM120" t="str">
            <v>E9015G/ETHERMANITP23</v>
          </cell>
          <cell r="AN120" t="str">
            <v>AS</v>
          </cell>
        </row>
        <row r="121">
          <cell r="AI121">
            <v>115</v>
          </cell>
          <cell r="AJ121" t="str">
            <v>SA335P92</v>
          </cell>
          <cell r="AK121" t="str">
            <v>SA335P91</v>
          </cell>
          <cell r="AL121" t="str">
            <v>ER90SB9</v>
          </cell>
          <cell r="AM121" t="str">
            <v>E9018B9</v>
          </cell>
          <cell r="AN121" t="str">
            <v>AS</v>
          </cell>
        </row>
        <row r="122">
          <cell r="AI122">
            <v>116</v>
          </cell>
          <cell r="AJ122" t="str">
            <v>SA36</v>
          </cell>
          <cell r="AK122" t="str">
            <v>SA36</v>
          </cell>
          <cell r="AL122" t="str">
            <v>ER70S2</v>
          </cell>
          <cell r="AM122" t="str">
            <v>E7018</v>
          </cell>
          <cell r="AN122" t="str">
            <v>CS</v>
          </cell>
        </row>
        <row r="123">
          <cell r="AI123">
            <v>117</v>
          </cell>
          <cell r="AJ123" t="str">
            <v>SA36</v>
          </cell>
          <cell r="AK123" t="str">
            <v>SA106GRB</v>
          </cell>
          <cell r="AL123" t="str">
            <v>ER70S2</v>
          </cell>
          <cell r="AM123" t="str">
            <v>E7018</v>
          </cell>
          <cell r="AN123" t="str">
            <v>CS</v>
          </cell>
        </row>
        <row r="124">
          <cell r="AI124">
            <v>118</v>
          </cell>
          <cell r="AJ124" t="str">
            <v>SA36</v>
          </cell>
          <cell r="AK124" t="str">
            <v>SA106GRC</v>
          </cell>
          <cell r="AL124" t="str">
            <v>ER70S2</v>
          </cell>
          <cell r="AM124" t="str">
            <v>E7018</v>
          </cell>
          <cell r="AN124" t="str">
            <v>CS</v>
          </cell>
        </row>
        <row r="125">
          <cell r="AI125">
            <v>119</v>
          </cell>
          <cell r="AJ125" t="str">
            <v>SA36</v>
          </cell>
          <cell r="AK125" t="str">
            <v>SA213T12</v>
          </cell>
          <cell r="AL125" t="str">
            <v>ER80SB2</v>
          </cell>
          <cell r="AM125" t="str">
            <v>E8016B2</v>
          </cell>
          <cell r="AN125" t="str">
            <v>AS</v>
          </cell>
        </row>
        <row r="126">
          <cell r="AI126">
            <v>120</v>
          </cell>
          <cell r="AJ126" t="str">
            <v>SA36</v>
          </cell>
          <cell r="AK126" t="str">
            <v>SA213T22</v>
          </cell>
          <cell r="AL126" t="str">
            <v>ER70S2</v>
          </cell>
          <cell r="AM126" t="str">
            <v>E7018</v>
          </cell>
          <cell r="AN126" t="str">
            <v>AS</v>
          </cell>
        </row>
        <row r="127">
          <cell r="AI127">
            <v>121</v>
          </cell>
          <cell r="AJ127" t="str">
            <v>SA36</v>
          </cell>
          <cell r="AK127" t="str">
            <v>SA387-12</v>
          </cell>
          <cell r="AL127" t="str">
            <v>ER70S2</v>
          </cell>
          <cell r="AM127" t="str">
            <v>E7018</v>
          </cell>
          <cell r="AN127" t="str">
            <v>AS</v>
          </cell>
        </row>
        <row r="128">
          <cell r="AI128">
            <v>122</v>
          </cell>
          <cell r="AJ128" t="str">
            <v>SA36</v>
          </cell>
          <cell r="AK128" t="str">
            <v>SA387-22</v>
          </cell>
          <cell r="AL128" t="str">
            <v>ER70S2</v>
          </cell>
          <cell r="AM128" t="str">
            <v>E7018</v>
          </cell>
          <cell r="AN128" t="str">
            <v>AS</v>
          </cell>
        </row>
        <row r="129">
          <cell r="AI129">
            <v>123</v>
          </cell>
          <cell r="AJ129" t="str">
            <v>SA36</v>
          </cell>
          <cell r="AK129" t="str">
            <v>SA389-12</v>
          </cell>
          <cell r="AL129" t="str">
            <v>ER80SB2</v>
          </cell>
          <cell r="AM129" t="str">
            <v>E8016B2</v>
          </cell>
          <cell r="AN129" t="str">
            <v>AS</v>
          </cell>
        </row>
        <row r="130">
          <cell r="AI130">
            <v>124</v>
          </cell>
          <cell r="AJ130" t="str">
            <v>TP316</v>
          </cell>
          <cell r="AK130" t="str">
            <v>TP316</v>
          </cell>
          <cell r="AL130" t="str">
            <v>ER316</v>
          </cell>
          <cell r="AM130" t="str">
            <v>E316-15/E316-16</v>
          </cell>
          <cell r="AN130" t="str">
            <v>SS</v>
          </cell>
        </row>
        <row r="131">
          <cell r="AI131">
            <v>125</v>
          </cell>
          <cell r="AJ131" t="str">
            <v>TP316L</v>
          </cell>
          <cell r="AK131" t="str">
            <v>TP316L</v>
          </cell>
          <cell r="AL131" t="str">
            <v>ER316L</v>
          </cell>
          <cell r="AM131" t="str">
            <v>E316-15L/E316-16L</v>
          </cell>
          <cell r="AN131" t="str">
            <v>SS</v>
          </cell>
        </row>
        <row r="132">
          <cell r="AI132">
            <v>126</v>
          </cell>
          <cell r="AJ132" t="str">
            <v>TP304</v>
          </cell>
          <cell r="AK132" t="str">
            <v>TP304</v>
          </cell>
          <cell r="AL132" t="str">
            <v>ER308</v>
          </cell>
          <cell r="AM132" t="str">
            <v>E308L16</v>
          </cell>
          <cell r="AN132" t="str">
            <v>SS</v>
          </cell>
        </row>
        <row r="133">
          <cell r="AI133">
            <v>127</v>
          </cell>
          <cell r="AJ133" t="str">
            <v>TP304</v>
          </cell>
          <cell r="AK133" t="str">
            <v>TP309</v>
          </cell>
          <cell r="AL133" t="str">
            <v>ER309</v>
          </cell>
          <cell r="AM133" t="str">
            <v>E309</v>
          </cell>
          <cell r="AN133" t="str">
            <v>SS</v>
          </cell>
        </row>
        <row r="134">
          <cell r="AI134">
            <v>128</v>
          </cell>
          <cell r="AJ134" t="str">
            <v>TP304</v>
          </cell>
          <cell r="AK134" t="str">
            <v>TP310S</v>
          </cell>
          <cell r="AL134" t="str">
            <v>ER308</v>
          </cell>
          <cell r="AM134" t="str">
            <v>E308L16/E308L15</v>
          </cell>
          <cell r="AN134" t="str">
            <v>SS</v>
          </cell>
        </row>
        <row r="135">
          <cell r="AI135">
            <v>129</v>
          </cell>
          <cell r="AJ135" t="str">
            <v>TP304</v>
          </cell>
          <cell r="AK135" t="str">
            <v>SA430</v>
          </cell>
          <cell r="AL135" t="str">
            <v>ER308</v>
          </cell>
          <cell r="AM135" t="str">
            <v>E308L16/E308L15</v>
          </cell>
          <cell r="AN135" t="str">
            <v>SS</v>
          </cell>
        </row>
        <row r="136">
          <cell r="AI136">
            <v>130</v>
          </cell>
          <cell r="AJ136" t="str">
            <v>TP304</v>
          </cell>
          <cell r="AK136" t="str">
            <v>TP304H</v>
          </cell>
          <cell r="AL136" t="str">
            <v>ERT304H/ERT308H</v>
          </cell>
          <cell r="AM136" t="str">
            <v>ET304H/ET308H16</v>
          </cell>
          <cell r="AN136" t="str">
            <v>SS</v>
          </cell>
        </row>
        <row r="137">
          <cell r="AI137">
            <v>131</v>
          </cell>
          <cell r="AJ137" t="str">
            <v>TP304</v>
          </cell>
          <cell r="AK137" t="str">
            <v>SA210GRC</v>
          </cell>
          <cell r="AL137" t="str">
            <v>ERNiCr3</v>
          </cell>
          <cell r="AM137" t="str">
            <v>ENiCrMo3/ENiCrFe3</v>
          </cell>
          <cell r="AN137" t="str">
            <v>SS</v>
          </cell>
        </row>
        <row r="138">
          <cell r="AI138">
            <v>132</v>
          </cell>
          <cell r="AJ138" t="str">
            <v>TP304</v>
          </cell>
          <cell r="AK138" t="str">
            <v>SA106GRC</v>
          </cell>
          <cell r="AL138" t="str">
            <v>ERNiCr3</v>
          </cell>
          <cell r="AM138" t="str">
            <v>ENiCrMo3/ENiCrFe3</v>
          </cell>
          <cell r="AN138" t="str">
            <v>SS</v>
          </cell>
        </row>
        <row r="139">
          <cell r="AI139">
            <v>133</v>
          </cell>
          <cell r="AJ139" t="str">
            <v>TP304</v>
          </cell>
          <cell r="AK139" t="str">
            <v>SA213T12</v>
          </cell>
          <cell r="AL139" t="str">
            <v>ERNiCr3</v>
          </cell>
          <cell r="AM139" t="str">
            <v>ENiCrMo3/ENiCrFe3</v>
          </cell>
          <cell r="AN139" t="str">
            <v>SS</v>
          </cell>
        </row>
        <row r="140">
          <cell r="AI140">
            <v>134</v>
          </cell>
          <cell r="AJ140" t="str">
            <v>TP304</v>
          </cell>
          <cell r="AK140" t="str">
            <v>SA213T22</v>
          </cell>
          <cell r="AL140" t="str">
            <v>ERNiCr3</v>
          </cell>
          <cell r="AM140" t="str">
            <v>ENiCrMo3/ENiCrFe3</v>
          </cell>
          <cell r="AN140" t="str">
            <v>SS</v>
          </cell>
        </row>
        <row r="141">
          <cell r="AI141">
            <v>135</v>
          </cell>
          <cell r="AJ141" t="str">
            <v>TP304</v>
          </cell>
          <cell r="AK141" t="str">
            <v>SA213T23</v>
          </cell>
          <cell r="AL141" t="str">
            <v>ERNiCr3</v>
          </cell>
          <cell r="AM141" t="str">
            <v>ENiCrMo3/ENiCrFe3</v>
          </cell>
          <cell r="AN141" t="str">
            <v>SS</v>
          </cell>
        </row>
        <row r="142">
          <cell r="AI142">
            <v>136</v>
          </cell>
          <cell r="AJ142" t="str">
            <v>TP304</v>
          </cell>
          <cell r="AK142" t="str">
            <v>SA213T91</v>
          </cell>
          <cell r="AL142" t="str">
            <v>ERNiCr3</v>
          </cell>
          <cell r="AM142" t="str">
            <v>ENiCrMo3/ENiCrFe3</v>
          </cell>
          <cell r="AN142" t="str">
            <v>SS</v>
          </cell>
        </row>
        <row r="143">
          <cell r="AI143">
            <v>137</v>
          </cell>
          <cell r="AJ143" t="str">
            <v>TP304</v>
          </cell>
          <cell r="AK143" t="str">
            <v>SA335P12</v>
          </cell>
          <cell r="AL143" t="str">
            <v>ERNiCr3</v>
          </cell>
          <cell r="AM143" t="str">
            <v>ENiCrMo3/ENiCrFe3</v>
          </cell>
          <cell r="AN143" t="str">
            <v>SS</v>
          </cell>
        </row>
        <row r="144">
          <cell r="AI144">
            <v>138</v>
          </cell>
          <cell r="AJ144" t="str">
            <v>TP304</v>
          </cell>
          <cell r="AK144" t="str">
            <v>SA335P22</v>
          </cell>
          <cell r="AL144" t="str">
            <v>ERNiCr3</v>
          </cell>
          <cell r="AM144" t="str">
            <v>ENiCrMo3/ENiCrFe3</v>
          </cell>
          <cell r="AN144" t="str">
            <v>SS</v>
          </cell>
        </row>
        <row r="145">
          <cell r="AI145">
            <v>139</v>
          </cell>
          <cell r="AJ145" t="str">
            <v>TP304</v>
          </cell>
          <cell r="AK145" t="str">
            <v>SA335P23</v>
          </cell>
          <cell r="AL145" t="str">
            <v>ERNiCr3</v>
          </cell>
          <cell r="AM145" t="str">
            <v>ENiCrMo3/ENiCrFe3</v>
          </cell>
          <cell r="AN145" t="str">
            <v>SS</v>
          </cell>
        </row>
        <row r="146">
          <cell r="AI146">
            <v>140</v>
          </cell>
          <cell r="AJ146" t="str">
            <v>TP304</v>
          </cell>
          <cell r="AK146" t="str">
            <v>SA335P91</v>
          </cell>
          <cell r="AL146" t="str">
            <v>ERNiCr3</v>
          </cell>
          <cell r="AM146" t="str">
            <v>ENiCrMo3/ENiCrFe3</v>
          </cell>
          <cell r="AN146" t="str">
            <v>SS</v>
          </cell>
        </row>
        <row r="147">
          <cell r="AI147">
            <v>141</v>
          </cell>
          <cell r="AJ147" t="str">
            <v>TP309</v>
          </cell>
          <cell r="AK147" t="str">
            <v>TP309</v>
          </cell>
          <cell r="AL147" t="str">
            <v>ER309</v>
          </cell>
          <cell r="AM147" t="str">
            <v>E309</v>
          </cell>
          <cell r="AN147" t="str">
            <v>SS</v>
          </cell>
        </row>
        <row r="148">
          <cell r="AI148">
            <v>142</v>
          </cell>
          <cell r="AJ148" t="str">
            <v>TP309</v>
          </cell>
          <cell r="AK148" t="str">
            <v>TP304</v>
          </cell>
          <cell r="AL148" t="str">
            <v>ER309</v>
          </cell>
          <cell r="AM148" t="str">
            <v>E309</v>
          </cell>
          <cell r="AN148" t="str">
            <v>SS</v>
          </cell>
        </row>
        <row r="149">
          <cell r="AI149">
            <v>143</v>
          </cell>
          <cell r="AJ149" t="str">
            <v>TP309</v>
          </cell>
          <cell r="AK149" t="str">
            <v>TP310S</v>
          </cell>
          <cell r="AL149" t="str">
            <v>ER309</v>
          </cell>
          <cell r="AM149" t="str">
            <v>E309</v>
          </cell>
          <cell r="AN149" t="str">
            <v>SS</v>
          </cell>
        </row>
        <row r="150">
          <cell r="AI150">
            <v>144</v>
          </cell>
          <cell r="AJ150" t="str">
            <v>TP309</v>
          </cell>
          <cell r="AK150" t="str">
            <v>SA430</v>
          </cell>
          <cell r="AL150" t="str">
            <v>ER309</v>
          </cell>
          <cell r="AM150" t="str">
            <v>E309</v>
          </cell>
          <cell r="AN150" t="str">
            <v>SS</v>
          </cell>
        </row>
        <row r="151">
          <cell r="AI151">
            <v>145</v>
          </cell>
          <cell r="AJ151" t="str">
            <v>TP309</v>
          </cell>
          <cell r="AK151" t="str">
            <v>TP304H</v>
          </cell>
          <cell r="AL151" t="str">
            <v>ERT304H/ERT308H</v>
          </cell>
          <cell r="AM151" t="str">
            <v>ET304H/ET308H16</v>
          </cell>
          <cell r="AN151" t="str">
            <v>SS</v>
          </cell>
        </row>
        <row r="152">
          <cell r="AI152">
            <v>146</v>
          </cell>
          <cell r="AJ152" t="str">
            <v>TP309</v>
          </cell>
          <cell r="AK152" t="str">
            <v>SA210GRC</v>
          </cell>
          <cell r="AL152" t="str">
            <v>ERNiCr3</v>
          </cell>
          <cell r="AM152" t="str">
            <v>ENiCrMo3/ENiCrFe3</v>
          </cell>
          <cell r="AN152" t="str">
            <v>SS</v>
          </cell>
        </row>
        <row r="153">
          <cell r="AI153">
            <v>147</v>
          </cell>
          <cell r="AJ153" t="str">
            <v>TP309</v>
          </cell>
          <cell r="AK153" t="str">
            <v>SA106GRC</v>
          </cell>
          <cell r="AL153" t="str">
            <v>ERNiCr3</v>
          </cell>
          <cell r="AM153" t="str">
            <v>ENiCrMo3/ENiCrFe3</v>
          </cell>
          <cell r="AN153" t="str">
            <v>SS</v>
          </cell>
        </row>
        <row r="154">
          <cell r="AI154">
            <v>148</v>
          </cell>
          <cell r="AJ154" t="str">
            <v>TP309</v>
          </cell>
          <cell r="AK154" t="str">
            <v>SA213T12</v>
          </cell>
          <cell r="AL154" t="str">
            <v>ERNiCr3</v>
          </cell>
          <cell r="AM154" t="str">
            <v>ENiCrMo3/ENiCrFe3</v>
          </cell>
          <cell r="AN154" t="str">
            <v>SS</v>
          </cell>
        </row>
        <row r="155">
          <cell r="AI155">
            <v>149</v>
          </cell>
          <cell r="AJ155" t="str">
            <v>TP309</v>
          </cell>
          <cell r="AK155" t="str">
            <v>SA213T22</v>
          </cell>
          <cell r="AL155" t="str">
            <v>ERNiCr3</v>
          </cell>
          <cell r="AM155" t="str">
            <v>ENiCrMo3/ENiCrFe3</v>
          </cell>
          <cell r="AN155" t="str">
            <v>SS</v>
          </cell>
        </row>
        <row r="156">
          <cell r="AI156">
            <v>150</v>
          </cell>
          <cell r="AJ156" t="str">
            <v>TP309</v>
          </cell>
          <cell r="AK156" t="str">
            <v>SA213T23</v>
          </cell>
          <cell r="AL156" t="str">
            <v>ERNiCr3</v>
          </cell>
          <cell r="AM156" t="str">
            <v>ENiCrMo3/ENiCrFe3</v>
          </cell>
          <cell r="AN156" t="str">
            <v>SS</v>
          </cell>
        </row>
        <row r="157">
          <cell r="AI157">
            <v>151</v>
          </cell>
          <cell r="AJ157" t="str">
            <v>TP309</v>
          </cell>
          <cell r="AK157" t="str">
            <v>SA213T91</v>
          </cell>
          <cell r="AL157" t="str">
            <v>ERNiCr3</v>
          </cell>
          <cell r="AM157" t="str">
            <v>ENiCrMo3/ENiCrFe3</v>
          </cell>
          <cell r="AN157" t="str">
            <v>SS</v>
          </cell>
        </row>
        <row r="158">
          <cell r="AI158">
            <v>152</v>
          </cell>
          <cell r="AJ158" t="str">
            <v>TP309</v>
          </cell>
          <cell r="AK158" t="str">
            <v>SA335P12</v>
          </cell>
          <cell r="AL158" t="str">
            <v>ERNiCr3</v>
          </cell>
          <cell r="AM158" t="str">
            <v>ENiCrMo3/ENiCrFe3</v>
          </cell>
          <cell r="AN158" t="str">
            <v>SS</v>
          </cell>
        </row>
        <row r="159">
          <cell r="AI159">
            <v>153</v>
          </cell>
          <cell r="AJ159" t="str">
            <v>TP309</v>
          </cell>
          <cell r="AK159" t="str">
            <v>SA335P22</v>
          </cell>
          <cell r="AL159" t="str">
            <v>ERNiCr3</v>
          </cell>
          <cell r="AM159" t="str">
            <v>ENiCrMo3/ENiCrFe3</v>
          </cell>
          <cell r="AN159" t="str">
            <v>SS</v>
          </cell>
        </row>
        <row r="160">
          <cell r="AI160">
            <v>154</v>
          </cell>
          <cell r="AJ160" t="str">
            <v>TP309</v>
          </cell>
          <cell r="AK160" t="str">
            <v>SA335P23</v>
          </cell>
          <cell r="AL160" t="str">
            <v>ERNiCr3</v>
          </cell>
          <cell r="AM160" t="str">
            <v>ENiCrMo3/ENiCrFe3</v>
          </cell>
          <cell r="AN160" t="str">
            <v>SS</v>
          </cell>
        </row>
        <row r="161">
          <cell r="AI161">
            <v>155</v>
          </cell>
          <cell r="AJ161" t="str">
            <v>TP309</v>
          </cell>
          <cell r="AK161" t="str">
            <v>SA335P91</v>
          </cell>
          <cell r="AL161" t="str">
            <v>ERNiCr3</v>
          </cell>
          <cell r="AM161" t="str">
            <v>ENiCrMo3/ENiCrFe3</v>
          </cell>
          <cell r="AN161" t="str">
            <v>SS</v>
          </cell>
        </row>
        <row r="162">
          <cell r="AI162">
            <v>156</v>
          </cell>
          <cell r="AJ162" t="str">
            <v>TP310S</v>
          </cell>
          <cell r="AK162" t="str">
            <v>TP310S</v>
          </cell>
          <cell r="AL162" t="str">
            <v>ER308</v>
          </cell>
          <cell r="AM162" t="str">
            <v>E308L16/E308L15</v>
          </cell>
          <cell r="AN162" t="str">
            <v>SS</v>
          </cell>
        </row>
        <row r="163">
          <cell r="AI163">
            <v>157</v>
          </cell>
          <cell r="AJ163" t="str">
            <v>TP310S</v>
          </cell>
          <cell r="AK163" t="str">
            <v>TP304</v>
          </cell>
          <cell r="AL163" t="str">
            <v>ER308</v>
          </cell>
          <cell r="AM163" t="str">
            <v>E308L16/E308L15</v>
          </cell>
          <cell r="AN163" t="str">
            <v>SS</v>
          </cell>
        </row>
        <row r="164">
          <cell r="AI164">
            <v>158</v>
          </cell>
          <cell r="AJ164" t="str">
            <v>TP310S</v>
          </cell>
          <cell r="AK164" t="str">
            <v>TP309</v>
          </cell>
          <cell r="AL164" t="str">
            <v>ER309</v>
          </cell>
          <cell r="AM164" t="str">
            <v>E309</v>
          </cell>
          <cell r="AN164" t="str">
            <v>SS</v>
          </cell>
        </row>
        <row r="165">
          <cell r="AI165">
            <v>159</v>
          </cell>
          <cell r="AJ165" t="str">
            <v>TP310S</v>
          </cell>
          <cell r="AK165" t="str">
            <v>SA430</v>
          </cell>
          <cell r="AL165" t="str">
            <v>ER308</v>
          </cell>
          <cell r="AM165" t="str">
            <v>E308L16/E308L15</v>
          </cell>
          <cell r="AN165" t="str">
            <v>SS</v>
          </cell>
        </row>
        <row r="166">
          <cell r="AI166">
            <v>160</v>
          </cell>
          <cell r="AJ166" t="str">
            <v>TP310S</v>
          </cell>
          <cell r="AK166" t="str">
            <v>TP304H</v>
          </cell>
          <cell r="AL166" t="str">
            <v>ERT304H/ERT308H</v>
          </cell>
          <cell r="AM166" t="str">
            <v>ET304H/ET308H16</v>
          </cell>
          <cell r="AN166" t="str">
            <v>SS</v>
          </cell>
        </row>
        <row r="167">
          <cell r="AI167">
            <v>161</v>
          </cell>
          <cell r="AJ167" t="str">
            <v>TP310S</v>
          </cell>
          <cell r="AK167" t="str">
            <v>SA210GRC</v>
          </cell>
          <cell r="AL167" t="str">
            <v>ERNiCr3</v>
          </cell>
          <cell r="AM167" t="str">
            <v>ENiCrMo3</v>
          </cell>
          <cell r="AN167" t="str">
            <v>SS</v>
          </cell>
        </row>
        <row r="168">
          <cell r="AI168">
            <v>162</v>
          </cell>
          <cell r="AJ168" t="str">
            <v>TP310S</v>
          </cell>
          <cell r="AK168" t="str">
            <v>SA106GRC</v>
          </cell>
          <cell r="AL168" t="str">
            <v>ERNiCr3</v>
          </cell>
          <cell r="AM168" t="str">
            <v>ENiCrMo3/ENiCrFe3</v>
          </cell>
          <cell r="AN168" t="str">
            <v>SS</v>
          </cell>
        </row>
        <row r="169">
          <cell r="AI169">
            <v>163</v>
          </cell>
          <cell r="AJ169" t="str">
            <v>TP310S</v>
          </cell>
          <cell r="AK169" t="str">
            <v>SA213T12</v>
          </cell>
          <cell r="AL169" t="str">
            <v>ERNiCr3</v>
          </cell>
          <cell r="AM169" t="str">
            <v>ENiCrMo3/ENiCrFe3</v>
          </cell>
          <cell r="AN169" t="str">
            <v>SS</v>
          </cell>
        </row>
        <row r="170">
          <cell r="AI170">
            <v>164</v>
          </cell>
          <cell r="AJ170" t="str">
            <v>TP310S</v>
          </cell>
          <cell r="AK170" t="str">
            <v>SA213T22</v>
          </cell>
          <cell r="AL170" t="str">
            <v>ERNiCr3</v>
          </cell>
          <cell r="AM170" t="str">
            <v>ENiCrMo3/ENiCrFe3</v>
          </cell>
          <cell r="AN170" t="str">
            <v>SS</v>
          </cell>
        </row>
        <row r="171">
          <cell r="AI171">
            <v>165</v>
          </cell>
          <cell r="AJ171" t="str">
            <v>TP310S</v>
          </cell>
          <cell r="AK171" t="str">
            <v>SA213T23</v>
          </cell>
          <cell r="AL171" t="str">
            <v>ERNiCr3</v>
          </cell>
          <cell r="AM171" t="str">
            <v>ENiCrMo3/ENiCrFe3</v>
          </cell>
          <cell r="AN171" t="str">
            <v>SS</v>
          </cell>
        </row>
        <row r="172">
          <cell r="AI172">
            <v>166</v>
          </cell>
          <cell r="AJ172" t="str">
            <v>TP310S</v>
          </cell>
          <cell r="AK172" t="str">
            <v>SA213T91</v>
          </cell>
          <cell r="AL172" t="str">
            <v>ERNiCr3</v>
          </cell>
          <cell r="AM172" t="str">
            <v>ENiCrMo3/ENiCrFe3</v>
          </cell>
          <cell r="AN172" t="str">
            <v>SS</v>
          </cell>
        </row>
        <row r="173">
          <cell r="AI173">
            <v>167</v>
          </cell>
          <cell r="AJ173" t="str">
            <v>TP310S</v>
          </cell>
          <cell r="AK173" t="str">
            <v>SA335P12</v>
          </cell>
          <cell r="AL173" t="str">
            <v>ERNiCr3</v>
          </cell>
          <cell r="AM173" t="str">
            <v>ENiCrMo3/ENiCrFe3</v>
          </cell>
          <cell r="AN173" t="str">
            <v>SS</v>
          </cell>
        </row>
        <row r="174">
          <cell r="AI174">
            <v>168</v>
          </cell>
          <cell r="AJ174" t="str">
            <v>TP310S</v>
          </cell>
          <cell r="AK174" t="str">
            <v>SA335P22</v>
          </cell>
          <cell r="AL174" t="str">
            <v>ERNiCr3</v>
          </cell>
          <cell r="AM174" t="str">
            <v>ENiCrMo3/ENiCrFe3</v>
          </cell>
          <cell r="AN174" t="str">
            <v>SS</v>
          </cell>
        </row>
        <row r="175">
          <cell r="AI175">
            <v>169</v>
          </cell>
          <cell r="AJ175" t="str">
            <v>TP310S</v>
          </cell>
          <cell r="AK175" t="str">
            <v>SA335P23</v>
          </cell>
          <cell r="AL175" t="str">
            <v>ERNiCr3</v>
          </cell>
          <cell r="AM175" t="str">
            <v>ENiCrMo3/ENiCrFe3</v>
          </cell>
          <cell r="AN175" t="str">
            <v>SS</v>
          </cell>
        </row>
        <row r="176">
          <cell r="AI176">
            <v>170</v>
          </cell>
          <cell r="AJ176" t="str">
            <v>TP310S</v>
          </cell>
          <cell r="AK176" t="str">
            <v>SA335P91</v>
          </cell>
          <cell r="AL176" t="str">
            <v>ERNiCr3</v>
          </cell>
          <cell r="AM176" t="str">
            <v>ENiCrMo3/ENiCrFe3</v>
          </cell>
          <cell r="AN176" t="str">
            <v>SS</v>
          </cell>
        </row>
        <row r="177">
          <cell r="AI177">
            <v>171</v>
          </cell>
          <cell r="AJ177" t="str">
            <v>SA430</v>
          </cell>
          <cell r="AK177" t="str">
            <v>SA430</v>
          </cell>
          <cell r="AL177" t="str">
            <v>ER308</v>
          </cell>
          <cell r="AM177" t="str">
            <v>E308L16/E308L15</v>
          </cell>
          <cell r="AN177" t="str">
            <v>SS</v>
          </cell>
        </row>
        <row r="178">
          <cell r="AI178">
            <v>172</v>
          </cell>
          <cell r="AJ178" t="str">
            <v>SA430</v>
          </cell>
          <cell r="AK178" t="str">
            <v>TP304</v>
          </cell>
          <cell r="AL178" t="str">
            <v>ER308</v>
          </cell>
          <cell r="AM178" t="str">
            <v>E308L16/E308L15</v>
          </cell>
          <cell r="AN178" t="str">
            <v>SS</v>
          </cell>
        </row>
        <row r="179">
          <cell r="AI179">
            <v>173</v>
          </cell>
          <cell r="AJ179" t="str">
            <v>SA430</v>
          </cell>
          <cell r="AK179" t="str">
            <v>TP309</v>
          </cell>
          <cell r="AL179" t="str">
            <v>ER309</v>
          </cell>
          <cell r="AM179" t="str">
            <v>E309</v>
          </cell>
          <cell r="AN179" t="str">
            <v>SS</v>
          </cell>
        </row>
        <row r="180">
          <cell r="AI180">
            <v>174</v>
          </cell>
          <cell r="AJ180" t="str">
            <v>SA430</v>
          </cell>
          <cell r="AK180" t="str">
            <v>TP310S</v>
          </cell>
          <cell r="AL180" t="str">
            <v>ER308</v>
          </cell>
          <cell r="AM180" t="str">
            <v>E308L16/E308L15</v>
          </cell>
          <cell r="AN180" t="str">
            <v>SS</v>
          </cell>
        </row>
        <row r="181">
          <cell r="AI181">
            <v>175</v>
          </cell>
          <cell r="AJ181" t="str">
            <v>SA430</v>
          </cell>
          <cell r="AK181" t="str">
            <v>TP304H</v>
          </cell>
          <cell r="AL181" t="str">
            <v>ERT304H/ERT308H</v>
          </cell>
          <cell r="AM181" t="str">
            <v>ET304H/ET308H16</v>
          </cell>
          <cell r="AN181" t="str">
            <v>SS</v>
          </cell>
        </row>
        <row r="182">
          <cell r="AI182">
            <v>176</v>
          </cell>
          <cell r="AJ182" t="str">
            <v>SA430</v>
          </cell>
          <cell r="AK182" t="str">
            <v>SA210GRC</v>
          </cell>
          <cell r="AL182" t="str">
            <v>ERNiCr3</v>
          </cell>
          <cell r="AM182" t="str">
            <v>ENiCrMo3/ENiCrFe3</v>
          </cell>
          <cell r="AN182" t="str">
            <v>SS</v>
          </cell>
        </row>
        <row r="183">
          <cell r="AI183">
            <v>177</v>
          </cell>
          <cell r="AJ183" t="str">
            <v>SA430</v>
          </cell>
          <cell r="AK183" t="str">
            <v>SA106GRC</v>
          </cell>
          <cell r="AL183" t="str">
            <v>ERNiCr3</v>
          </cell>
          <cell r="AM183" t="str">
            <v>ENiCrMo3/ENiCrFe3</v>
          </cell>
          <cell r="AN183" t="str">
            <v>SS</v>
          </cell>
        </row>
        <row r="184">
          <cell r="AI184">
            <v>178</v>
          </cell>
          <cell r="AJ184" t="str">
            <v>SA430</v>
          </cell>
          <cell r="AK184" t="str">
            <v>SA213T12</v>
          </cell>
          <cell r="AL184" t="str">
            <v>ERNiCr3</v>
          </cell>
          <cell r="AM184" t="str">
            <v>ENiCrMo3/ENiCrFe3</v>
          </cell>
          <cell r="AN184" t="str">
            <v>SS</v>
          </cell>
        </row>
        <row r="185">
          <cell r="AI185">
            <v>179</v>
          </cell>
          <cell r="AJ185" t="str">
            <v>SA430</v>
          </cell>
          <cell r="AK185" t="str">
            <v>SA213T22</v>
          </cell>
          <cell r="AL185" t="str">
            <v>ERNiCr3</v>
          </cell>
          <cell r="AM185" t="str">
            <v>ENiCrMo3/ENiCrFe3</v>
          </cell>
          <cell r="AN185" t="str">
            <v>SS</v>
          </cell>
        </row>
        <row r="186">
          <cell r="AI186">
            <v>180</v>
          </cell>
          <cell r="AJ186" t="str">
            <v>SA430</v>
          </cell>
          <cell r="AK186" t="str">
            <v>SA213T23</v>
          </cell>
          <cell r="AL186" t="str">
            <v>ERNiCr3</v>
          </cell>
          <cell r="AM186" t="str">
            <v>ENiCrMo3/ENiCrFe3</v>
          </cell>
          <cell r="AN186" t="str">
            <v>SS</v>
          </cell>
        </row>
        <row r="187">
          <cell r="AI187">
            <v>181</v>
          </cell>
          <cell r="AJ187" t="str">
            <v>SA430</v>
          </cell>
          <cell r="AK187" t="str">
            <v>SA213T91</v>
          </cell>
          <cell r="AL187" t="str">
            <v>ERNiCr3</v>
          </cell>
          <cell r="AM187" t="str">
            <v>ENiCrMo3/ENiCrFe3</v>
          </cell>
          <cell r="AN187" t="str">
            <v>SS</v>
          </cell>
        </row>
        <row r="188">
          <cell r="AI188">
            <v>182</v>
          </cell>
          <cell r="AJ188" t="str">
            <v>SA430</v>
          </cell>
          <cell r="AK188" t="str">
            <v>SA335P12</v>
          </cell>
          <cell r="AL188" t="str">
            <v>ERNiCr3</v>
          </cell>
          <cell r="AM188" t="str">
            <v>ENiCrMo3/ENiCrFe3</v>
          </cell>
          <cell r="AN188" t="str">
            <v>SS</v>
          </cell>
        </row>
        <row r="189">
          <cell r="AI189">
            <v>183</v>
          </cell>
          <cell r="AJ189" t="str">
            <v>SA430</v>
          </cell>
          <cell r="AK189" t="str">
            <v>SA335P22</v>
          </cell>
          <cell r="AL189" t="str">
            <v>ERNiCr3</v>
          </cell>
          <cell r="AM189" t="str">
            <v>ENiCrMo3/ENiCrFe3</v>
          </cell>
          <cell r="AN189" t="str">
            <v>SS</v>
          </cell>
        </row>
        <row r="190">
          <cell r="AI190">
            <v>184</v>
          </cell>
          <cell r="AJ190" t="str">
            <v>SA430</v>
          </cell>
          <cell r="AK190" t="str">
            <v>SA335P23</v>
          </cell>
          <cell r="AL190" t="str">
            <v>ERNiCr3</v>
          </cell>
          <cell r="AM190" t="str">
            <v>ENiCrMo3/ENiCrFe3</v>
          </cell>
          <cell r="AN190" t="str">
            <v>SS</v>
          </cell>
        </row>
        <row r="191">
          <cell r="AI191">
            <v>185</v>
          </cell>
          <cell r="AJ191" t="str">
            <v>SA430</v>
          </cell>
          <cell r="AK191" t="str">
            <v>SA335P91</v>
          </cell>
          <cell r="AL191" t="str">
            <v>ERNiCr3</v>
          </cell>
          <cell r="AM191" t="str">
            <v>ENiCrMo3/ENiCrFe3</v>
          </cell>
          <cell r="AN191" t="str">
            <v>SS</v>
          </cell>
        </row>
        <row r="192">
          <cell r="AI192">
            <v>186</v>
          </cell>
          <cell r="AJ192" t="str">
            <v>TP304H</v>
          </cell>
          <cell r="AK192" t="str">
            <v>TP304H</v>
          </cell>
          <cell r="AL192" t="str">
            <v>ERT304H/ERT308H</v>
          </cell>
          <cell r="AM192" t="str">
            <v>ET304H/ET308H16</v>
          </cell>
          <cell r="AN192" t="str">
            <v>SS</v>
          </cell>
        </row>
        <row r="193">
          <cell r="AI193">
            <v>187</v>
          </cell>
          <cell r="AJ193" t="str">
            <v>TP304H</v>
          </cell>
          <cell r="AK193" t="str">
            <v>TP304</v>
          </cell>
          <cell r="AL193" t="str">
            <v>ERT304H/ERT308H</v>
          </cell>
          <cell r="AM193" t="str">
            <v>ET304H/ET308H16</v>
          </cell>
          <cell r="AN193" t="str">
            <v>SS</v>
          </cell>
        </row>
        <row r="194">
          <cell r="AI194">
            <v>188</v>
          </cell>
          <cell r="AJ194" t="str">
            <v>TP304H</v>
          </cell>
          <cell r="AK194" t="str">
            <v>TP309</v>
          </cell>
          <cell r="AL194" t="str">
            <v>ERT304H/ERT308H</v>
          </cell>
          <cell r="AM194" t="str">
            <v>ET304H/ET308H16</v>
          </cell>
          <cell r="AN194" t="str">
            <v>SS</v>
          </cell>
        </row>
        <row r="195">
          <cell r="AI195">
            <v>189</v>
          </cell>
          <cell r="AJ195" t="str">
            <v>TP304H</v>
          </cell>
          <cell r="AK195" t="str">
            <v>TP310S</v>
          </cell>
          <cell r="AL195" t="str">
            <v>ERT304H/ERT308H</v>
          </cell>
          <cell r="AM195" t="str">
            <v>ET304H/ET308H16</v>
          </cell>
          <cell r="AN195" t="str">
            <v>SS</v>
          </cell>
        </row>
        <row r="196">
          <cell r="AI196">
            <v>190</v>
          </cell>
          <cell r="AJ196" t="str">
            <v>TP304H</v>
          </cell>
          <cell r="AK196" t="str">
            <v>SA430</v>
          </cell>
          <cell r="AL196" t="str">
            <v>ERT304H/ERT308H</v>
          </cell>
          <cell r="AM196" t="str">
            <v>ET304H/ET308H16</v>
          </cell>
          <cell r="AN196" t="str">
            <v>SS</v>
          </cell>
        </row>
        <row r="197">
          <cell r="AI197">
            <v>191</v>
          </cell>
          <cell r="AJ197" t="str">
            <v>12Cr1MoVG</v>
          </cell>
          <cell r="AK197" t="str">
            <v>12Cr1MoVG</v>
          </cell>
          <cell r="AL197" t="str">
            <v>ER90SB3</v>
          </cell>
          <cell r="AM197" t="str">
            <v>E9018B3</v>
          </cell>
          <cell r="AN197" t="str">
            <v>AS</v>
          </cell>
        </row>
        <row r="198">
          <cell r="AI198">
            <v>192</v>
          </cell>
          <cell r="AJ198" t="str">
            <v>12Cr1MoVG</v>
          </cell>
          <cell r="AK198" t="str">
            <v>SA335P22</v>
          </cell>
          <cell r="AL198" t="str">
            <v>ER90SB3</v>
          </cell>
          <cell r="AM198" t="str">
            <v>E9018B3</v>
          </cell>
          <cell r="AN198" t="str">
            <v>AS</v>
          </cell>
        </row>
        <row r="199">
          <cell r="AI199">
            <v>193</v>
          </cell>
          <cell r="AJ199" t="str">
            <v>12Cr1MoVG</v>
          </cell>
          <cell r="AK199" t="str">
            <v>SA335P91</v>
          </cell>
          <cell r="AL199" t="str">
            <v>ER90SB9</v>
          </cell>
          <cell r="AM199" t="str">
            <v>E9018B9</v>
          </cell>
          <cell r="AN199" t="str">
            <v>AS</v>
          </cell>
        </row>
        <row r="200">
          <cell r="AI200">
            <v>194</v>
          </cell>
          <cell r="AJ200" t="str">
            <v>12Cr1MoVG</v>
          </cell>
          <cell r="AK200" t="str">
            <v>20G</v>
          </cell>
          <cell r="AL200" t="str">
            <v>ER80SB2</v>
          </cell>
          <cell r="AM200" t="str">
            <v>E8018</v>
          </cell>
          <cell r="AN200" t="str">
            <v>AS</v>
          </cell>
        </row>
        <row r="201">
          <cell r="AI201">
            <v>195</v>
          </cell>
          <cell r="AJ201" t="str">
            <v>12Cr1MoVG</v>
          </cell>
          <cell r="AK201" t="str">
            <v>15CrMoG</v>
          </cell>
          <cell r="AL201" t="str">
            <v>ER80SB2</v>
          </cell>
          <cell r="AM201" t="str">
            <v>E8018B2</v>
          </cell>
          <cell r="AN201" t="str">
            <v>AS</v>
          </cell>
        </row>
        <row r="202">
          <cell r="AI202">
            <v>196</v>
          </cell>
          <cell r="AJ202" t="str">
            <v>15CrMoG</v>
          </cell>
          <cell r="AK202" t="str">
            <v>SA210GRC</v>
          </cell>
          <cell r="AL202" t="str">
            <v>ER70SA1</v>
          </cell>
          <cell r="AM202" t="str">
            <v>E7018A1</v>
          </cell>
          <cell r="AN202" t="str">
            <v>CS</v>
          </cell>
        </row>
        <row r="203">
          <cell r="AI203">
            <v>197</v>
          </cell>
          <cell r="AJ203" t="str">
            <v>15CrMoG</v>
          </cell>
          <cell r="AK203" t="str">
            <v>15CrMoG</v>
          </cell>
          <cell r="AL203" t="str">
            <v>ER80SB2</v>
          </cell>
          <cell r="AM203" t="str">
            <v>E8018</v>
          </cell>
          <cell r="AN203" t="str">
            <v>CS</v>
          </cell>
        </row>
        <row r="204">
          <cell r="AI204">
            <v>198</v>
          </cell>
          <cell r="AJ204" t="str">
            <v>15CrMoG</v>
          </cell>
          <cell r="AK204" t="str">
            <v>12Cr1MoVG</v>
          </cell>
          <cell r="AL204" t="str">
            <v>ER80SB2</v>
          </cell>
          <cell r="AM204" t="str">
            <v>E8018B2</v>
          </cell>
          <cell r="AN204" t="str">
            <v>AS</v>
          </cell>
        </row>
        <row r="205">
          <cell r="AI205">
            <v>199</v>
          </cell>
          <cell r="AJ205" t="str">
            <v>SA213TP347H</v>
          </cell>
          <cell r="AK205" t="str">
            <v>SA213TP347H</v>
          </cell>
          <cell r="AL205" t="str">
            <v>ER347</v>
          </cell>
          <cell r="AM205" t="str">
            <v>E347-15/E347-16</v>
          </cell>
          <cell r="AN205" t="str">
            <v>SS</v>
          </cell>
        </row>
        <row r="206">
          <cell r="AI206">
            <v>200</v>
          </cell>
          <cell r="AJ206" t="str">
            <v>SA213TP347H</v>
          </cell>
          <cell r="AK206" t="str">
            <v>SA213T91</v>
          </cell>
          <cell r="AL206" t="str">
            <v>ERNiCr3</v>
          </cell>
          <cell r="AM206" t="str">
            <v>ENiCrMo3/ENiCrFe3</v>
          </cell>
          <cell r="AN206" t="str">
            <v>SS</v>
          </cell>
        </row>
        <row r="207">
          <cell r="AI207">
            <v>201</v>
          </cell>
          <cell r="AJ207" t="str">
            <v>20G</v>
          </cell>
          <cell r="AK207" t="str">
            <v>20G</v>
          </cell>
          <cell r="AL207" t="str">
            <v>ER70S2</v>
          </cell>
          <cell r="AM207" t="str">
            <v>E7018</v>
          </cell>
          <cell r="AN207" t="str">
            <v>CS</v>
          </cell>
        </row>
        <row r="208">
          <cell r="AI208">
            <v>202</v>
          </cell>
          <cell r="AJ208" t="str">
            <v>20G</v>
          </cell>
          <cell r="AK208" t="str">
            <v>12Cr1MoVG</v>
          </cell>
          <cell r="AL208" t="str">
            <v>ER80SB2</v>
          </cell>
          <cell r="AM208" t="str">
            <v>E8018</v>
          </cell>
          <cell r="AN208" t="str">
            <v>CS</v>
          </cell>
        </row>
        <row r="209">
          <cell r="AI209">
            <v>203</v>
          </cell>
          <cell r="AJ209" t="str">
            <v>1Cr18Ni9Ti</v>
          </cell>
          <cell r="AK209" t="str">
            <v>SA335P91</v>
          </cell>
          <cell r="AL209" t="str">
            <v>ERNiCr3</v>
          </cell>
          <cell r="AM209" t="str">
            <v>ENiCrFe</v>
          </cell>
          <cell r="AN209" t="str">
            <v>AS</v>
          </cell>
        </row>
        <row r="210">
          <cell r="AI210">
            <v>204</v>
          </cell>
          <cell r="AJ210" t="str">
            <v>1Cr8Ni9Ti (SS)</v>
          </cell>
          <cell r="AK210" t="str">
            <v>1Cr8Ni9Ti (SS)</v>
          </cell>
          <cell r="AL210" t="str">
            <v>ER309</v>
          </cell>
          <cell r="AM210" t="str">
            <v>E309</v>
          </cell>
          <cell r="AN210" t="str">
            <v>SS</v>
          </cell>
        </row>
        <row r="211">
          <cell r="AI211">
            <v>205</v>
          </cell>
          <cell r="AJ211" t="str">
            <v>15NiCuMoNb5</v>
          </cell>
          <cell r="AK211" t="str">
            <v>15NiCuMoNb5</v>
          </cell>
          <cell r="AL211" t="str">
            <v>ER90G</v>
          </cell>
          <cell r="AM211" t="str">
            <v>E9018G</v>
          </cell>
          <cell r="AN211" t="str">
            <v>AS</v>
          </cell>
        </row>
        <row r="212">
          <cell r="AI212">
            <v>206</v>
          </cell>
          <cell r="AJ212" t="str">
            <v>15NiCuMoNb5</v>
          </cell>
          <cell r="AK212" t="str">
            <v>SA106GRB</v>
          </cell>
          <cell r="AL212" t="str">
            <v>ER70S2</v>
          </cell>
          <cell r="AM212" t="str">
            <v>E7018</v>
          </cell>
          <cell r="AN212" t="str">
            <v>CS</v>
          </cell>
        </row>
        <row r="213">
          <cell r="AI213">
            <v>207</v>
          </cell>
          <cell r="AJ213" t="str">
            <v>ASTM A53</v>
          </cell>
          <cell r="AK213" t="str">
            <v>ASTM A53</v>
          </cell>
          <cell r="AL213" t="str">
            <v>ER70S2</v>
          </cell>
          <cell r="AM213" t="str">
            <v>E7018</v>
          </cell>
          <cell r="AN213" t="str">
            <v>CS</v>
          </cell>
        </row>
        <row r="214">
          <cell r="AI214">
            <v>208</v>
          </cell>
          <cell r="AJ214" t="str">
            <v>13MnNiMo54</v>
          </cell>
          <cell r="AK214" t="str">
            <v>SA106GRC</v>
          </cell>
          <cell r="AL214" t="str">
            <v>ER70SA1</v>
          </cell>
          <cell r="AM214" t="str">
            <v>E7018A1</v>
          </cell>
          <cell r="AN214" t="str">
            <v>CS</v>
          </cell>
        </row>
        <row r="215">
          <cell r="AI215">
            <v>209</v>
          </cell>
          <cell r="AJ215" t="str">
            <v>A25Cr-12Ni</v>
          </cell>
          <cell r="AK215" t="str">
            <v>A25Cr-12Ni</v>
          </cell>
          <cell r="AL215">
            <v>0</v>
          </cell>
          <cell r="AM215" t="str">
            <v>E309-16</v>
          </cell>
          <cell r="AN215" t="str">
            <v>SS</v>
          </cell>
        </row>
        <row r="216">
          <cell r="AI216">
            <v>210</v>
          </cell>
          <cell r="AJ216" t="str">
            <v>A672B70CL32</v>
          </cell>
          <cell r="AK216" t="str">
            <v>A672B70CL32</v>
          </cell>
          <cell r="AL216" t="str">
            <v>ER70S2</v>
          </cell>
          <cell r="AM216" t="str">
            <v>E7018</v>
          </cell>
          <cell r="AN216" t="str">
            <v>CS</v>
          </cell>
        </row>
        <row r="217">
          <cell r="AI217">
            <v>211</v>
          </cell>
          <cell r="AJ217" t="str">
            <v>AISI-308</v>
          </cell>
          <cell r="AK217" t="str">
            <v>AISI-308</v>
          </cell>
          <cell r="AL217">
            <v>0</v>
          </cell>
          <cell r="AM217" t="str">
            <v>E308-16</v>
          </cell>
          <cell r="AN217" t="str">
            <v>SS</v>
          </cell>
        </row>
        <row r="218">
          <cell r="AI218">
            <v>212</v>
          </cell>
          <cell r="AJ218" t="str">
            <v>CC2115</v>
          </cell>
          <cell r="AK218" t="str">
            <v>CC2115</v>
          </cell>
          <cell r="AL218" t="str">
            <v>ERNiCr3</v>
          </cell>
          <cell r="AM218" t="str">
            <v>ENiCrFe3</v>
          </cell>
          <cell r="AN218" t="str">
            <v>SS</v>
          </cell>
        </row>
        <row r="219">
          <cell r="AI219">
            <v>213</v>
          </cell>
          <cell r="AJ219" t="str">
            <v>CC2199 (T23)</v>
          </cell>
          <cell r="AK219" t="str">
            <v>CC2199 (T23)</v>
          </cell>
          <cell r="AL219" t="str">
            <v>ER70SG</v>
          </cell>
          <cell r="AM219" t="str">
            <v>E9015G/ETHERMANITP23</v>
          </cell>
          <cell r="AN219" t="str">
            <v>AS</v>
          </cell>
        </row>
        <row r="220">
          <cell r="AI220">
            <v>214</v>
          </cell>
          <cell r="AJ220" t="str">
            <v>CC2328</v>
          </cell>
          <cell r="AK220" t="str">
            <v>CC2328</v>
          </cell>
          <cell r="AL220" t="str">
            <v>ER347</v>
          </cell>
          <cell r="AM220" t="str">
            <v>E347-16</v>
          </cell>
          <cell r="AN220" t="str">
            <v>AS</v>
          </cell>
        </row>
        <row r="221">
          <cell r="AI221">
            <v>215</v>
          </cell>
          <cell r="AJ221" t="str">
            <v>CC2328-1</v>
          </cell>
          <cell r="AK221" t="str">
            <v>CC2328-1</v>
          </cell>
          <cell r="AL221">
            <v>0</v>
          </cell>
          <cell r="AM221">
            <v>0</v>
          </cell>
          <cell r="AN221" t="str">
            <v>AS</v>
          </cell>
        </row>
      </sheetData>
      <sheetData sheetId="9" refreshError="1"/>
      <sheetData sheetId="10" refreshError="1"/>
      <sheetData sheetId="11" refreshError="1"/>
      <sheetData sheetId="12" refreshError="1"/>
      <sheetData sheetId="13" refreshError="1">
        <row r="241">
          <cell r="B241" t="str">
            <v>Zinc Chromate Primer</v>
          </cell>
          <cell r="C241">
            <v>0.4</v>
          </cell>
          <cell r="D241">
            <v>25</v>
          </cell>
          <cell r="E241">
            <v>11.2</v>
          </cell>
          <cell r="F241">
            <v>104</v>
          </cell>
          <cell r="G241">
            <v>9.2999999999999989</v>
          </cell>
          <cell r="H241">
            <v>1</v>
          </cell>
          <cell r="I241">
            <v>9.2999999999999989</v>
          </cell>
          <cell r="J241">
            <v>0</v>
          </cell>
          <cell r="K241">
            <v>9.2999999999999989</v>
          </cell>
          <cell r="L241" t="str">
            <v>BP Red Oxide Zn.Cr.Primer</v>
          </cell>
          <cell r="M241">
            <v>0</v>
          </cell>
          <cell r="N241" t="str">
            <v>Berger</v>
          </cell>
        </row>
        <row r="242">
          <cell r="B242" t="str">
            <v>Synthetic Enamel</v>
          </cell>
          <cell r="C242">
            <v>0.45</v>
          </cell>
          <cell r="D242">
            <v>25</v>
          </cell>
          <cell r="E242">
            <v>12.6</v>
          </cell>
          <cell r="F242">
            <v>153</v>
          </cell>
          <cell r="G242">
            <v>12.2</v>
          </cell>
          <cell r="H242">
            <v>1</v>
          </cell>
          <cell r="I242">
            <v>12.2</v>
          </cell>
          <cell r="J242">
            <v>0</v>
          </cell>
          <cell r="K242">
            <v>12.2</v>
          </cell>
          <cell r="L242" t="str">
            <v>Luxol HB</v>
          </cell>
          <cell r="M242">
            <v>0</v>
          </cell>
          <cell r="N242" t="str">
            <v>Berger</v>
          </cell>
        </row>
        <row r="243">
          <cell r="B243" t="str">
            <v>Heat Resisting Paint-250-400 deg C</v>
          </cell>
          <cell r="C243">
            <v>0.14000000000000001</v>
          </cell>
          <cell r="D243">
            <v>25</v>
          </cell>
          <cell r="E243">
            <v>3.92</v>
          </cell>
          <cell r="F243">
            <v>306</v>
          </cell>
          <cell r="G243">
            <v>78.099999999999994</v>
          </cell>
          <cell r="H243">
            <v>1</v>
          </cell>
          <cell r="I243">
            <v>78.099999999999994</v>
          </cell>
          <cell r="J243">
            <v>0</v>
          </cell>
          <cell r="K243">
            <v>78.099999999999994</v>
          </cell>
          <cell r="L243" t="str">
            <v>HR 47</v>
          </cell>
          <cell r="M243">
            <v>20</v>
          </cell>
          <cell r="N243" t="str">
            <v>Berger</v>
          </cell>
        </row>
        <row r="244">
          <cell r="B244" t="str">
            <v>Heat Resisting Paint -400-500 deg C</v>
          </cell>
          <cell r="C244">
            <v>0.14000000000000001</v>
          </cell>
          <cell r="D244">
            <v>25</v>
          </cell>
          <cell r="E244">
            <v>3.92</v>
          </cell>
          <cell r="F244">
            <v>1044</v>
          </cell>
          <cell r="G244">
            <v>266.40000000000003</v>
          </cell>
          <cell r="H244">
            <v>1</v>
          </cell>
          <cell r="I244">
            <v>266.40000000000003</v>
          </cell>
          <cell r="J244">
            <v>0</v>
          </cell>
          <cell r="K244">
            <v>266.40000000000003</v>
          </cell>
          <cell r="L244" t="str">
            <v>HR 123</v>
          </cell>
          <cell r="M244">
            <v>20</v>
          </cell>
          <cell r="N244" t="str">
            <v>Berger</v>
          </cell>
        </row>
        <row r="245">
          <cell r="B245" t="str">
            <v>Heat Resisting Paint -500-600 deg C</v>
          </cell>
          <cell r="C245">
            <v>0.32</v>
          </cell>
          <cell r="D245">
            <v>25</v>
          </cell>
          <cell r="E245">
            <v>8.9600000000000009</v>
          </cell>
          <cell r="F245">
            <v>1440</v>
          </cell>
          <cell r="G245">
            <v>160.79999999999998</v>
          </cell>
          <cell r="H245">
            <v>1</v>
          </cell>
          <cell r="I245">
            <v>160.79999999999998</v>
          </cell>
          <cell r="J245">
            <v>0</v>
          </cell>
          <cell r="K245">
            <v>160.79999999999998</v>
          </cell>
          <cell r="L245" t="str">
            <v>HR 143</v>
          </cell>
          <cell r="M245">
            <v>20</v>
          </cell>
          <cell r="N245" t="str">
            <v>Berger</v>
          </cell>
        </row>
        <row r="246">
          <cell r="B246" t="str">
            <v>CR High Build Zinc Phosphate Primer</v>
          </cell>
          <cell r="C246">
            <v>0.44</v>
          </cell>
          <cell r="D246">
            <v>25</v>
          </cell>
          <cell r="E246">
            <v>12.32</v>
          </cell>
          <cell r="F246">
            <v>125</v>
          </cell>
          <cell r="G246">
            <v>10.199999999999999</v>
          </cell>
          <cell r="H246">
            <v>1</v>
          </cell>
          <cell r="I246">
            <v>10.199999999999999</v>
          </cell>
          <cell r="J246">
            <v>0</v>
          </cell>
          <cell r="K246">
            <v>10.199999999999999</v>
          </cell>
          <cell r="L246" t="str">
            <v>Linosol HB ZN Phs</v>
          </cell>
          <cell r="M246">
            <v>50</v>
          </cell>
          <cell r="N246" t="str">
            <v>Berger</v>
          </cell>
        </row>
        <row r="247">
          <cell r="B247" t="str">
            <v>Chlorinated Rubber Paint</v>
          </cell>
          <cell r="C247">
            <v>0.36</v>
          </cell>
          <cell r="D247">
            <v>25</v>
          </cell>
          <cell r="E247">
            <v>10.08</v>
          </cell>
          <cell r="F247">
            <v>139</v>
          </cell>
          <cell r="G247">
            <v>13.799999999999999</v>
          </cell>
          <cell r="H247">
            <v>1</v>
          </cell>
          <cell r="I247">
            <v>13.799999999999999</v>
          </cell>
          <cell r="J247">
            <v>0</v>
          </cell>
          <cell r="K247">
            <v>13.799999999999999</v>
          </cell>
          <cell r="L247" t="str">
            <v>Linosol Chl Rbr</v>
          </cell>
          <cell r="M247">
            <v>30</v>
          </cell>
          <cell r="N247" t="str">
            <v>Berger</v>
          </cell>
        </row>
        <row r="248">
          <cell r="B248" t="str">
            <v>Chlorinated Rubber HB Coating</v>
          </cell>
          <cell r="C248">
            <v>0.46</v>
          </cell>
          <cell r="D248">
            <v>25</v>
          </cell>
          <cell r="E248">
            <v>12.88</v>
          </cell>
          <cell r="F248">
            <v>181</v>
          </cell>
          <cell r="G248">
            <v>14.1</v>
          </cell>
          <cell r="H248">
            <v>1</v>
          </cell>
          <cell r="I248">
            <v>14.1</v>
          </cell>
          <cell r="J248">
            <v>0</v>
          </cell>
          <cell r="K248">
            <v>14.1</v>
          </cell>
          <cell r="L248" t="str">
            <v>Linosol HB Clh</v>
          </cell>
          <cell r="M248">
            <v>55</v>
          </cell>
          <cell r="N248" t="str">
            <v>Berger</v>
          </cell>
        </row>
        <row r="249">
          <cell r="B249" t="str">
            <v>Epoxy Zinc Phosphate Primer</v>
          </cell>
          <cell r="C249">
            <v>0.44</v>
          </cell>
          <cell r="D249">
            <v>25</v>
          </cell>
          <cell r="E249">
            <v>12.32</v>
          </cell>
          <cell r="F249">
            <v>167</v>
          </cell>
          <cell r="G249">
            <v>13.6</v>
          </cell>
          <cell r="H249">
            <v>1</v>
          </cell>
          <cell r="I249">
            <v>13.6</v>
          </cell>
          <cell r="J249">
            <v>0</v>
          </cell>
          <cell r="K249">
            <v>13.6</v>
          </cell>
          <cell r="L249" t="str">
            <v>Epilux 610</v>
          </cell>
          <cell r="M249">
            <v>35</v>
          </cell>
          <cell r="N249" t="str">
            <v>Berger</v>
          </cell>
        </row>
        <row r="250">
          <cell r="B250" t="str">
            <v>Epoxy Zinc Rich Primer</v>
          </cell>
          <cell r="C250">
            <v>0.45</v>
          </cell>
          <cell r="D250">
            <v>25</v>
          </cell>
          <cell r="E250">
            <v>12.6</v>
          </cell>
          <cell r="F250">
            <v>383</v>
          </cell>
          <cell r="G250">
            <v>30.400000000000002</v>
          </cell>
          <cell r="H250">
            <v>1</v>
          </cell>
          <cell r="I250">
            <v>30.400000000000002</v>
          </cell>
          <cell r="J250">
            <v>0</v>
          </cell>
          <cell r="K250">
            <v>30.400000000000002</v>
          </cell>
          <cell r="L250" t="str">
            <v>Epilux 4 Zn rch Z88</v>
          </cell>
          <cell r="M250">
            <v>50</v>
          </cell>
          <cell r="N250" t="str">
            <v>Berger</v>
          </cell>
        </row>
        <row r="251">
          <cell r="B251" t="str">
            <v>Epoxy Red oxide Zinc Chromate Primer</v>
          </cell>
          <cell r="C251">
            <v>0.45</v>
          </cell>
          <cell r="D251">
            <v>25</v>
          </cell>
          <cell r="E251">
            <v>12.6</v>
          </cell>
          <cell r="F251">
            <v>160</v>
          </cell>
          <cell r="G251">
            <v>12.7</v>
          </cell>
          <cell r="H251">
            <v>1</v>
          </cell>
          <cell r="I251">
            <v>12.7</v>
          </cell>
          <cell r="J251">
            <v>0</v>
          </cell>
          <cell r="K251">
            <v>12.7</v>
          </cell>
          <cell r="L251" t="str">
            <v xml:space="preserve">Epilux 4 Ro Zn </v>
          </cell>
          <cell r="M251">
            <v>0</v>
          </cell>
          <cell r="N251" t="str">
            <v>Berger</v>
          </cell>
        </row>
        <row r="252">
          <cell r="B252" t="str">
            <v>Epoxy Zinc Chromate Primer (yellow, green)</v>
          </cell>
          <cell r="C252">
            <v>0.4</v>
          </cell>
          <cell r="D252">
            <v>25</v>
          </cell>
          <cell r="E252">
            <v>11.2</v>
          </cell>
          <cell r="F252">
            <v>195</v>
          </cell>
          <cell r="G252">
            <v>17.5</v>
          </cell>
          <cell r="H252">
            <v>1</v>
          </cell>
          <cell r="I252">
            <v>17.5</v>
          </cell>
          <cell r="J252">
            <v>0</v>
          </cell>
          <cell r="K252">
            <v>17.5</v>
          </cell>
          <cell r="L252" t="str">
            <v>Epilux 4 Zn (yellow)</v>
          </cell>
          <cell r="M252">
            <v>0</v>
          </cell>
          <cell r="N252" t="str">
            <v>Berger</v>
          </cell>
        </row>
        <row r="253">
          <cell r="B253" t="str">
            <v>Epoxy HB MIO Coating</v>
          </cell>
          <cell r="C253">
            <v>0.52</v>
          </cell>
          <cell r="D253">
            <v>25</v>
          </cell>
          <cell r="E253">
            <v>14.56</v>
          </cell>
          <cell r="F253">
            <v>230</v>
          </cell>
          <cell r="G253">
            <v>15.799999999999999</v>
          </cell>
          <cell r="H253">
            <v>1</v>
          </cell>
          <cell r="I253">
            <v>15.799999999999999</v>
          </cell>
          <cell r="J253">
            <v>0</v>
          </cell>
          <cell r="K253">
            <v>15.799999999999999</v>
          </cell>
          <cell r="L253" t="str">
            <v>Epilux 4 HB MIO</v>
          </cell>
          <cell r="M253">
            <v>100</v>
          </cell>
          <cell r="N253" t="str">
            <v>Berger</v>
          </cell>
        </row>
        <row r="254">
          <cell r="B254" t="str">
            <v>HB Epoxy Polyamide cured</v>
          </cell>
          <cell r="C254">
            <v>0.6</v>
          </cell>
          <cell r="D254">
            <v>25</v>
          </cell>
          <cell r="E254">
            <v>16.8</v>
          </cell>
          <cell r="F254">
            <v>264</v>
          </cell>
          <cell r="G254">
            <v>15.799999999999999</v>
          </cell>
          <cell r="H254">
            <v>1</v>
          </cell>
          <cell r="I254">
            <v>15.799999999999999</v>
          </cell>
          <cell r="J254">
            <v>0</v>
          </cell>
          <cell r="K254">
            <v>15.799999999999999</v>
          </cell>
          <cell r="L254" t="str">
            <v>Eplilux 78 HB TL (Grey)</v>
          </cell>
          <cell r="M254">
            <v>0</v>
          </cell>
          <cell r="N254" t="str">
            <v>Berger</v>
          </cell>
        </row>
        <row r="255">
          <cell r="B255" t="str">
            <v>Epoxy Finish Paint</v>
          </cell>
          <cell r="C255">
            <v>0.6</v>
          </cell>
          <cell r="D255">
            <v>25</v>
          </cell>
          <cell r="E255">
            <v>16.8</v>
          </cell>
          <cell r="F255">
            <v>264</v>
          </cell>
          <cell r="G255">
            <v>15.799999999999999</v>
          </cell>
          <cell r="H255">
            <v>1</v>
          </cell>
          <cell r="I255">
            <v>15.799999999999999</v>
          </cell>
          <cell r="J255">
            <v>0</v>
          </cell>
          <cell r="K255">
            <v>15.799999999999999</v>
          </cell>
          <cell r="L255" t="str">
            <v>Eplilux 89 HB Finish (Grey)</v>
          </cell>
          <cell r="M255">
            <v>0</v>
          </cell>
          <cell r="N255" t="str">
            <v>Berger</v>
          </cell>
        </row>
        <row r="256">
          <cell r="B256" t="str">
            <v>Epoxy HB Enamel</v>
          </cell>
          <cell r="C256">
            <v>0.47</v>
          </cell>
          <cell r="D256">
            <v>25</v>
          </cell>
          <cell r="E256">
            <v>13.16</v>
          </cell>
          <cell r="F256">
            <v>230</v>
          </cell>
          <cell r="G256">
            <v>17.5</v>
          </cell>
          <cell r="H256">
            <v>1</v>
          </cell>
          <cell r="I256">
            <v>17.5</v>
          </cell>
          <cell r="J256">
            <v>0</v>
          </cell>
          <cell r="K256">
            <v>17.5</v>
          </cell>
          <cell r="L256" t="str">
            <v>Epilux 155</v>
          </cell>
          <cell r="M256">
            <v>60</v>
          </cell>
          <cell r="N256" t="str">
            <v>Berger</v>
          </cell>
        </row>
        <row r="257">
          <cell r="B257" t="str">
            <v>Coal Tar Epoxy</v>
          </cell>
          <cell r="C257">
            <v>0.75</v>
          </cell>
          <cell r="D257">
            <v>25</v>
          </cell>
          <cell r="E257">
            <v>21</v>
          </cell>
          <cell r="F257">
            <v>132</v>
          </cell>
          <cell r="G257">
            <v>6.3</v>
          </cell>
          <cell r="H257">
            <v>1</v>
          </cell>
          <cell r="I257">
            <v>6.3</v>
          </cell>
          <cell r="J257">
            <v>0</v>
          </cell>
          <cell r="K257">
            <v>6.3</v>
          </cell>
          <cell r="L257" t="str">
            <v>Epilux 5 CTE (Black)</v>
          </cell>
          <cell r="M257">
            <v>0</v>
          </cell>
          <cell r="N257" t="str">
            <v>Berger</v>
          </cell>
        </row>
        <row r="258">
          <cell r="B258" t="str">
            <v>Inorgonic Zinc ethyl Silicate</v>
          </cell>
          <cell r="C258">
            <v>0.6</v>
          </cell>
          <cell r="D258">
            <v>25</v>
          </cell>
          <cell r="E258">
            <v>16.8</v>
          </cell>
          <cell r="F258">
            <v>418</v>
          </cell>
          <cell r="G258">
            <v>24.900000000000002</v>
          </cell>
          <cell r="H258">
            <v>1</v>
          </cell>
          <cell r="I258">
            <v>24.900000000000002</v>
          </cell>
          <cell r="J258">
            <v>0</v>
          </cell>
          <cell r="K258">
            <v>24.900000000000002</v>
          </cell>
          <cell r="L258" t="str">
            <v>Zinc Anode 304</v>
          </cell>
          <cell r="M258">
            <v>75</v>
          </cell>
          <cell r="N258" t="str">
            <v>Berger</v>
          </cell>
        </row>
        <row r="259">
          <cell r="B259" t="str">
            <v>Epoxy Polyurethane Enamel (blue, yellow, orange)</v>
          </cell>
          <cell r="C259">
            <v>0.4</v>
          </cell>
          <cell r="D259">
            <v>25</v>
          </cell>
          <cell r="E259">
            <v>11.2</v>
          </cell>
          <cell r="F259">
            <v>473</v>
          </cell>
          <cell r="G259">
            <v>42.300000000000004</v>
          </cell>
          <cell r="H259">
            <v>1</v>
          </cell>
          <cell r="I259">
            <v>42.300000000000004</v>
          </cell>
          <cell r="J259">
            <v>0</v>
          </cell>
          <cell r="K259">
            <v>42.300000000000004</v>
          </cell>
          <cell r="L259" t="str">
            <v>Berger Epithane (Grey)</v>
          </cell>
          <cell r="M259">
            <v>0</v>
          </cell>
          <cell r="N259" t="str">
            <v>Berger</v>
          </cell>
        </row>
        <row r="260">
          <cell r="B260" t="str">
            <v>Acrylic Polyurethane</v>
          </cell>
          <cell r="C260">
            <v>0.45</v>
          </cell>
          <cell r="D260">
            <v>25</v>
          </cell>
          <cell r="E260">
            <v>12.6</v>
          </cell>
          <cell r="F260">
            <v>432</v>
          </cell>
          <cell r="G260">
            <v>34.300000000000004</v>
          </cell>
          <cell r="H260">
            <v>1</v>
          </cell>
          <cell r="I260">
            <v>34.300000000000004</v>
          </cell>
          <cell r="J260">
            <v>0</v>
          </cell>
          <cell r="K260">
            <v>34.300000000000004</v>
          </cell>
          <cell r="L260" t="str">
            <v>Bergerthane (Grey)</v>
          </cell>
          <cell r="M260">
            <v>0</v>
          </cell>
          <cell r="N260" t="str">
            <v>Berger</v>
          </cell>
        </row>
        <row r="261">
          <cell r="B261" t="str">
            <v>Black Bituminuous Paint IS 158</v>
          </cell>
          <cell r="C261">
            <v>0.37</v>
          </cell>
          <cell r="D261">
            <v>25</v>
          </cell>
          <cell r="E261">
            <v>10.36</v>
          </cell>
          <cell r="F261">
            <v>63</v>
          </cell>
          <cell r="G261">
            <v>6.1</v>
          </cell>
          <cell r="H261">
            <v>1</v>
          </cell>
          <cell r="I261">
            <v>6.1</v>
          </cell>
          <cell r="J261">
            <v>0</v>
          </cell>
          <cell r="K261">
            <v>6.1</v>
          </cell>
          <cell r="L261" t="str">
            <v>BP Bituminuous</v>
          </cell>
          <cell r="M261">
            <v>0</v>
          </cell>
          <cell r="N261" t="str">
            <v>Berger</v>
          </cell>
        </row>
        <row r="262">
          <cell r="B262" t="str">
            <v>Vinyl Chemical resitant Paint</v>
          </cell>
          <cell r="C262">
            <v>0.45</v>
          </cell>
          <cell r="D262">
            <v>25</v>
          </cell>
          <cell r="E262">
            <v>12.6</v>
          </cell>
          <cell r="F262">
            <v>195</v>
          </cell>
          <cell r="G262">
            <v>15.5</v>
          </cell>
          <cell r="H262">
            <v>1</v>
          </cell>
          <cell r="I262">
            <v>15.5</v>
          </cell>
          <cell r="J262">
            <v>0</v>
          </cell>
          <cell r="K262">
            <v>15.5</v>
          </cell>
          <cell r="L262" t="str">
            <v>Luxavin CR ENL</v>
          </cell>
          <cell r="M262">
            <v>0</v>
          </cell>
          <cell r="N262" t="str">
            <v>Berger</v>
          </cell>
        </row>
        <row r="263">
          <cell r="B263" t="str">
            <v>Anti-saline primer</v>
          </cell>
          <cell r="C263">
            <v>0.35</v>
          </cell>
          <cell r="D263">
            <v>25</v>
          </cell>
          <cell r="E263">
            <v>9.8000000000000007</v>
          </cell>
          <cell r="F263">
            <v>188</v>
          </cell>
          <cell r="G263">
            <v>19.200000000000003</v>
          </cell>
          <cell r="H263">
            <v>1</v>
          </cell>
          <cell r="I263">
            <v>19.200000000000003</v>
          </cell>
          <cell r="J263">
            <v>0</v>
          </cell>
          <cell r="K263">
            <v>19.200000000000003</v>
          </cell>
          <cell r="L263" t="str">
            <v>BP Antisaline M Pr</v>
          </cell>
          <cell r="M263">
            <v>0</v>
          </cell>
          <cell r="N263" t="str">
            <v>Berger</v>
          </cell>
        </row>
        <row r="264">
          <cell r="B264" t="str">
            <v>High Build Bitumen</v>
          </cell>
          <cell r="C264">
            <v>0.38</v>
          </cell>
          <cell r="D264">
            <v>25</v>
          </cell>
          <cell r="E264">
            <v>10.64</v>
          </cell>
          <cell r="F264">
            <v>125</v>
          </cell>
          <cell r="G264">
            <v>11.799999999999999</v>
          </cell>
          <cell r="H264">
            <v>1</v>
          </cell>
          <cell r="I264">
            <v>11.799999999999999</v>
          </cell>
          <cell r="J264">
            <v>0</v>
          </cell>
          <cell r="K264">
            <v>11.799999999999999</v>
          </cell>
          <cell r="L264" t="str">
            <v>BP HB Black</v>
          </cell>
          <cell r="M264">
            <v>0</v>
          </cell>
          <cell r="N264" t="str">
            <v>Berger</v>
          </cell>
        </row>
      </sheetData>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Cost of O &amp; O"/>
      <sheetName val="Material Rate Analysis"/>
      <sheetName val="Mix Design"/>
      <sheetName val="Equipment Output"/>
      <sheetName val="Material Consumption"/>
      <sheetName val="SUMMARY"/>
    </sheetNames>
    <sheetDataSet>
      <sheetData sheetId="0"/>
      <sheetData sheetId="1"/>
      <sheetData sheetId="2"/>
      <sheetData sheetId="3"/>
      <sheetData sheetId="4" refreshError="1">
        <row r="12">
          <cell r="P12">
            <v>1311</v>
          </cell>
        </row>
      </sheetData>
      <sheetData sheetId="5"/>
      <sheetData sheetId="6"/>
      <sheetData sheetId="7"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EMH-20)"/>
      <sheetName val="Balance Sheet (EMH 15)"/>
      <sheetName val="Balance Sheet (EMH 10)"/>
      <sheetName val="P &amp; L Statement"/>
      <sheetName val="P &amp; L Statement (Ver2)"/>
      <sheetName val="Workings (June-New)"/>
      <sheetName val="PA-10 &amp; others Comp"/>
      <sheetName val="PA-10 &amp; Others Summary"/>
      <sheetName val="Comp% (June New)"/>
      <sheetName val="Comp% (June-Old)"/>
      <sheetName val="Completion% (ForYE)"/>
      <sheetName val="Completion% (JuneRevBudget)"/>
      <sheetName val="Completion%( Old-Budget)"/>
      <sheetName val="Original"/>
      <sheetName val="Amended"/>
      <sheetName val="Amended (Land-300)"/>
      <sheetName val="Depreciation"/>
      <sheetName val="Budget&amp; Forecast"/>
      <sheetName val="EMH Plots-30.06.02 "/>
      <sheetName val="DM Plots-30.06.02 "/>
      <sheetName val="DM Condos-30.06.02"/>
      <sheetName val="EMH Plots-31.12.02"/>
      <sheetName val="DM Plots-31.12.02"/>
      <sheetName val="DM Condos-31.12.02"/>
      <sheetName val="Leases GDP"/>
      <sheetName val="Leases EMLakes"/>
      <sheetName val="Summary of Land"/>
      <sheetName val="Value 30.06.2002"/>
      <sheetName val="Land @ 20"/>
      <sheetName val="Land @ 15"/>
      <sheetName val="Rec-Stat"/>
      <sheetName val="Land @ 10 (With Dev Prop)"/>
      <sheetName val="Land @ 10 (With Dev Prop) Reco"/>
      <sheetName val="Land @ 10 "/>
      <sheetName val="D P 2001"/>
      <sheetName val="Land @ 10  (2)"/>
      <sheetName val="I P 2001"/>
      <sheetName val="WIP 2001"/>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8">
          <cell r="T8">
            <v>0.13196412585279399</v>
          </cell>
          <cell r="V8">
            <v>9.070369703218191E-2</v>
          </cell>
        </row>
      </sheetData>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갑지"/>
      <sheetName val="Appendix A14"/>
      <sheetName val="Total"/>
      <sheetName val="M"/>
      <sheetName val="Kiss"/>
      <sheetName val="List"/>
      <sheetName val="ITI"/>
      <sheetName val="IS"/>
      <sheetName val="MCS"/>
      <sheetName val="Act"/>
      <sheetName val="Late"/>
      <sheetName val="Disc"/>
      <sheetName val="PO-MFG-CT"/>
      <sheetName val="Sheet2"/>
      <sheetName val="Input"/>
      <sheetName val="03년 현장공사비 실적 총괄"/>
      <sheetName val="03년 현장공사비 실적 상세"/>
      <sheetName val="03년 현장자재 및 장비비 실적총괄"/>
      <sheetName val="03년 현장 외주비.자재 및 장비비 실적"/>
      <sheetName val="DESCRIPTION"/>
      <sheetName val="BM DATA SHEET"/>
      <sheetName val="집계표(OPTION)"/>
      <sheetName val="Sheet1"/>
      <sheetName val="5대총괄"/>
      <sheetName val="PROPOSAL"/>
      <sheetName val="찍기"/>
      <sheetName val="환율"/>
      <sheetName val="DB_ET200(R. A)"/>
      <sheetName val="경영현황"/>
      <sheetName val="INSTR"/>
      <sheetName val="#REF"/>
      <sheetName val="설산1.나"/>
      <sheetName val="본사S"/>
      <sheetName val="INPUT DATA OF SCHEDULE"/>
      <sheetName val="예산"/>
      <sheetName val="Orbit"/>
      <sheetName val="No Inspection"/>
      <sheetName val="jobhist"/>
      <sheetName val="건내용"/>
      <sheetName val="상반기손익차2총괄"/>
      <sheetName val="Volume"/>
      <sheetName val="DB_on_off valve"/>
      <sheetName val="??"/>
      <sheetName val="Equipment"/>
      <sheetName val="TL,Termination"/>
      <sheetName val="Cable,Conduit"/>
      <sheetName val="ACTDATA"/>
      <sheetName val="공사내역"/>
      <sheetName val="자바라1"/>
      <sheetName val="해외 연수비용 계산-삭제"/>
      <sheetName val="해외 기술훈련비 (합계)"/>
      <sheetName val="A"/>
      <sheetName val="일위대가"/>
      <sheetName val="FORM-0"/>
      <sheetName val="Cash2"/>
      <sheetName val="Z"/>
      <sheetName val="dongia (2)"/>
      <sheetName val="TOEC"/>
      <sheetName val="steam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ANAL"/>
      <sheetName val="Material "/>
      <sheetName val="Ave.wtd.rates"/>
      <sheetName val=" AnalysisPCC"/>
      <sheetName val="B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0">
          <cell r="E20">
            <v>518.02120141342755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HPs"/>
      <sheetName val="design"/>
      <sheetName val="scour depth"/>
      <sheetName val="drwing"/>
      <sheetName val="pail wall-u-S"/>
      <sheetName val="head wall u.s"/>
      <sheetName val="wing u-s"/>
      <sheetName val="head wall D-S"/>
      <sheetName val="USBR"/>
      <sheetName val="ESTIMATION"/>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 (2)"/>
      <sheetName val="Sheet2"/>
      <sheetName val="Sheet1"/>
      <sheetName val="Data"/>
      <sheetName val="Voucher"/>
      <sheetName val="Cal"/>
      <sheetName val="Sump_cal"/>
      <sheetName val="Design"/>
      <sheetName val="SP Break Up"/>
      <sheetName val="Boiler&amp;TG"/>
      <sheetName val="Report"/>
      <sheetName val="loadcal"/>
      <sheetName val="ANAL-PIPE LINE"/>
      <sheetName val="Process"/>
      <sheetName val="ANALYSIS"/>
      <sheetName val="LOCAL RATES"/>
      <sheetName val="hdpe weights"/>
      <sheetName val="PVC weights"/>
      <sheetName val="Cal_(2)"/>
      <sheetName val="SOR"/>
      <sheetName val="01-04-08-30-06-08"/>
      <sheetName val="D"/>
      <sheetName val="office"/>
      <sheetName val="Lab"/>
      <sheetName val="final abstract"/>
      <sheetName val="BHANDUP"/>
      <sheetName val="FT-05-02IsoBOM"/>
      <sheetName val="Intro"/>
      <sheetName val="PLAN_FEB97"/>
      <sheetName val="Voucher paid KR3"/>
      <sheetName val="Direct cost shed A-2 "/>
      <sheetName val="upa"/>
      <sheetName val="rdamdata"/>
      <sheetName val="lead-st"/>
      <sheetName val="VISION 2000"/>
      <sheetName val="1-OBJ98 "/>
      <sheetName val="basdat"/>
      <sheetName val="Cal(6.3.2) GSB-T"/>
      <sheetName val="ENCL9"/>
      <sheetName val="Rate Analysis "/>
      <sheetName val="INPUT"/>
      <sheetName val="Headings"/>
      <sheetName val="CFForecast detail"/>
      <sheetName val="Site Dev BOQ"/>
      <sheetName val="F1a-Pile"/>
      <sheetName val="horizontal"/>
      <sheetName val="Balustrade"/>
      <sheetName val="Detail"/>
      <sheetName val="LIST OF MAKES"/>
      <sheetName val="INPUT SHEET"/>
      <sheetName val="RES-PLANNING"/>
      <sheetName val="Vehicles"/>
      <sheetName val="Lead"/>
      <sheetName val="Pay_Sep06"/>
      <sheetName val="Basement Budget"/>
      <sheetName val="INDIGINEOUS ITEMS "/>
      <sheetName val="PARASITIC"/>
      <sheetName val="Reinforcement"/>
      <sheetName val="DSLP"/>
      <sheetName val="Codes"/>
      <sheetName val="Break up Sheet"/>
      <sheetName val="Electrical"/>
      <sheetName val="factors"/>
      <sheetName val="Material "/>
      <sheetName val="Labour &amp; Plant"/>
      <sheetName val="sheeet7"/>
      <sheetName val="TBAL9697 -group wise  sdpl"/>
      <sheetName val="Boq"/>
      <sheetName val="HEAD"/>
      <sheetName val="RCC,Ret. Wall"/>
      <sheetName val="girder"/>
      <sheetName val="Supplier"/>
      <sheetName val="Building 1"/>
      <sheetName val="CFForecast_detail"/>
      <sheetName val="Site_Dev_BOQ"/>
      <sheetName val="LIST_OF_MAKES"/>
      <sheetName val="INPUT_SHEET"/>
      <sheetName val="SP_Break_Up"/>
      <sheetName val="Basement_Budget"/>
      <sheetName val="INDIGINEOUS_ITEMS_"/>
      <sheetName val="Break_up_Sheet"/>
      <sheetName val="Building_1"/>
      <sheetName val="TBAL9697_-group_wise__sdpl"/>
      <sheetName val="RCC,Ret__Wall"/>
      <sheetName val="Material_"/>
      <sheetName val="Labour_&amp;_Plant"/>
      <sheetName val="Cal_(2)1"/>
      <sheetName val="CFForecast_detail1"/>
      <sheetName val="Site_Dev_BOQ1"/>
      <sheetName val="LIST_OF_MAKES1"/>
      <sheetName val="INPUT_SHEET1"/>
      <sheetName val="SP_Break_Up1"/>
      <sheetName val="Basement_Budget1"/>
      <sheetName val="INDIGINEOUS_ITEMS_1"/>
      <sheetName val="Break_up_Sheet1"/>
      <sheetName val="Building_11"/>
      <sheetName val="TBAL9697_-group_wise__sdpl1"/>
      <sheetName val="RCC,Ret__Wall1"/>
      <sheetName val="Material_1"/>
      <sheetName val="Labour_&amp;_Plant1"/>
      <sheetName val="Cal_(2)2"/>
      <sheetName val="CFForecast_detail2"/>
      <sheetName val="Site_Dev_BOQ2"/>
      <sheetName val="LIST_OF_MAKES2"/>
      <sheetName val="INPUT_SHEET2"/>
      <sheetName val="SP_Break_Up2"/>
      <sheetName val="Basement_Budget2"/>
      <sheetName val="INDIGINEOUS_ITEMS_2"/>
      <sheetName val="Break_up_Sheet2"/>
      <sheetName val="Building_12"/>
      <sheetName val="TBAL9697_-group_wise__sdpl2"/>
      <sheetName val="RCC,Ret__Wall2"/>
      <sheetName val="Material_2"/>
      <sheetName val="Labour_&amp;_Plant2"/>
      <sheetName val="Sch. Areas"/>
      <sheetName val="Extra Item"/>
      <sheetName val="Cal_(2)3"/>
      <sheetName val="CFForecast_detail3"/>
      <sheetName val="Site_Dev_BOQ3"/>
      <sheetName val="LIST_OF_MAKES3"/>
      <sheetName val="INPUT_SHEET3"/>
      <sheetName val="SP_Break_Up3"/>
      <sheetName val="Basement_Budget3"/>
      <sheetName val="INDIGINEOUS_ITEMS_3"/>
      <sheetName val="Break_up_Sheet3"/>
      <sheetName val="Building_13"/>
      <sheetName val="TBAL9697_-group_wise__sdpl3"/>
      <sheetName val="RCC,Ret__Wall3"/>
      <sheetName val="Material_3"/>
      <sheetName val="Labour_&amp;_Plant3"/>
      <sheetName val="Cal_(2)4"/>
      <sheetName val="CFForecast_detail4"/>
      <sheetName val="Site_Dev_BOQ4"/>
      <sheetName val="LIST_OF_MAKES4"/>
      <sheetName val="INPUT_SHEET4"/>
      <sheetName val="SP_Break_Up4"/>
      <sheetName val="Basement_Budget4"/>
      <sheetName val="INDIGINEOUS_ITEMS_4"/>
      <sheetName val="Break_up_Sheet4"/>
      <sheetName val="Building_14"/>
      <sheetName val="TBAL9697_-group_wise__sdpl4"/>
      <sheetName val="RCC,Ret__Wall4"/>
      <sheetName val="Material_4"/>
      <sheetName val="Labour_&amp;_Plant4"/>
      <sheetName val="Timesheet"/>
      <sheetName val="COLUMN"/>
      <sheetName val="item"/>
      <sheetName val="HPL"/>
      <sheetName val="A.O.R r1"/>
      <sheetName val="A.O.R r1Str"/>
      <sheetName val="EST-CIVIL"/>
      <sheetName val="IO LIST"/>
      <sheetName val="Measurment"/>
      <sheetName val="Name List"/>
      <sheetName val="Formulas"/>
      <sheetName val="NPV"/>
      <sheetName val="1-Pop Proj"/>
      <sheetName val="RATIOS"/>
      <sheetName val="MRATES"/>
    </sheetNames>
    <sheetDataSet>
      <sheetData sheetId="0">
        <row r="1">
          <cell r="B1">
            <v>121</v>
          </cell>
        </row>
      </sheetData>
      <sheetData sheetId="1">
        <row r="1">
          <cell r="B1">
            <v>121</v>
          </cell>
        </row>
      </sheetData>
      <sheetData sheetId="2">
        <row r="1">
          <cell r="B1">
            <v>121</v>
          </cell>
        </row>
      </sheetData>
      <sheetData sheetId="3">
        <row r="2">
          <cell r="J2">
            <v>22</v>
          </cell>
        </row>
        <row r="3">
          <cell r="J3">
            <v>0</v>
          </cell>
        </row>
      </sheetData>
      <sheetData sheetId="4">
        <row r="1">
          <cell r="B1">
            <v>121</v>
          </cell>
          <cell r="R1">
            <v>115</v>
          </cell>
        </row>
      </sheetData>
      <sheetData sheetId="5">
        <row r="2">
          <cell r="P2">
            <v>1</v>
          </cell>
          <cell r="Q2" t="str">
            <v>One</v>
          </cell>
        </row>
        <row r="3">
          <cell r="P3">
            <v>2</v>
          </cell>
          <cell r="Q3" t="str">
            <v>Two</v>
          </cell>
        </row>
        <row r="4">
          <cell r="P4">
            <v>3</v>
          </cell>
          <cell r="Q4" t="str">
            <v>Three</v>
          </cell>
        </row>
        <row r="5">
          <cell r="P5">
            <v>4</v>
          </cell>
          <cell r="Q5" t="str">
            <v>Four</v>
          </cell>
        </row>
        <row r="6">
          <cell r="P6">
            <v>5</v>
          </cell>
          <cell r="Q6" t="str">
            <v>Five</v>
          </cell>
        </row>
        <row r="7">
          <cell r="P7">
            <v>6</v>
          </cell>
          <cell r="Q7" t="str">
            <v>Six</v>
          </cell>
        </row>
        <row r="8">
          <cell r="P8">
            <v>7</v>
          </cell>
          <cell r="Q8" t="str">
            <v>Seven</v>
          </cell>
        </row>
        <row r="9">
          <cell r="P9">
            <v>8</v>
          </cell>
          <cell r="Q9" t="str">
            <v>Eight</v>
          </cell>
        </row>
        <row r="10">
          <cell r="P10">
            <v>9</v>
          </cell>
          <cell r="Q10" t="str">
            <v>Nine</v>
          </cell>
        </row>
        <row r="11">
          <cell r="P11">
            <v>10</v>
          </cell>
          <cell r="Q11" t="str">
            <v>Ten</v>
          </cell>
        </row>
        <row r="12">
          <cell r="P12">
            <v>11</v>
          </cell>
          <cell r="Q12" t="str">
            <v>Eleven</v>
          </cell>
        </row>
        <row r="13">
          <cell r="P13">
            <v>12</v>
          </cell>
          <cell r="Q13" t="str">
            <v>Twelve</v>
          </cell>
        </row>
        <row r="14">
          <cell r="P14">
            <v>13</v>
          </cell>
          <cell r="Q14" t="str">
            <v>Thirteen</v>
          </cell>
        </row>
        <row r="15">
          <cell r="P15">
            <v>14</v>
          </cell>
          <cell r="Q15" t="str">
            <v>Fourteen</v>
          </cell>
        </row>
        <row r="16">
          <cell r="P16">
            <v>15</v>
          </cell>
          <cell r="Q16" t="str">
            <v>Fifteen</v>
          </cell>
        </row>
        <row r="17">
          <cell r="P17">
            <v>16</v>
          </cell>
          <cell r="Q17" t="str">
            <v>Sixteen</v>
          </cell>
        </row>
        <row r="18">
          <cell r="P18">
            <v>17</v>
          </cell>
          <cell r="Q18" t="str">
            <v>Seventeen</v>
          </cell>
        </row>
        <row r="19">
          <cell r="P19">
            <v>18</v>
          </cell>
          <cell r="Q19" t="str">
            <v>Eighteen</v>
          </cell>
        </row>
        <row r="20">
          <cell r="P20">
            <v>19</v>
          </cell>
          <cell r="Q20" t="str">
            <v>Nineteen</v>
          </cell>
        </row>
        <row r="21">
          <cell r="P21">
            <v>20</v>
          </cell>
          <cell r="Q21" t="str">
            <v>Twenty</v>
          </cell>
        </row>
        <row r="22">
          <cell r="P22">
            <v>30</v>
          </cell>
          <cell r="Q22" t="str">
            <v>Thirty</v>
          </cell>
        </row>
        <row r="23">
          <cell r="P23">
            <v>40</v>
          </cell>
          <cell r="Q23" t="str">
            <v>Forty</v>
          </cell>
        </row>
        <row r="24">
          <cell r="P24">
            <v>50</v>
          </cell>
          <cell r="Q24" t="str">
            <v>Fifty</v>
          </cell>
        </row>
        <row r="25">
          <cell r="P25">
            <v>60</v>
          </cell>
          <cell r="Q25" t="str">
            <v>Sixty</v>
          </cell>
        </row>
        <row r="26">
          <cell r="P26">
            <v>70</v>
          </cell>
          <cell r="Q26" t="str">
            <v>Seventy</v>
          </cell>
        </row>
        <row r="27">
          <cell r="P27">
            <v>80</v>
          </cell>
          <cell r="Q27" t="str">
            <v>Eighty</v>
          </cell>
        </row>
        <row r="28">
          <cell r="P28">
            <v>90</v>
          </cell>
          <cell r="Q28" t="str">
            <v>Ninety</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ow r="1">
          <cell r="R1">
            <v>115</v>
          </cell>
        </row>
      </sheetData>
      <sheetData sheetId="74">
        <row r="1">
          <cell r="R1">
            <v>115</v>
          </cell>
        </row>
      </sheetData>
      <sheetData sheetId="75">
        <row r="1">
          <cell r="R1">
            <v>115</v>
          </cell>
        </row>
      </sheetData>
      <sheetData sheetId="76">
        <row r="1">
          <cell r="R1">
            <v>115</v>
          </cell>
        </row>
      </sheetData>
      <sheetData sheetId="77">
        <row r="1">
          <cell r="R1">
            <v>115</v>
          </cell>
        </row>
      </sheetData>
      <sheetData sheetId="78">
        <row r="1">
          <cell r="R1">
            <v>115</v>
          </cell>
        </row>
      </sheetData>
      <sheetData sheetId="79">
        <row r="1">
          <cell r="R1">
            <v>115</v>
          </cell>
        </row>
      </sheetData>
      <sheetData sheetId="80">
        <row r="1">
          <cell r="R1">
            <v>115</v>
          </cell>
        </row>
      </sheetData>
      <sheetData sheetId="81">
        <row r="1">
          <cell r="R1">
            <v>115</v>
          </cell>
        </row>
      </sheetData>
      <sheetData sheetId="82">
        <row r="1">
          <cell r="R1">
            <v>115</v>
          </cell>
        </row>
      </sheetData>
      <sheetData sheetId="83">
        <row r="1">
          <cell r="R1">
            <v>115</v>
          </cell>
        </row>
      </sheetData>
      <sheetData sheetId="84">
        <row r="1">
          <cell r="R1">
            <v>115</v>
          </cell>
        </row>
      </sheetData>
      <sheetData sheetId="85">
        <row r="1">
          <cell r="R1">
            <v>115</v>
          </cell>
        </row>
      </sheetData>
      <sheetData sheetId="86">
        <row r="1">
          <cell r="R1">
            <v>115</v>
          </cell>
        </row>
      </sheetData>
      <sheetData sheetId="87">
        <row r="1">
          <cell r="R1">
            <v>115</v>
          </cell>
        </row>
      </sheetData>
      <sheetData sheetId="88">
        <row r="1">
          <cell r="R1">
            <v>115</v>
          </cell>
        </row>
      </sheetData>
      <sheetData sheetId="89">
        <row r="1">
          <cell r="R1">
            <v>115</v>
          </cell>
        </row>
      </sheetData>
      <sheetData sheetId="90">
        <row r="1">
          <cell r="R1">
            <v>115</v>
          </cell>
        </row>
      </sheetData>
      <sheetData sheetId="91">
        <row r="1">
          <cell r="R1">
            <v>115</v>
          </cell>
        </row>
      </sheetData>
      <sheetData sheetId="92">
        <row r="1">
          <cell r="R1">
            <v>115</v>
          </cell>
        </row>
      </sheetData>
      <sheetData sheetId="93">
        <row r="1">
          <cell r="R1">
            <v>115</v>
          </cell>
        </row>
      </sheetData>
      <sheetData sheetId="94">
        <row r="1">
          <cell r="R1">
            <v>115</v>
          </cell>
        </row>
      </sheetData>
      <sheetData sheetId="95">
        <row r="1">
          <cell r="R1">
            <v>115</v>
          </cell>
        </row>
      </sheetData>
      <sheetData sheetId="96">
        <row r="1">
          <cell r="R1">
            <v>115</v>
          </cell>
        </row>
      </sheetData>
      <sheetData sheetId="97">
        <row r="1">
          <cell r="R1">
            <v>115</v>
          </cell>
        </row>
      </sheetData>
      <sheetData sheetId="98">
        <row r="1">
          <cell r="R1">
            <v>115</v>
          </cell>
        </row>
      </sheetData>
      <sheetData sheetId="99">
        <row r="1">
          <cell r="R1">
            <v>115</v>
          </cell>
        </row>
      </sheetData>
      <sheetData sheetId="100">
        <row r="1">
          <cell r="R1">
            <v>115</v>
          </cell>
        </row>
      </sheetData>
      <sheetData sheetId="101">
        <row r="1">
          <cell r="R1">
            <v>115</v>
          </cell>
        </row>
      </sheetData>
      <sheetData sheetId="102">
        <row r="1">
          <cell r="R1">
            <v>115</v>
          </cell>
        </row>
      </sheetData>
      <sheetData sheetId="103">
        <row r="1">
          <cell r="R1">
            <v>115</v>
          </cell>
        </row>
      </sheetData>
      <sheetData sheetId="104">
        <row r="1">
          <cell r="R1">
            <v>115</v>
          </cell>
        </row>
      </sheetData>
      <sheetData sheetId="105">
        <row r="1">
          <cell r="R1">
            <v>115</v>
          </cell>
        </row>
      </sheetData>
      <sheetData sheetId="106">
        <row r="1">
          <cell r="R1">
            <v>115</v>
          </cell>
        </row>
      </sheetData>
      <sheetData sheetId="107">
        <row r="1">
          <cell r="R1">
            <v>115</v>
          </cell>
        </row>
      </sheetData>
      <sheetData sheetId="108">
        <row r="1">
          <cell r="R1">
            <v>115</v>
          </cell>
        </row>
      </sheetData>
      <sheetData sheetId="109">
        <row r="1">
          <cell r="R1">
            <v>115</v>
          </cell>
        </row>
      </sheetData>
      <sheetData sheetId="110">
        <row r="1">
          <cell r="R1">
            <v>115</v>
          </cell>
        </row>
      </sheetData>
      <sheetData sheetId="111">
        <row r="1">
          <cell r="R1">
            <v>115</v>
          </cell>
        </row>
      </sheetData>
      <sheetData sheetId="112">
        <row r="1">
          <cell r="R1">
            <v>115</v>
          </cell>
        </row>
      </sheetData>
      <sheetData sheetId="113">
        <row r="1">
          <cell r="R1">
            <v>115</v>
          </cell>
        </row>
      </sheetData>
      <sheetData sheetId="114">
        <row r="1">
          <cell r="R1">
            <v>115</v>
          </cell>
        </row>
      </sheetData>
      <sheetData sheetId="115" refreshError="1"/>
      <sheetData sheetId="116" refreshError="1"/>
      <sheetData sheetId="117">
        <row r="1">
          <cell r="R1">
            <v>115</v>
          </cell>
        </row>
      </sheetData>
      <sheetData sheetId="118">
        <row r="1">
          <cell r="R1">
            <v>115</v>
          </cell>
        </row>
      </sheetData>
      <sheetData sheetId="119">
        <row r="1">
          <cell r="R1">
            <v>115</v>
          </cell>
        </row>
      </sheetData>
      <sheetData sheetId="120">
        <row r="1">
          <cell r="R1">
            <v>115</v>
          </cell>
        </row>
      </sheetData>
      <sheetData sheetId="121">
        <row r="1">
          <cell r="R1">
            <v>115</v>
          </cell>
        </row>
      </sheetData>
      <sheetData sheetId="122">
        <row r="1">
          <cell r="R1">
            <v>115</v>
          </cell>
        </row>
      </sheetData>
      <sheetData sheetId="123">
        <row r="1">
          <cell r="R1">
            <v>115</v>
          </cell>
        </row>
      </sheetData>
      <sheetData sheetId="124">
        <row r="1">
          <cell r="R1">
            <v>115</v>
          </cell>
        </row>
      </sheetData>
      <sheetData sheetId="125">
        <row r="1">
          <cell r="R1">
            <v>115</v>
          </cell>
        </row>
      </sheetData>
      <sheetData sheetId="126">
        <row r="1">
          <cell r="R1">
            <v>115</v>
          </cell>
        </row>
      </sheetData>
      <sheetData sheetId="127">
        <row r="1">
          <cell r="R1">
            <v>115</v>
          </cell>
        </row>
      </sheetData>
      <sheetData sheetId="128">
        <row r="1">
          <cell r="R1">
            <v>115</v>
          </cell>
        </row>
      </sheetData>
      <sheetData sheetId="129">
        <row r="1">
          <cell r="R1">
            <v>115</v>
          </cell>
        </row>
      </sheetData>
      <sheetData sheetId="130">
        <row r="1">
          <cell r="R1">
            <v>115</v>
          </cell>
        </row>
      </sheetData>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c-Rates"/>
      <sheetName val="Road"/>
      <sheetName val="Culvert"/>
      <sheetName val="Bridges"/>
      <sheetName val="Misc"/>
      <sheetName val="Labour"/>
      <sheetName val="Mtl"/>
      <sheetName val="Mcry"/>
      <sheetName val="Total"/>
      <sheetName val="Cashflow"/>
      <sheetName val="C-Flow"/>
      <sheetName val="Final"/>
      <sheetName val="Tech."/>
      <sheetName val="Lab-Survey-Furn."/>
      <sheetName val="Rate Analysis "/>
      <sheetName val="LOCAL RATES"/>
      <sheetName val="Sheet1"/>
    </sheetNames>
    <sheetDataSet>
      <sheetData sheetId="0"/>
      <sheetData sheetId="1"/>
      <sheetData sheetId="2">
        <row r="112">
          <cell r="H112">
            <v>75</v>
          </cell>
        </row>
      </sheetData>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지급자재"/>
      <sheetName val="Cul_detail"/>
      <sheetName val="S2groupcode"/>
      <sheetName val="Index"/>
      <sheetName val="FORM-W3"/>
      <sheetName val="Intro"/>
      <sheetName val="GRAIN_SIZE_"/>
      <sheetName val="Sp_Gr_"/>
      <sheetName val="C_B_R"/>
      <sheetName val="sp_CBR"/>
      <sheetName val="부대내역"/>
      <sheetName val="Resource"/>
      <sheetName val="Material"/>
      <sheetName val="Labour &amp; Plant"/>
      <sheetName val="PRECAST lightconc-II"/>
      <sheetName val="Improvements"/>
      <sheetName val="Steel Structure"/>
      <sheetName val="Steel-Circular"/>
      <sheetName val="Road data"/>
      <sheetName val="purpose&amp;input"/>
      <sheetName val="유동표"/>
      <sheetName val="Sheet1"/>
      <sheetName val="제출내역 (2)"/>
      <sheetName val="Alp-cal"/>
      <sheetName val="COST"/>
      <sheetName val="3차설계"/>
      <sheetName val="PlazaElec"/>
      <sheetName val="Bill-5"/>
      <sheetName val="BHANDUP"/>
      <sheetName val="tITLE"/>
      <sheetName val="-19.252"/>
      <sheetName val="sum-19.252"/>
      <sheetName val="pc-loads"/>
      <sheetName val="Pile cap"/>
      <sheetName val="General&amp;Local"/>
      <sheetName val="Appendix"/>
      <sheetName val="Design"/>
      <sheetName val="summary"/>
      <sheetName val="ETC Plant Cost"/>
      <sheetName val="FitOutConfCentre"/>
      <sheetName val="Analysis"/>
      <sheetName val="Mix Design"/>
      <sheetName val="Not found as per ground reality"/>
      <sheetName val="Manpower"/>
      <sheetName val="LOCAL RATES"/>
      <sheetName val="ANAL"/>
      <sheetName val="DATA"/>
      <sheetName val="GRAIN_SIZE_1"/>
      <sheetName val="Sp_Gr_1"/>
      <sheetName val="C_B_R1"/>
      <sheetName val="sp_CBR1"/>
      <sheetName val="estimate"/>
      <sheetName val="Culvert"/>
      <sheetName val="UNP-NCW "/>
      <sheetName val="SB_SCH_A3"/>
      <sheetName val="SB SCH_A7"/>
      <sheetName val="MGS"/>
      <sheetName val="Evaluate"/>
      <sheetName val="Riser-1"/>
      <sheetName val="PRELIM5"/>
      <sheetName val="HYDRAULICS"/>
    </sheetNames>
    <sheetDataSet>
      <sheetData sheetId="0"/>
      <sheetData sheetId="1"/>
      <sheetData sheetId="2"/>
      <sheetData sheetId="3">
        <row r="2">
          <cell r="B2">
            <v>25.17</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refreshError="1"/>
      <sheetData sheetId="52" refreshError="1"/>
      <sheetData sheetId="53"/>
      <sheetData sheetId="54"/>
      <sheetData sheetId="55"/>
      <sheetData sheetId="56" refreshError="1"/>
      <sheetData sheetId="57" refreshError="1"/>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CONC. ANAL"/>
      <sheetName val="Cost of O &amp; O"/>
      <sheetName val="Direct cost shed A-2 "/>
      <sheetName val="Rate Analysis"/>
      <sheetName val="Rates Basic"/>
      <sheetName val="ANAL-PIPE LINE"/>
      <sheetName val="3MLKQ"/>
      <sheetName val="Open"/>
      <sheetName val="BHANDUP"/>
      <sheetName val="Data"/>
      <sheetName val="S2groupcode"/>
      <sheetName val="Index"/>
      <sheetName val="C &amp; G RHS"/>
      <sheetName val="PLAN_FEB97"/>
      <sheetName val="Analy_7-10"/>
      <sheetName val="Data Entry Sheet_Old"/>
      <sheetName val="Lead"/>
      <sheetName val="dBase"/>
      <sheetName val="Data Base"/>
      <sheetName val="Material Rate"/>
      <sheetName val="Plastering"/>
      <sheetName val="SOR"/>
      <sheetName val="Mix Design"/>
      <sheetName val="FA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Working"/>
      <sheetName val="MS Pipe"/>
      <sheetName val="Hire Charges"/>
      <sheetName val="ANAL"/>
      <sheetName val="MD"/>
      <sheetName val="Sheet4"/>
      <sheetName val="Specifications"/>
      <sheetName val="ANAL (2)"/>
      <sheetName val="ANALYSIS"/>
      <sheetName val="Rates"/>
      <sheetName val="Material"/>
      <sheetName val="Plant &amp;  Machinery"/>
      <sheetName val="RA Civ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improvement works"/>
      <sheetName val="Margin incl EScalation"/>
      <sheetName val="L+M+P"/>
      <sheetName val="Cash Flow"/>
      <sheetName val="Inflow Abs"/>
      <sheetName val="Out flow Abs"/>
      <sheetName val="Escalation"/>
      <sheetName val="OH-1-Rev"/>
      <sheetName val="OH-2-Rev"/>
      <sheetName val="BG "/>
      <sheetName val="Material Rates"/>
      <sheetName val="Rate Analysis"/>
      <sheetName val="Crusher"/>
      <sheetName val="GSB &amp; WMM"/>
      <sheetName val="HMP Plant"/>
      <sheetName val="Prime coat"/>
      <sheetName val="Tack Coat @ 0.3"/>
      <sheetName val="Tack coat @ 0.25"/>
      <sheetName val="B M"/>
      <sheetName val="DBM"/>
      <sheetName val="BC"/>
      <sheetName val="Vibratory Roller "/>
      <sheetName val="PTR"/>
      <sheetName val="Tandem Roller"/>
      <sheetName val="Tractor with Ripper "/>
      <sheetName val="CONCRETE MIXER"/>
      <sheetName val="Concrete Pump"/>
      <sheetName val="Batching plant"/>
      <sheetName val="M 15"/>
      <sheetName val="M 20"/>
      <sheetName val="M 30"/>
      <sheetName val="M 30 WEARING COAT"/>
      <sheetName val="Hysd"/>
      <sheetName val="Diesel- ESC- not to Print"/>
      <sheetName val="Quot-Rate - not to Print"/>
      <sheetName val="Prog - not to Print"/>
      <sheetName val="Out flow- not to Print"/>
      <sheetName val="Cashflow-site -not to Print"/>
      <sheetName val="Inflow - not to Print"/>
      <sheetName val="ANAL"/>
      <sheetName val="ANAL-PIPE LINE"/>
      <sheetName val="MS Pipe Working"/>
      <sheetName val="RA Civil"/>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BOQ_2"/>
      <sheetName val="Analysis"/>
      <sheetName val="Cost of O &amp; O"/>
      <sheetName val="Material Rate Analysis"/>
      <sheetName val="Mix Design"/>
      <sheetName val="Equipment Output"/>
      <sheetName val="Material Consumption"/>
      <sheetName val="WORKING_2"/>
      <sheetName val="LOCAL RATES"/>
      <sheetName val="SUMMARY"/>
    </sheetNames>
    <sheetDataSet>
      <sheetData sheetId="0"/>
      <sheetData sheetId="1" refreshError="1"/>
      <sheetData sheetId="2"/>
      <sheetData sheetId="3"/>
      <sheetData sheetId="4" refreshError="1"/>
      <sheetData sheetId="5">
        <row r="11">
          <cell r="P11">
            <v>1056</v>
          </cell>
        </row>
        <row r="13">
          <cell r="P13">
            <v>1406</v>
          </cell>
        </row>
        <row r="14">
          <cell r="P14">
            <v>1565</v>
          </cell>
        </row>
      </sheetData>
      <sheetData sheetId="6"/>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SCH2"/>
      <sheetName val="Sheet1"/>
      <sheetName val="REG"/>
      <sheetName val="EMG"/>
      <sheetName val="EL"/>
      <sheetName val="EP"/>
      <sheetName val="RP"/>
      <sheetName val="ELSG"/>
      <sheetName val="EPSG"/>
      <sheetName val="RPSG"/>
      <sheetName val="ELNG"/>
      <sheetName val="EPNG"/>
      <sheetName val="RPNG"/>
      <sheetName val="ELS1"/>
      <sheetName val="EPS1"/>
      <sheetName val="RPS1"/>
      <sheetName val="ELN1"/>
      <sheetName val="EPN1"/>
      <sheetName val="RPN1"/>
      <sheetName val="ELS2"/>
      <sheetName val="ELN2"/>
      <sheetName val="EPS2"/>
      <sheetName val="EPN2"/>
      <sheetName val="RPS2"/>
      <sheetName val="RPN2"/>
      <sheetName val="ELS3"/>
      <sheetName val="LOAD TABLE"/>
      <sheetName val="EPS3"/>
      <sheetName val="RPS3"/>
      <sheetName val="CABLERET"/>
      <sheetName val="cable"/>
      <sheetName val="switch"/>
      <sheetName val="busbar"/>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BOQ"/>
      <sheetName val="Abstract"/>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1"/>
      <sheetName val="Sheet2"/>
      <sheetName val="Sheet3"/>
      <sheetName val="Form-C4"/>
      <sheetName val="DETAILED__BOQ"/>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BTB"/>
      <sheetName val="cf"/>
      <sheetName val="orders"/>
      <sheetName val="macros"/>
      <sheetName val="strain"/>
      <sheetName val="Form_A"/>
      <sheetName val="Sheet5"/>
      <sheetName val="banilad"/>
      <sheetName val="Mactan"/>
      <sheetName val="Mandaue"/>
      <sheetName val="DSLP"/>
      <sheetName val="Purlin(7m)"/>
      <sheetName val="Key Assumptions"/>
      <sheetName val="dBase"/>
      <sheetName val="PACK (B)"/>
      <sheetName val="Title_Str"/>
      <sheetName val="Str Dsgn"/>
      <sheetName val="Ten Cap"/>
      <sheetName val="Wind_15m"/>
      <sheetName val="Wind_17.5m"/>
      <sheetName val="Wind_20m"/>
      <sheetName val="Title_Fdn"/>
      <sheetName val="Fdn Loads"/>
      <sheetName val="Fdn_Dsgn_Y(2m)"/>
      <sheetName val="1_Y(2m)"/>
      <sheetName val="Fdn_Dsgn_X(2m)"/>
      <sheetName val="1_X(2m)"/>
      <sheetName val="Fdn_Dsgn_Y (3.3m)"/>
      <sheetName val="1_Y (3.3m)"/>
      <sheetName val="Fdn_Dsgn_X (3.3m)"/>
      <sheetName val="1_X (3.3m)"/>
      <sheetName val="s"/>
      <sheetName val="Transfer"/>
      <sheetName val="S4"/>
      <sheetName val="wordsdata"/>
      <sheetName val="Intro"/>
      <sheetName val="Load Details-220kV"/>
      <sheetName val="analysis"/>
      <sheetName val="Bongaon"/>
      <sheetName val="Jeerat"/>
      <sheetName val="NJP"/>
      <sheetName val="ASSAm Gua PBC"/>
      <sheetName val="Assumptions"/>
      <sheetName val="Khalifa Parkf"/>
      <sheetName val="4 Annex 1 Basic rate"/>
      <sheetName val="SITE OVERHEADS"/>
      <sheetName val="water prop."/>
      <sheetName val="Major Br. Statement"/>
      <sheetName val="STN WISE EMR"/>
      <sheetName val="220&amp;132"/>
      <sheetName val="Civil Boq"/>
      <sheetName val="Elite 1 - MBCL"/>
      <sheetName val="FINOL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dat"/>
      <sheetName val="property"/>
      <sheetName val="tables"/>
      <sheetName val="coeff"/>
      <sheetName val="maing1"/>
      <sheetName val="sumbm"/>
      <sheetName val="maing2"/>
      <sheetName val="Shear f "/>
      <sheetName val="cross gr"/>
      <sheetName val="BHANDUP"/>
      <sheetName val="Cost of O &amp; O"/>
      <sheetName val="Analysis"/>
    </sheetNames>
    <sheetDataSet>
      <sheetData sheetId="0">
        <row r="4">
          <cell r="D4">
            <v>19.5</v>
          </cell>
        </row>
        <row r="5">
          <cell r="D5">
            <v>11</v>
          </cell>
        </row>
        <row r="8">
          <cell r="D8">
            <v>0.55000000000000004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_inMay04"/>
      <sheetName val="RCAug01toApr04"/>
      <sheetName val="RCAug01toMay04andFC"/>
      <sheetName val="Fuelconsumption"/>
      <sheetName val="procurement"/>
      <sheetName val="TOTALcostMay04"/>
      <sheetName val="Pucrcase_date"/>
      <sheetName val="workedtimeuptoMay04"/>
      <sheetName val="WorkedtimeinMay04"/>
      <sheetName val="UtilityMAy04"/>
      <sheetName val="ActivityviseEqpCost"/>
      <sheetName val="EQPDetails"/>
      <sheetName val="BP"/>
      <sheetName val="UtélityMAy04"/>
      <sheetName val="Analy"/>
      <sheetName val="BP-Other strs"/>
      <sheetName val="INPUT"/>
      <sheetName val="Rates Basic"/>
      <sheetName val="SPILL OVER PROJECTIONS"/>
      <sheetName val="SPILL OVER"/>
      <sheetName val="DETAILED  BOQ"/>
      <sheetName val="Voucher"/>
      <sheetName val="Data"/>
      <sheetName val="Cal"/>
      <sheetName val="Wearing Course"/>
      <sheetName val="ecc_res"/>
      <sheetName val="BOQ Distribution"/>
      <sheetName val="CFData"/>
      <sheetName val="HRData"/>
      <sheetName val="CapexOAdata"/>
      <sheetName val="OpexData"/>
      <sheetName val="PLData"/>
      <sheetName val="Menu"/>
      <sheetName val="CapexPMdata"/>
      <sheetName val="CapexSSdata"/>
      <sheetName val="WCData"/>
      <sheetName val="BTB"/>
      <sheetName val="cf"/>
      <sheetName val="orders"/>
      <sheetName val="BHANDUP"/>
      <sheetName val="Rate Analysis"/>
      <sheetName val="BOQ-Part1"/>
      <sheetName val="Evaluate"/>
      <sheetName val="schedule1"/>
      <sheetName val="Box- Girder"/>
      <sheetName val="Intro"/>
      <sheetName val="Index"/>
      <sheetName val="Wearing_Course"/>
      <sheetName val="Rate_Analysis"/>
      <sheetName val="BP-Other_strs"/>
      <sheetName val="Rates_Basic"/>
      <sheetName val="SPILL_OVER_PROJECTIONS"/>
      <sheetName val="SPILL_OVER"/>
      <sheetName val="DETAILED__BOQ"/>
      <sheetName val="Backup PRW - VIIA"/>
      <sheetName val="Annex"/>
      <sheetName val="Manpower"/>
      <sheetName val="DATA_PILE_BG"/>
      <sheetName val="DATA_PCC"/>
      <sheetName val="DATA_PILECAP"/>
      <sheetName val="DATA_PILE_RT2"/>
      <sheetName val="DATA_PILE_RT1 "/>
      <sheetName val="DATA_PILE _SM"/>
      <sheetName val="Material "/>
      <sheetName val="Machinery"/>
      <sheetName val="Measurment"/>
      <sheetName val="basdat"/>
      <sheetName val="A.O.R."/>
      <sheetName val="30th Sep 2011"/>
      <sheetName val="REL"/>
      <sheetName val="doq"/>
      <sheetName val="BALAN1"/>
      <sheetName val="Basic"/>
      <sheetName val="Assmpns"/>
      <sheetName val="LEGEND"/>
      <sheetName val="Detail 1A"/>
      <sheetName val="01"/>
      <sheetName val="Dayworks Bill"/>
      <sheetName val="Bills of Quantities"/>
      <sheetName val="r"/>
      <sheetName val="Flanged Beams"/>
      <sheetName val="Rectangular Beam"/>
      <sheetName val="ANAL-PIPE LINE"/>
      <sheetName val="Below_Earth"/>
      <sheetName val="DI_Pipes"/>
      <sheetName val="Staff Acc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t"/>
      <sheetName val="hitention"/>
      <sheetName val="frlshalfree"/>
      <sheetName val="CABLERET"/>
      <sheetName val="xlpe"/>
      <sheetName val="pvcxlpe2"/>
      <sheetName val="pvcxlpe"/>
      <sheetName val="cableselect"/>
      <sheetName val="switch (2)"/>
      <sheetName val="CABLERET (2)"/>
      <sheetName val="switch (1)"/>
      <sheetName val="CABLERET (1)"/>
      <sheetName val="LOAD SHEET"/>
      <sheetName val="CABLERET _2_"/>
      <sheetName val="FORM7"/>
      <sheetName val="DETAILED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tn06"/>
      <sheetName val="Top Sheet  "/>
      <sheetName val="Top Sheet -1"/>
      <sheetName val="SUMMARY_"/>
      <sheetName val="Escalation"/>
      <sheetName val="ABS-SOH"/>
      <sheetName val="Salaries"/>
      <sheetName val="Off-Veh Exp"/>
      <sheetName val="BOQ "/>
      <sheetName val="Lead"/>
      <sheetName val="T.KM"/>
      <sheetName val="RA - WMM"/>
      <sheetName val="DC - WMM Plant"/>
      <sheetName val="DC - HMP Plant"/>
      <sheetName val="BP-Other strs"/>
      <sheetName val="BP- FOs-Itchgs"/>
      <sheetName val="DIR USED ITEMS"/>
      <sheetName val="Concrete works"/>
      <sheetName val="SUMMARY"/>
      <sheetName val="2"/>
      <sheetName val="3"/>
      <sheetName val="4"/>
      <sheetName val="5"/>
      <sheetName val="8"/>
      <sheetName val="9"/>
      <sheetName val="10"/>
      <sheetName val="12"/>
      <sheetName val="13"/>
      <sheetName val="15"/>
      <sheetName val="Exc items"/>
      <sheetName val="Hire chares of Machinery"/>
      <sheetName val="Land Lease-NH "/>
      <sheetName val="INPUT"/>
      <sheetName val="Major qty"/>
      <sheetName val="BOQ  (2)"/>
      <sheetName val="SUMMARY_ (2)"/>
      <sheetName val="Conc Qty"/>
      <sheetName val="ESC"/>
      <sheetName val="WO Rates"/>
      <sheetName val="procurement"/>
      <sheetName val="Mix Design"/>
      <sheetName val="scour depth"/>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sheetData sheetId="9"/>
      <sheetData sheetId="10"/>
      <sheetData sheetId="11"/>
      <sheetData sheetId="12" refreshError="1"/>
      <sheetData sheetId="13"/>
      <sheetData sheetId="14"/>
      <sheetData sheetId="15"/>
      <sheetData sheetId="16" refreshError="1"/>
      <sheetData sheetId="17"/>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sheetData sheetId="33"/>
      <sheetData sheetId="34" refreshError="1"/>
      <sheetData sheetId="35" refreshError="1"/>
      <sheetData sheetId="36"/>
      <sheetData sheetId="37" refreshError="1"/>
      <sheetData sheetId="38" refreshError="1"/>
      <sheetData sheetId="39" refreshError="1"/>
      <sheetData sheetId="40" refreshError="1"/>
      <sheetData sheetId="41"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sheetName val="18 BAVLA- DHOLKA "/>
      <sheetName val="19 SANAND tw"/>
      <sheetName val="20 Baldana ESR"/>
      <sheetName val="21 Bavla Gr"/>
      <sheetName val="22 Bavla TW"/>
      <sheetName val="23 Dholka gr"/>
      <sheetName val="24 Dholak Tw"/>
      <sheetName val="07 Madrisana gr"/>
      <sheetName val="08 Dangarva gr"/>
      <sheetName val="09 Nayakpur gr"/>
      <sheetName val="10 Ashok gr"/>
      <sheetName val="13 Trent gr"/>
      <sheetName val="14 Telav off"/>
      <sheetName val="PHMECH@"/>
      <sheetName val="STD_EST"/>
      <sheetName val="16 NIDRAD ESR"/>
      <sheetName val="17 KUVAR ESR"/>
      <sheetName val="15 Telav main "/>
      <sheetName val="06 DABHASAR H W"/>
      <sheetName val="04 Shiyal gr"/>
      <sheetName val="03 Viramgam"/>
      <sheetName val="02 Shahpur gr"/>
      <sheetName val="01 Hansalpur"/>
      <sheetName val="Sheet1"/>
      <sheetName val="number"/>
      <sheetName val="Sheet2"/>
      <sheetName val="TEBDER AMOUNT"/>
      <sheetName val="SURENDRANAGAR-1"/>
      <sheetName val="SURENDRANAGAR-2"/>
      <sheetName val="INPUT"/>
      <sheetName val="3"/>
      <sheetName val="procurement"/>
      <sheetName val="A1-Continuous"/>
      <sheetName val="BP-Other strs"/>
      <sheetName val="Trial Balance"/>
      <sheetName val="DETAILED  BOQ"/>
      <sheetName val="Gujrat"/>
      <sheetName val="Chennai"/>
      <sheetName val="LEad Basic"/>
      <sheetName val="MECH-COST ANALYSIS"/>
      <sheetName val="Computation of WCT-04-05-old"/>
      <sheetName val="basic-data"/>
      <sheetName val="mem-property"/>
      <sheetName val="Bongaon"/>
      <sheetName val="Jeerat"/>
      <sheetName val="NJP"/>
      <sheetName val="18_BAVLA-_DHOLKA_"/>
      <sheetName val="19_SANAND_tw"/>
      <sheetName val="20_Baldana_ESR"/>
      <sheetName val="21_Bavla_Gr"/>
      <sheetName val="22_Bavla_TW"/>
      <sheetName val="23_Dholka_gr"/>
      <sheetName val="24_Dholak_Tw"/>
      <sheetName val="07_Madrisana_gr"/>
      <sheetName val="08_Dangarva_gr"/>
      <sheetName val="09_Nayakpur_gr"/>
      <sheetName val="10_Ashok_gr"/>
      <sheetName val="13_Trent_gr"/>
      <sheetName val="14_Telav_off"/>
      <sheetName val="16_NIDRAD_ESR"/>
      <sheetName val="17_KUVAR_ESR"/>
      <sheetName val="15_Telav_main_"/>
      <sheetName val="06_DABHASAR_H_W"/>
      <sheetName val="04_Shiyal_gr"/>
      <sheetName val="03_Viramgam"/>
      <sheetName val="02_Shahpur_gr"/>
      <sheetName val="01_Hansalpur"/>
      <sheetName val="TEBDER_AMOUNT"/>
      <sheetName val="BTB"/>
      <sheetName val="cf"/>
      <sheetName val="orders"/>
      <sheetName val="Material "/>
      <sheetName val=" AnalysisPCC"/>
      <sheetName val="Transfer"/>
      <sheetName val="Gen Info"/>
      <sheetName val="Material_"/>
      <sheetName val="_AnalysisPCC"/>
      <sheetName val="s"/>
      <sheetName val="Stability"/>
      <sheetName val="RAB 12"/>
      <sheetName val="17"/>
      <sheetName val="GROUP"/>
      <sheetName val="pvc"/>
      <sheetName val="BALAN1"/>
      <sheetName val="banilad"/>
      <sheetName val="Mactan"/>
      <sheetName val="Mandaue"/>
      <sheetName val="upa"/>
      <sheetName val="analysis"/>
      <sheetName val="C-1"/>
      <sheetName val="C-10"/>
      <sheetName val="C-11"/>
      <sheetName val="C-12"/>
      <sheetName val="C-2"/>
      <sheetName val="C-3"/>
      <sheetName val="C-4"/>
      <sheetName val="C-5"/>
      <sheetName val="C-5A"/>
      <sheetName val="C-6"/>
      <sheetName val="C-6A"/>
      <sheetName val="C-7"/>
      <sheetName val="C-8"/>
      <sheetName val="C-9"/>
      <sheetName val="Bills of Quantities"/>
      <sheetName val="BP"/>
      <sheetName val="Schedule"/>
      <sheetName val="FRL-OGL"/>
      <sheetName val="CBL01"/>
      <sheetName val="BOQ Distribution"/>
      <sheetName val="Voucher"/>
      <sheetName val="Data"/>
      <sheetName val="Cal"/>
      <sheetName val="scour depth"/>
      <sheetName val="ABSTRACT"/>
      <sheetName val="Qty SR"/>
      <sheetName val="MRATES"/>
    </sheetNames>
    <sheetDataSet>
      <sheetData sheetId="0">
        <row r="5">
          <cell r="A5">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0">
          <cell r="A50">
            <v>0</v>
          </cell>
        </row>
      </sheetData>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ynopsys"/>
      <sheetName val="Mat Req Cal"/>
      <sheetName val="Cash flow"/>
      <sheetName val="ANALYSIS"/>
      <sheetName val="BoQ"/>
      <sheetName val="ABST"/>
      <sheetName val="LEad Basic"/>
      <sheetName val="Rates Basic"/>
      <sheetName val="MECH-COST ANALYSIS"/>
      <sheetName val="Density master"/>
      <sheetName val="LOCAL RATES"/>
      <sheetName val="Crusher"/>
      <sheetName val="TRANSPORT ANLYSIS"/>
      <sheetName val="CABLE"/>
      <sheetName val="number"/>
      <sheetName val="Sheet2"/>
      <sheetName val="Sheet3"/>
      <sheetName val="INPUT"/>
      <sheetName val="procurement"/>
      <sheetName val="Intro"/>
      <sheetName val="환율"/>
      <sheetName val="Config"/>
      <sheetName val="Break Dw"/>
      <sheetName val="Vind - BtB"/>
      <sheetName val="Rate Analysis"/>
      <sheetName val="3"/>
      <sheetName val="Cash Flow Input Data_ISC"/>
      <sheetName val="Interface_SC"/>
      <sheetName val="Calc_ISC"/>
      <sheetName val="Calc_SC"/>
      <sheetName val="Interface_ISC"/>
      <sheetName val="GD"/>
      <sheetName val="Name List"/>
      <sheetName val="TBAL9697 -group wise  sdpl"/>
      <sheetName val="Stock"/>
      <sheetName val="Assmpns"/>
      <sheetName val="PROCTOR"/>
      <sheetName val="Assumptions"/>
      <sheetName val="BOQ-Part1"/>
      <sheetName val="DATA_PILE_BG"/>
      <sheetName val="DATA_PCC"/>
      <sheetName val="DATA_PILECAP"/>
      <sheetName val="DATA_PILE_RT2"/>
      <sheetName val="DATA_PILE_RT1 "/>
      <sheetName val="DATA_PILE _SM"/>
      <sheetName val="Gen Info"/>
      <sheetName val="10"/>
      <sheetName val="5"/>
      <sheetName val="9"/>
      <sheetName val="Mat_Req_Cal"/>
      <sheetName val="Cash_flow"/>
      <sheetName val="LEad_Basic"/>
      <sheetName val="Rates_Basic"/>
      <sheetName val="MECH-COST_ANALYSIS"/>
      <sheetName val="Density_master"/>
      <sheetName val="LOCAL_RATES"/>
      <sheetName val="TRANSPORT_ANLYSIS"/>
      <sheetName val="DATA_PILE_RT1_"/>
      <sheetName val="DATA_PILE__SM"/>
      <sheetName val="INPUT SHEET"/>
      <sheetName val="Fin Sum"/>
      <sheetName val="col-reinft1"/>
      <sheetName val="loadcal"/>
      <sheetName val="Data sheet"/>
      <sheetName val="oresreqsum"/>
      <sheetName val="Project Budget Worksheet"/>
      <sheetName val="As per PCA"/>
      <sheetName val="Staff Acco."/>
      <sheetName val="Main"/>
      <sheetName val="Analysis-NH-Roads"/>
      <sheetName val="SUMMARY"/>
      <sheetName val="AOR"/>
      <sheetName val="Conversions Final"/>
      <sheetName val="ANAL"/>
      <sheetName val="ra bill"/>
      <sheetName val="FORM7"/>
      <sheetName val="Break_Dw"/>
      <sheetName val="Vind_-_BtB"/>
      <sheetName val="Rate_Analysis"/>
      <sheetName val="Cash_Flow_Input_Data_ISC"/>
      <sheetName val="Name_List"/>
      <sheetName val="TBAL9697_-group_wise__sdpl"/>
      <sheetName val="As_per_PCA"/>
      <sheetName val="TBD - ACCTG MANAGER HD"/>
      <sheetName val="basdat"/>
      <sheetName val="RAB 12"/>
      <sheetName val="Chevron Sign"/>
      <sheetName val="Delineators"/>
      <sheetName val="CIT(1)"/>
      <sheetName val="4 Annex 1 Basic rate"/>
      <sheetName val="appendix 2.5 final accounts"/>
      <sheetName val="Materials "/>
      <sheetName val="data"/>
      <sheetName val="master"/>
      <sheetName val="Culvert"/>
      <sheetName val="Pier Design(with offset)"/>
      <sheetName val="DATA_PRG"/>
      <sheetName val="DataInput"/>
      <sheetName val="DataInput-1"/>
      <sheetName val="DI Rate Analysis"/>
      <sheetName val="Economic RisingMain  Ph-I"/>
      <sheetName val="Op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T"/>
      <sheetName val="Staff Acco."/>
      <sheetName val="Tel  "/>
      <sheetName val="Ext.light"/>
      <sheetName val="Detail In Door Stad"/>
      <sheetName val="Staff Acco_"/>
      <sheetName val="Project Details.."/>
      <sheetName val="Control"/>
      <sheetName val="scurve calc (2)"/>
      <sheetName val="4 Annex 1 Basic rate"/>
      <sheetName val="DETAILED  BOQ"/>
      <sheetName val="Design"/>
      <sheetName val="FT-05-02IsoBOM"/>
      <sheetName val="TBAL9697 -group wise  sdpl"/>
      <sheetName val="strain"/>
      <sheetName val="factors"/>
      <sheetName val="p&amp;m"/>
      <sheetName val="refer"/>
      <sheetName val="RCC,Ret. Wall"/>
      <sheetName val="TB-15-16"/>
      <sheetName val="Gen TB"/>
      <sheetName val="JT3.0견적-구1"/>
      <sheetName val="Direct cost shed A-2 "/>
      <sheetName val="Load Details(B2)"/>
      <sheetName val="Build-up"/>
      <sheetName val="Detail P&amp;L"/>
      <sheetName val="Assumption Sheet"/>
      <sheetName val="CFLOW"/>
      <sheetName val="Legal Risk Analysis"/>
      <sheetName val="COLUMN"/>
      <sheetName val="PRECAST lightconc-II"/>
      <sheetName val="APPENDIX B-1"/>
      <sheetName val="Bill 3.1"/>
      <sheetName val="Staff_Acco_"/>
      <sheetName val="Tel__"/>
      <sheetName val="Ext_light"/>
      <sheetName val="Staff_Acco_1"/>
      <sheetName val="4_Annex_1_Basic_rate"/>
      <sheetName val="CABLE"/>
      <sheetName val="number"/>
      <sheetName val="ANAL"/>
      <sheetName val="basic-data"/>
      <sheetName val="mem-property"/>
      <sheetName val="Material "/>
      <sheetName val="FORM7"/>
      <sheetName val="SPT vs PHI"/>
      <sheetName val="analysis"/>
      <sheetName val="Gujrat"/>
      <sheetName val="SCHEDULE OF RATES"/>
      <sheetName val="Bill 3 - Site Works"/>
      <sheetName val="2gii"/>
      <sheetName val="schedule1"/>
      <sheetName val="Precalculation"/>
      <sheetName val="BOQ"/>
      <sheetName val="GR.slab-reinft"/>
      <sheetName val="Cable data"/>
      <sheetName val="Table"/>
      <sheetName val="Civil Works"/>
      <sheetName val="Fill this out first..."/>
      <sheetName val="3MLKQ"/>
      <sheetName val="BLOCK-A (MEA.SHEET)"/>
      <sheetName val="IO List"/>
      <sheetName val="S1BOQ"/>
      <sheetName val="Input"/>
      <sheetName val="Activity"/>
      <sheetName val="Crew"/>
      <sheetName val="Piping"/>
      <sheetName val="Pipe Supports"/>
      <sheetName val="BOQ (2)"/>
      <sheetName val="#REF"/>
      <sheetName val="Sheet3"/>
      <sheetName val="RA-markate"/>
      <sheetName val="SCHEDULE (3)"/>
      <sheetName val="Database"/>
      <sheetName val="schedule nos"/>
      <sheetName val="sumary"/>
      <sheetName val="Rate Analysis"/>
      <sheetName val="Xenon(R2)"/>
      <sheetName val="Costing"/>
      <sheetName val="INDIGINEOUS ITEMS "/>
      <sheetName val="Basement Budget"/>
      <sheetName val="INPUT-DATA"/>
      <sheetName val="Boq Block A"/>
      <sheetName val="estimate"/>
      <sheetName val="Sqn_Abs_G_6_ "/>
      <sheetName val="WO_Abs _G_2_ 6 DUs"/>
      <sheetName val="Air_Abs_G_6_ 23 DUs"/>
      <sheetName val="4-Int- ele(RA)"/>
      <sheetName val="DETAILED__BOQ"/>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Cable_data"/>
      <sheetName val="BLK2"/>
      <sheetName val="BLK3"/>
      <sheetName val="E &amp; R"/>
      <sheetName val="radar"/>
      <sheetName val="UG"/>
      <sheetName val="Box- Girder"/>
      <sheetName val="std"/>
      <sheetName val="DLC lookups"/>
      <sheetName val="SITE OVERHEADS"/>
      <sheetName val="Asia Revised 10-1-07"/>
      <sheetName val="All Capital Plan P+L 10-1-07"/>
      <sheetName val="CP08 (2)"/>
      <sheetName val="Planning File 10-1-07"/>
      <sheetName val="Parameter"/>
      <sheetName val="1_Project_Profile"/>
      <sheetName val="Detail 1A"/>
      <sheetName val="BTB"/>
      <sheetName val="cf"/>
      <sheetName val="orders"/>
      <sheetName val="Lease rents"/>
      <sheetName val="CCTV_EST1"/>
      <sheetName val="Quote Sheet"/>
      <sheetName val="labour coeff"/>
      <sheetName val="Works - Quote Sheet"/>
      <sheetName val="Gen Info"/>
      <sheetName val="Indirect expenses"/>
      <sheetName val="Mat_Cost"/>
      <sheetName val="Cost_Any."/>
      <sheetName val="LIST OF MAKES"/>
      <sheetName val="banilad"/>
      <sheetName val="Mactan"/>
      <sheetName val="Mandaue"/>
      <sheetName val="2004"/>
      <sheetName val="Detail"/>
      <sheetName val="Headings"/>
      <sheetName val="Break up Sheet"/>
      <sheetName val="SPILL OVER"/>
      <sheetName val="s"/>
      <sheetName val="Loads"/>
      <sheetName val="Codes"/>
      <sheetName val="BHANDUP"/>
      <sheetName val="macros"/>
      <sheetName val="Rate"/>
      <sheetName val="Material"/>
      <sheetName val="Zone"/>
      <sheetName val="Vendor"/>
      <sheetName val="Brand"/>
      <sheetName val="PackSize"/>
      <sheetName val="PackagingType"/>
      <sheetName val="Plant"/>
      <sheetName val="ProductHierarchy"/>
      <sheetName val="PurchGroup"/>
      <sheetName val="Sub-brand"/>
      <sheetName val="UOM"/>
      <sheetName val="Variant"/>
      <sheetName val="jobhist"/>
      <sheetName val="Pile cap"/>
      <sheetName val="ABB"/>
      <sheetName val="GE"/>
      <sheetName val="Bed Class"/>
      <sheetName val="Cd"/>
      <sheetName val="DATA"/>
      <sheetName val="DTF Summary"/>
      <sheetName val="GF Columns"/>
      <sheetName val="Basic Rates"/>
      <sheetName val="UNP-NCW "/>
      <sheetName val="Mat.Cost"/>
      <sheetName val="Intro"/>
      <sheetName val="Sheet2"/>
      <sheetName val="Cable-data"/>
      <sheetName val="Summary"/>
      <sheetName val="Form 6"/>
      <sheetName val="BOQ_Direct_selling cost"/>
      <sheetName val="#REF!"/>
      <sheetName val="VCH-SLC"/>
      <sheetName val="Supplier"/>
      <sheetName val="WWR"/>
      <sheetName val="BULook"/>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Cover"/>
      <sheetName val="ACS(1)"/>
      <sheetName val="FAS-C(4)"/>
      <sheetName val="사진"/>
      <sheetName val="Intro."/>
      <sheetName val="MASTER_RATE ANALYSIS"/>
      <sheetName val="Elite 1 - MBCL"/>
      <sheetName val="Cost summary"/>
      <sheetName val="A.O.R."/>
      <sheetName val="key dates"/>
      <sheetName val="Actuals"/>
      <sheetName val="Inventory"/>
      <sheetName val="C-1"/>
      <sheetName val="C-10"/>
      <sheetName val="C-11"/>
      <sheetName val="C-12"/>
      <sheetName val="C-2"/>
      <sheetName val="C-3"/>
      <sheetName val="C-4"/>
      <sheetName val="C-5"/>
      <sheetName val="C-5A"/>
      <sheetName val="C-6"/>
      <sheetName val="C-6A"/>
      <sheetName val="C-7"/>
      <sheetName val="C-8"/>
      <sheetName val="C-9"/>
      <sheetName val="01"/>
      <sheetName val="Assumptions"/>
      <sheetName val="specification options"/>
      <sheetName val="Estimation"/>
      <sheetName val="concrete"/>
      <sheetName val="beam-reinft-IIInd floor"/>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Transfer"/>
      <sheetName val="M+MC"/>
      <sheetName val="procurement"/>
      <sheetName val=" Resource list"/>
      <sheetName val="Labour"/>
      <sheetName val="THANE SITE"/>
      <sheetName val="BOQ Distribution"/>
      <sheetName val="SCHEDULE"/>
      <sheetName val="GBW"/>
      <sheetName val="Annex"/>
      <sheetName val="Maint"/>
      <sheetName val="Housek"/>
      <sheetName val="beam-reinft-machine rm"/>
      <sheetName val="calcul"/>
      <sheetName val="T1 WO"/>
      <sheetName val="FF Inst RA 08 Inst 03"/>
      <sheetName val="外気負荷"/>
      <sheetName val="REf"/>
      <sheetName val="saihous.ele"/>
      <sheetName val="M.R.List (2)"/>
      <sheetName val="Aseet1998"/>
      <sheetName val="Balance Sheet "/>
      <sheetName val="Cost Index"/>
      <sheetName val="Bidform"/>
      <sheetName val="Legend"/>
      <sheetName val="Basic"/>
      <sheetName val="bs BP 04 SA"/>
      <sheetName val="VIWSCo1"/>
      <sheetName val="Project_Brief"/>
      <sheetName val="SUMMARY-client"/>
      <sheetName val="RA"/>
      <sheetName val="Labels"/>
      <sheetName val=" IO List"/>
      <sheetName val="doq"/>
      <sheetName val="Indirect_x0005__x0000__x0000__x0000__x0000_쌳ᎈ駜/"/>
      <sheetName val="STAFFSCHED "/>
      <sheetName val="SSR _ NSSR Market final"/>
      <sheetName val="1-Pop Proj"/>
      <sheetName val="ecc_res"/>
      <sheetName val="Staff_Acco_6"/>
      <sheetName val="Tel__3"/>
      <sheetName val="Ext_light3"/>
      <sheetName val="Staff_Acco_7"/>
      <sheetName val="4_Annex_1_Basic_rate3"/>
      <sheetName val="DETAILED__BOQ3"/>
      <sheetName val="Detail_In_Door_Stad3"/>
      <sheetName val="Project_Details__3"/>
      <sheetName val="Load_Details(B2)3"/>
      <sheetName val="RCC,Ret__Wall3"/>
      <sheetName val="TBAL9697_-group_wise__sdpl3"/>
      <sheetName val="Legal_Risk_Analysis3"/>
      <sheetName val="GR_slab-reinft2"/>
      <sheetName val="scurve_calc_(2)3"/>
      <sheetName val="PRECAST_lightconc-II3"/>
      <sheetName val="Detail_P&amp;L3"/>
      <sheetName val="Assumption_Sheet3"/>
      <sheetName val="APPENDIX_B-13"/>
      <sheetName val="Bill_3_13"/>
      <sheetName val="SCHEDULE_OF_RATES3"/>
      <sheetName val="Fill_this_out_first___2"/>
      <sheetName val="Bill_3_-_Site_Works2"/>
      <sheetName val="SCHEDULE_(3)2"/>
      <sheetName val="schedule_nos2"/>
      <sheetName val="Cable_data3"/>
      <sheetName val="Civil_Works2"/>
      <sheetName val="Material_2"/>
      <sheetName val="SPT_vs_PHI2"/>
      <sheetName val="INDIGINEOUS_ITEMS_2"/>
      <sheetName val="Rate_Analysis2"/>
      <sheetName val="Basement_Budget2"/>
      <sheetName val="Boq_Block_A2"/>
      <sheetName val="SITE_OVERHEADS2"/>
      <sheetName val="IO_List2"/>
      <sheetName val="Pipe_Supports2"/>
      <sheetName val="BOQ_(2)2"/>
      <sheetName val="Box-_Girder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UNP-NCW_1"/>
      <sheetName val="Mat_Cost2"/>
      <sheetName val="GF_Columns1"/>
      <sheetName val="Form_61"/>
      <sheetName val="BOQ_Direct_selling_cost1"/>
      <sheetName val="MASTER_RATE_ANALYSIS1"/>
      <sheetName val="Intro_"/>
      <sheetName val="Elite_1_-_MBCL"/>
      <sheetName val="specification_options"/>
      <sheetName val="key_dates"/>
      <sheetName val="Cost_summary"/>
      <sheetName val="Contract_BOQ"/>
      <sheetName val="beam-reinft-machine_rm"/>
      <sheetName val="T1_WO"/>
      <sheetName val="col-reinft1"/>
      <sheetName val="Blr hire"/>
      <sheetName val="1.00"/>
      <sheetName val="Chennai"/>
      <sheetName val="Rollup"/>
      <sheetName val="DG Works (Supply)"/>
      <sheetName val="Lowside"/>
      <sheetName val="Direct_cost_shed_A-2_"/>
      <sheetName val="_Resource_list"/>
      <sheetName val="THANE_SITE"/>
      <sheetName val="BOQ_Distribution"/>
      <sheetName val="FF_Inst_RA_08_Inst_03"/>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Elect."/>
      <sheetName val="MG"/>
      <sheetName val="specification_options1"/>
      <sheetName val="FF_Inst_RA_08_Inst_031"/>
      <sheetName val="beam-reinft-machine_rm1"/>
      <sheetName val="T1_WO1"/>
      <sheetName val="Staff_Acco_10"/>
      <sheetName val="Tel__5"/>
      <sheetName val="Ext_light5"/>
      <sheetName val="Staff_Acco_11"/>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PCC"/>
      <sheetName val="220 11  BS "/>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Annexue B"/>
      <sheetName val="Indirect_x0005_"/>
      <sheetName val="A-General"/>
      <sheetName val="SCH"/>
      <sheetName val="Cover sheet"/>
      <sheetName val="AOQ-new "/>
      <sheetName val="water prop."/>
      <sheetName val="11-hsd"/>
      <sheetName val="2-utility"/>
      <sheetName val="Lead"/>
      <sheetName val=" B3"/>
      <sheetName val=" B1"/>
      <sheetName val="FitOutConfCentre"/>
      <sheetName val="Introduction"/>
      <sheetName val="Old"/>
      <sheetName val="Operating Statistics"/>
      <sheetName val="Financials"/>
      <sheetName val="Indirect_x0005_????쌳ᎈ駜/"/>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basdat"/>
      <sheetName val="Civil BOQ"/>
      <sheetName val="BC &amp; MNB "/>
      <sheetName val="288-1"/>
      <sheetName val="Resource"/>
      <sheetName val="Indirect_x0005__x0000__x0000__x0000__x0000_쌳ᎈ駜_"/>
      <sheetName val="SC Cost MAR 02"/>
      <sheetName val="Boq (Main Building)"/>
      <sheetName val="PA- Consutant "/>
      <sheetName val="Desgn(zone I)"/>
      <sheetName val="P&amp;LSum"/>
      <sheetName val="Lstsub"/>
      <sheetName val="$ KURLARI"/>
      <sheetName val="주관사업"/>
      <sheetName val="Indirect_x0005__x0000__x0000__"/>
      <sheetName val="Basement  Works"/>
      <sheetName val="upa"/>
      <sheetName val="Staff_Acco_20"/>
      <sheetName val="Tel__10"/>
      <sheetName val="Ext_light10"/>
      <sheetName val="Staff_Acco_21"/>
      <sheetName val="4_Annex_1_Basic_rate10"/>
      <sheetName val="DETAILED__BOQ10"/>
      <sheetName val="Detail_In_Door_Stad10"/>
      <sheetName val="Project_Details__10"/>
      <sheetName val="RCC,Ret__Wall10"/>
      <sheetName val="TBAL9697_-group_wise__sdpl10"/>
      <sheetName val="Load_Details(B2)10"/>
      <sheetName val="Legal_Risk_Analysis10"/>
      <sheetName val="Detail_P&amp;L10"/>
      <sheetName val="Assumption_Sheet10"/>
      <sheetName val="scurve_calc_(2)10"/>
      <sheetName val="Cable_data10"/>
      <sheetName val="PRECAST_lightconc-II10"/>
      <sheetName val="APPENDIX_B-110"/>
      <sheetName val="Bill_3_110"/>
      <sheetName val="SCHEDULE_OF_RATES10"/>
      <sheetName val="Material_9"/>
      <sheetName val="SPT_vs_PHI9"/>
      <sheetName val="Civil_Works9"/>
      <sheetName val="Bill_3_-_Site_Works9"/>
      <sheetName val="GR_slab-reinft9"/>
      <sheetName val="4-Int-_ele(RA)9"/>
      <sheetName val="Fill_this_out_first___9"/>
      <sheetName val="Rate_Analysis9"/>
      <sheetName val="INDIGINEOUS_ITEMS_9"/>
      <sheetName val="SCHEDULE_(3)9"/>
      <sheetName val="schedule_nos9"/>
      <sheetName val="Boq_Block_A9"/>
      <sheetName val="BLOCK-A_(MEA_SHEET)9"/>
      <sheetName val="Break_up_Sheet9"/>
      <sheetName val="IO_List9"/>
      <sheetName val="Pipe_Supports9"/>
      <sheetName val="BOQ_(2)9"/>
      <sheetName val="Box-_Girder9"/>
      <sheetName val="DLC_lookups9"/>
      <sheetName val="Gen_Info9"/>
      <sheetName val="Indirect_expenses9"/>
      <sheetName val="Quote_Sheet9"/>
      <sheetName val="labour_coeff9"/>
      <sheetName val="Works_-_Quote_Sheet9"/>
      <sheetName val="Cost_Any_9"/>
      <sheetName val="LIST_OF_MAKES9"/>
      <sheetName val="Sqn_Abs_G_6__9"/>
      <sheetName val="WO_Abs__G_2__6_DUs9"/>
      <sheetName val="Air_Abs_G_6__23_DUs9"/>
      <sheetName val="Lease_rents9"/>
      <sheetName val="Bed_Class8"/>
      <sheetName val="Asia_Revised_10-1-079"/>
      <sheetName val="All_Capital_Plan_P+L_10-1-079"/>
      <sheetName val="CP08_(2)9"/>
      <sheetName val="Planning_File_10-1-079"/>
      <sheetName val="SITE_OVERHEADS9"/>
      <sheetName val="Detail_1A9"/>
      <sheetName val="Basement_Budget9"/>
      <sheetName val="UNP-NCW_8"/>
      <sheetName val="E_&amp;_R9"/>
      <sheetName val="Pile_cap8"/>
      <sheetName val="SPILL_OVER9"/>
      <sheetName val="beam-reinft-IIInd_floor3"/>
      <sheetName val="DTF_Summary8"/>
      <sheetName val="GF_Columns8"/>
      <sheetName val="Mat_Cost9"/>
      <sheetName val="Form_68"/>
      <sheetName val="BOQ_Direct_selling_cost8"/>
      <sheetName val="Intro_7"/>
      <sheetName val="Elite_1_-_MBCL7"/>
      <sheetName val="MASTER_RATE_ANALYSIS8"/>
      <sheetName val="Cost_summary7"/>
      <sheetName val="beam-reinft-machine_rm7"/>
      <sheetName val="Contract_BOQ7"/>
      <sheetName val="Cost_Index"/>
      <sheetName val="key_dates7"/>
      <sheetName val="specification_options7"/>
      <sheetName val="M_R_List_(2)3"/>
      <sheetName val="Balance_Sheet_3"/>
      <sheetName val="Direct_cost_shed_A-2_7"/>
      <sheetName val="_Resource_list7"/>
      <sheetName val="THANE_SITE7"/>
      <sheetName val="BOQ_Distribution7"/>
      <sheetName val="STAFFSCHED_"/>
      <sheetName val="T1_WO7"/>
      <sheetName val="saihous_ele"/>
      <sheetName val="A_O_R_3"/>
      <sheetName val="_IO_List"/>
      <sheetName val="FF_Inst_RA_08_Inst_037"/>
      <sheetName val="SSR___NSSR_Market_final"/>
      <sheetName val="1-Pop_Proj"/>
      <sheetName val="bs_BP_04_SA"/>
      <sheetName val="Basic_Rates"/>
      <sheetName val="Indirect쌳ᎈ駜/"/>
      <sheetName val="DG_Works_(Supply)"/>
      <sheetName val="Blr_hire"/>
      <sheetName val="1_00"/>
      <sheetName val="_B3"/>
      <sheetName val="_B1"/>
      <sheetName val="Indirect????쌳ᎈ駜/"/>
      <sheetName val="Cover_sheet"/>
      <sheetName val="AOQ-new_"/>
      <sheetName val="water_prop_"/>
      <sheetName val="Indirect"/>
      <sheetName val="Operating_Statistics"/>
      <sheetName val="220_11__BS_"/>
      <sheetName val="Annexue_B"/>
      <sheetName val="BC_&amp;_MNB_"/>
      <sheetName val="Elect_"/>
      <sheetName val="Indirect쌳ᎈ駜_"/>
      <sheetName val="Summary Transformers"/>
      <sheetName val="Total  Amount"/>
      <sheetName val="[saihous.ele.xls]Indirect_x0005__x0000__x0000__x0000__x0000_"/>
      <sheetName val="EMLWorkstations"/>
      <sheetName val="EMLLaptops"/>
      <sheetName val="EMLServers"/>
      <sheetName val="149"/>
      <sheetName val="Timesheet"/>
      <sheetName val="Analysis-NH-Roads"/>
      <sheetName val="Materials "/>
      <sheetName val="17"/>
      <sheetName val="BOXCULVERT"/>
      <sheetName val="FORM5"/>
      <sheetName val="CERTIFICATE"/>
      <sheetName val="Names&amp;Cases"/>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Rate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Indirect_x0005_____쌳ᎈ駜_"/>
      <sheetName val="Angebot18.7."/>
      <sheetName val="[saihous.ele.xls]Indirect_x0005_????"/>
      <sheetName val="D2_CO"/>
      <sheetName val="BS1"/>
      <sheetName val="RMes"/>
      <sheetName val="SPILL OVER PROJECTIONS"/>
      <sheetName val="10. &amp; 11. Rate Code &amp; BQ"/>
      <sheetName val="Config"/>
      <sheetName val="MAIN FILE 9-24-07"/>
      <sheetName val=""/>
      <sheetName val="Basic Resources"/>
      <sheetName val="DATA_PRG"/>
      <sheetName val="C&amp;S monthwise"/>
      <sheetName val="C&amp;S"/>
      <sheetName val="General"/>
      <sheetName val="Materials"/>
      <sheetName val="BWSCPlt"/>
      <sheetName val="CI"/>
      <sheetName val="DI"/>
      <sheetName val="G.R.P"/>
      <sheetName val="HDPE"/>
      <sheetName val="PSC REVISED"/>
      <sheetName val="pvc"/>
      <sheetName val="Bridge Data 2005-06"/>
      <sheetName val="Data.F8.BTR"/>
      <sheetName val="r"/>
      <sheetName val="t_prsr"/>
      <sheetName val="id"/>
      <sheetName val=" "/>
      <sheetName val="bom"/>
      <sheetName val="Rate Ana"/>
      <sheetName val="RIP1"/>
      <sheetName val="BM"/>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FINOLEX"/>
      <sheetName val="final abstract"/>
      <sheetName val="CLAY"/>
      <sheetName val="BM-HOOP"/>
      <sheetName val="foundation(V)"/>
      <sheetName val="Manpower"/>
      <sheetName val="BAL SHEET"/>
      <sheetName val="[saihous.ele.xls]Indirect_x0005_"/>
      <sheetName val="Indirect____쌳ᎈ駜_"/>
      <sheetName val="_saihous.ele.xls_Indirect_x0005_"/>
      <sheetName val="_saihous.ele.xls_Indirect_x0005_____"/>
      <sheetName val="DATA_PILE_BG"/>
      <sheetName val="DATA_PCC"/>
      <sheetName val="DATA_PILECAP"/>
      <sheetName val="DATA_PILE_RT2"/>
      <sheetName val="DATA_PILE_RT1 "/>
      <sheetName val="DATA_PILE _SM"/>
      <sheetName val="Set"/>
      <sheetName val="Column BBS-Block9"/>
      <sheetName val="lists"/>
      <sheetName val="#3E1_GCR"/>
      <sheetName val=" GULF"/>
      <sheetName val="Calculations"/>
      <sheetName val="Formulas"/>
      <sheetName val="Pay_Sep06"/>
      <sheetName val="DG "/>
      <sheetName val="[saihous.ele.xls]Indirect_x0005__x0000_⽼؃ᅜ"/>
      <sheetName val="Enquire"/>
      <sheetName val="[saihous.ele.xls]Indirect퀀《혂൧_x0001__x0000_"/>
      <sheetName val="2nd "/>
      <sheetName val="shuttering"/>
      <sheetName val="Material Rate"/>
      <sheetName val="[saihous.ele.xls]Indirect쌳ᎈ駜/"/>
      <sheetName val="Material List "/>
      <sheetName val="Setting"/>
      <sheetName val="Summary_Bank"/>
      <sheetName val="BALAN1"/>
      <sheetName val="Structure Bills Qty"/>
      <sheetName val="Citrix"/>
      <sheetName val="BUDGET"/>
      <sheetName val="공장별판관비배부"/>
      <sheetName val="Road data"/>
      <sheetName val="Road Detail Est."/>
      <sheetName val="Lead (Final)"/>
      <sheetName val="MTO REV.0"/>
      <sheetName val="Linked Lead"/>
      <sheetName val="AoR Finishing"/>
      <sheetName val="Measurment"/>
      <sheetName val="TOS-F"/>
      <sheetName val="Meas.-Hotel Part"/>
      <sheetName val="Labor abs-PW"/>
      <sheetName val="Labor abs-NMR"/>
      <sheetName val="Boq_(Main_Building)"/>
      <sheetName val="Annexue_B1"/>
      <sheetName val="STAFFSCHED_1"/>
      <sheetName val="Blr_hire1"/>
      <sheetName val="_IO_List1"/>
      <sheetName val="Cost_Index1"/>
      <sheetName val="saihous_ele1"/>
      <sheetName val="SSR___NSSR_Market_final1"/>
      <sheetName val="Boq_(Main_Building)1"/>
      <sheetName val="wordsdata"/>
      <sheetName val="Filter"/>
      <sheetName val="APPENDIX_B-111"/>
      <sheetName val="Bill_3_111"/>
      <sheetName val="PRECAST_lightconc-II11"/>
      <sheetName val="INDIGINEOUS_ITEMS_10"/>
      <sheetName val="Fill_this_out_first___10"/>
      <sheetName val="IO_List10"/>
      <sheetName val="Pipe_Supports10"/>
      <sheetName val="BOQ_(2)10"/>
      <sheetName val="SPT_vs_PHI10"/>
      <sheetName val="SCHEDULE_(3)10"/>
      <sheetName val="schedule_nos10"/>
      <sheetName val="Cable_data11"/>
      <sheetName val="Civil_Works10"/>
      <sheetName val="Material_10"/>
      <sheetName val="Boq_Block_A10"/>
      <sheetName val="Basement_Budget10"/>
      <sheetName val="Sqn_Abs_G_6__10"/>
      <sheetName val="WO_Abs__G_2__6_DUs10"/>
      <sheetName val="Air_Abs_G_6__23_DUs10"/>
      <sheetName val="4-Int-_ele(RA)10"/>
      <sheetName val="E_&amp;_R10"/>
      <sheetName val="Box-_Girder10"/>
      <sheetName val="BLOCK-A_(MEA_SHEET)10"/>
      <sheetName val="SITE_OVERHEADS10"/>
      <sheetName val="Detail_1A10"/>
      <sheetName val="Lease_rents10"/>
      <sheetName val="DLC_lookups10"/>
      <sheetName val="Quote_Sheet10"/>
      <sheetName val="labour_coeff10"/>
      <sheetName val="Works_-_Quote_Sheet10"/>
      <sheetName val="Gen_Info10"/>
      <sheetName val="Indirect_expenses10"/>
      <sheetName val="Cost_Any_10"/>
      <sheetName val="LIST_OF_MAKES10"/>
      <sheetName val="Asia_Revised_10-1-0710"/>
      <sheetName val="All_Capital_Plan_P+L_10-1-0710"/>
      <sheetName val="CP08_(2)10"/>
      <sheetName val="Planning_File_10-1-0710"/>
      <sheetName val="Break_up_Sheet10"/>
      <sheetName val="SPILL_OVER10"/>
      <sheetName val="MASTER_RATE_ANALYSIS9"/>
      <sheetName val="Mat_Cost10"/>
      <sheetName val="Pile_cap9"/>
      <sheetName val="GF_Columns9"/>
      <sheetName val="Bed_Class9"/>
      <sheetName val="DTF_Summary9"/>
      <sheetName val="Form_69"/>
      <sheetName val="BOQ_Direct_selling_cost9"/>
      <sheetName val="UNP-NCW_9"/>
      <sheetName val="Intro_8"/>
      <sheetName val="Elite_1_-_MBCL8"/>
      <sheetName val="beam-reinft-machine_rm8"/>
      <sheetName val="T1_WO8"/>
      <sheetName val="Cost_summary8"/>
      <sheetName val="Contract_BOQ8"/>
      <sheetName val="beam-reinft-IIInd_floor4"/>
      <sheetName val="key_dates8"/>
      <sheetName val="specification_options8"/>
      <sheetName val="Direct_cost_shed_A-2_8"/>
      <sheetName val="_Resource_list8"/>
      <sheetName val="THANE_SITE8"/>
      <sheetName val="BOQ_Distribution8"/>
      <sheetName val="A_O_R_4"/>
      <sheetName val="FF_Inst_RA_08_Inst_038"/>
      <sheetName val="M_R_List_(2)4"/>
      <sheetName val="Balance_Sheet_4"/>
      <sheetName val="Basic_Rates1"/>
      <sheetName val="bs_BP_04_SA1"/>
      <sheetName val="DG_Works_(Supply)1"/>
      <sheetName val="1_001"/>
      <sheetName val="_B31"/>
      <sheetName val="_B11"/>
      <sheetName val="1-Pop_Proj1"/>
      <sheetName val="Operating_Statistics1"/>
      <sheetName val="Cable_data12"/>
      <sheetName val="Material_11"/>
      <sheetName val="SPT_vs_PHI11"/>
      <sheetName val="PRECAST_lightconc-II12"/>
      <sheetName val="APPENDIX_B-112"/>
      <sheetName val="Bill_3_112"/>
      <sheetName val="Civil_Works11"/>
      <sheetName val="4-Int-_ele(RA)11"/>
      <sheetName val="Fill_this_out_first___11"/>
      <sheetName val="INDIGINEOUS_ITEMS_11"/>
      <sheetName val="Boq_Block_A11"/>
      <sheetName val="SCHEDULE_(3)11"/>
      <sheetName val="schedule_nos11"/>
      <sheetName val="Basement_Budget11"/>
      <sheetName val="IO_List11"/>
      <sheetName val="Pipe_Supports11"/>
      <sheetName val="BOQ_(2)11"/>
      <sheetName val="Box-_Girder11"/>
      <sheetName val="DLC_lookups11"/>
      <sheetName val="Gen_Info11"/>
      <sheetName val="Indirect_expenses11"/>
      <sheetName val="Quote_Sheet11"/>
      <sheetName val="labour_coeff11"/>
      <sheetName val="Works_-_Quote_Sheet11"/>
      <sheetName val="Cost_Any_11"/>
      <sheetName val="LIST_OF_MAKES11"/>
      <sheetName val="SITE_OVERHEADS11"/>
      <sheetName val="Asia_Revised_10-1-0711"/>
      <sheetName val="All_Capital_Plan_P+L_10-1-0711"/>
      <sheetName val="CP08_(2)11"/>
      <sheetName val="Planning_File_10-1-0711"/>
      <sheetName val="Bed_Class10"/>
      <sheetName val="BLOCK-A_(MEA_SHEET)11"/>
      <sheetName val="Sqn_Abs_G_6__11"/>
      <sheetName val="WO_Abs__G_2__6_DUs11"/>
      <sheetName val="Air_Abs_G_6__23_DUs11"/>
      <sheetName val="Lease_rents11"/>
      <sheetName val="Break_up_Sheet11"/>
      <sheetName val="Detail_1A11"/>
      <sheetName val="E_&amp;_R11"/>
      <sheetName val="Pile_cap10"/>
      <sheetName val="DTF_Summary10"/>
      <sheetName val="UNP-NCW_10"/>
      <sheetName val="SPILL_OVER11"/>
      <sheetName val="GF_Columns10"/>
      <sheetName val="Intro_9"/>
      <sheetName val="Mat_Cost11"/>
      <sheetName val="Form_610"/>
      <sheetName val="BOQ_Direct_selling_cost10"/>
      <sheetName val="MASTER_RATE_ANALYSIS10"/>
      <sheetName val="specification_options9"/>
      <sheetName val="key_dates9"/>
      <sheetName val="Elite_1_-_MBCL9"/>
      <sheetName val="Cost_summary9"/>
      <sheetName val="beam-reinft-IIInd_floor5"/>
      <sheetName val="Contract_BOQ9"/>
      <sheetName val="beam-reinft-machine_rm9"/>
      <sheetName val="T1_WO9"/>
      <sheetName val="Direct_cost_shed_A-2_9"/>
      <sheetName val="_Resource_list9"/>
      <sheetName val="THANE_SITE9"/>
      <sheetName val="BOQ_Distribution9"/>
      <sheetName val="_IO_List2"/>
      <sheetName val="A_O_R_5"/>
      <sheetName val="Cost_Index2"/>
      <sheetName val="saihous_ele2"/>
      <sheetName val="FF_Inst_RA_08_Inst_039"/>
      <sheetName val="M_R_List_(2)5"/>
      <sheetName val="Balance_Sheet_5"/>
      <sheetName val="STAFFSCHED_2"/>
      <sheetName val="SSR___NSSR_Market_final2"/>
      <sheetName val="DG_Works_(Supply)2"/>
      <sheetName val="Blr_hire2"/>
      <sheetName val="Basic_Rates2"/>
      <sheetName val="1_002"/>
      <sheetName val="_B32"/>
      <sheetName val="_B12"/>
      <sheetName val="bs_BP_04_SA2"/>
      <sheetName val="1-Pop_Proj2"/>
      <sheetName val="Operating_Statistics2"/>
      <sheetName val="Abstract Sheet"/>
      <sheetName val="TBM-T6+5S(Alt1)"/>
      <sheetName val="conc-foot-gradeslab"/>
      <sheetName val="p-table"/>
      <sheetName val="YTD_Rpt_June"/>
      <sheetName val="MTD_Rpt_June"/>
      <sheetName val="inWords"/>
      <sheetName val="April Analysts"/>
      <sheetName val="Process"/>
      <sheetName val="M.S."/>
      <sheetName val="ONE TIME"/>
      <sheetName val="Indirect_"/>
      <sheetName val="Desgn(zone_I)"/>
      <sheetName val="$_KURLARI"/>
      <sheetName val="220_11__BS_1"/>
      <sheetName val="Elect_1"/>
      <sheetName val="Desgn(zone_I)1"/>
      <sheetName val="$_KURLARI1"/>
      <sheetName val="Civil_BOQ"/>
      <sheetName val="_IO_List3"/>
      <sheetName val="Cost_Index3"/>
      <sheetName val="saihous_ele3"/>
      <sheetName val="SSR___NSSR_Market_final3"/>
      <sheetName val="STAFFSCHED_3"/>
      <sheetName val="Basic_Rates3"/>
      <sheetName val="220_11__BS_2"/>
      <sheetName val="Annexue_B2"/>
      <sheetName val="Elect_2"/>
      <sheetName val="Desgn(zone_I)2"/>
      <sheetName val="$_KURLARI2"/>
      <sheetName val="Boq_(Main_Building)2"/>
      <sheetName val="Civil_BOQ1"/>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Fin Sum"/>
      <sheetName val="Sum "/>
      <sheetName val="General Interior "/>
      <sheetName val="Dismantling Works "/>
      <sheetName val="Toilet Works "/>
      <sheetName val="Sheet4"/>
      <sheetName val="Sliding folding partition"/>
      <sheetName val="Hard flr&amp;wall "/>
      <sheetName val="Modular Ceiling "/>
      <sheetName val="Blinds"/>
      <sheetName val="MS Structure Works"/>
      <sheetName val="Graphics &amp; Signage"/>
      <sheetName val="gen"/>
      <sheetName val="Break_Up"/>
      <sheetName val="Quotation"/>
      <sheetName val="Detail-Singly"/>
      <sheetName val="TORRENT CEMENT"/>
      <sheetName val="A"/>
      <sheetName val="GUT (2)"/>
      <sheetName val="ACE-OUT"/>
      <sheetName val="Basis"/>
      <sheetName val="AutoOpen Stub Data"/>
      <sheetName val="IM_Assumptions"/>
      <sheetName val="IM_SUMMARY"/>
      <sheetName val="IM_Flows"/>
      <sheetName val="RES-PLANNING"/>
      <sheetName val="INPUT SHEET"/>
      <sheetName val="Macro1"/>
      <sheetName val="IDC"/>
      <sheetName val="Indirect_x0005_????"/>
      <sheetName val="Indirect퀀《혂൧_x0001_"/>
      <sheetName val="L (4)"/>
      <sheetName val="PRICE-COMP"/>
      <sheetName val="Core Data"/>
      <sheetName val="M-Book for FW"/>
      <sheetName val="M-Book for Conc"/>
      <sheetName val="Monthly Budget Summary"/>
      <sheetName val="Staff_Acco_48"/>
      <sheetName val="Tel__24"/>
      <sheetName val="Ext_light24"/>
      <sheetName val="Staff_Acco_49"/>
      <sheetName val="4_Annex_1_Basic_rate24"/>
      <sheetName val="DETAILED__BOQ24"/>
      <sheetName val="Detail_In_Door_Stad24"/>
      <sheetName val="Project_Details__24"/>
      <sheetName val="RCC,Ret__Wall24"/>
      <sheetName val="Load_Details(B2)24"/>
      <sheetName val="TBAL9697_-group_wise__sdpl24"/>
      <sheetName val="scurve_calc_(2)24"/>
      <sheetName val="Detail_P&amp;L23"/>
      <sheetName val="Assumption_Sheet23"/>
      <sheetName val="Legal_Risk_Analysis23"/>
      <sheetName val="Bill_3_-_Site_Works23"/>
      <sheetName val="SCHEDULE_OF_RATES23"/>
      <sheetName val="GR_slab-reinft23"/>
      <sheetName val="Rate_Analysis23"/>
      <sheetName val="Cover_sheet1"/>
      <sheetName val="AOQ-new_1"/>
      <sheetName val="water_prop_1"/>
      <sheetName val="PA-_Consutant_"/>
      <sheetName val="[saihous_ele_xls]Indirect"/>
      <sheetName val="Summary_Transformers"/>
      <sheetName val="Total__Amount"/>
      <sheetName val="[saihous_ele_xls]Indirect????"/>
      <sheetName val="10__&amp;_11__Rate_Code_&amp;_BQ"/>
      <sheetName val="Basic_Resources"/>
      <sheetName val="Angebot18_7_"/>
      <sheetName val="SPILL_OVER_PROJECTIONS"/>
      <sheetName val="BC_&amp;_MNB_1"/>
      <sheetName val="MAIN_FILE_9-24-07"/>
      <sheetName val="DG_"/>
      <sheetName val="11B_"/>
      <sheetName val="SC_Cost_MAR_02"/>
      <sheetName val="final_abstract"/>
      <sheetName val="[saihous_ele_xls]Indirect퀀《혂൧"/>
      <sheetName val="MTO_REV_0"/>
      <sheetName val="[saihous_ele_xls]Indirect⽼؃ᅜ"/>
      <sheetName val="Linked_Lead"/>
      <sheetName val="Material_Rate"/>
      <sheetName val="2nd_"/>
      <sheetName val="Material_List_"/>
      <sheetName val="Abstract_Sheet"/>
      <sheetName val="April_Analysts"/>
      <sheetName val="M_S_"/>
      <sheetName val="Column_BBS-Block9"/>
      <sheetName val="Materials_"/>
      <sheetName val="ONE_TIME"/>
      <sheetName val="Structure_Bills_Qty"/>
      <sheetName val="[saihous_ele_xls]Indirect쌳ᎈ駜/"/>
      <sheetName val="AoR_Finishing"/>
      <sheetName val="Lead_(Final)"/>
      <sheetName val="Sum_"/>
      <sheetName val="General_Interior_"/>
      <sheetName val="Dismantling_Works_"/>
      <sheetName val="Toilet_Works_"/>
      <sheetName val="Sliding_folding_partition"/>
      <sheetName val="Hard_flr&amp;wall_"/>
      <sheetName val="Modular_Ceiling_"/>
      <sheetName val="MS_Structure_Works"/>
      <sheetName val="Graphics_&amp;_Signage"/>
      <sheetName val="dBase"/>
      <sheetName val="beam-reinft"/>
      <sheetName val="Sqn-Abs(G+6) "/>
      <sheetName val="WO-Abs (G+2) 6 DUs"/>
      <sheetName val="Air-Abs(G+6) 23 DUs"/>
      <sheetName val="Service Function"/>
      <sheetName val="CON"/>
      <sheetName val="8th  floor Beams"/>
      <sheetName val="DG-YARD"/>
      <sheetName val="IT-Fri Base"/>
      <sheetName val="CMISFA"/>
      <sheetName val="00acttbl"/>
      <sheetName val="PSrpt25"/>
      <sheetName val="00budtbl"/>
      <sheetName val="CFForecast detail"/>
      <sheetName val="Footings"/>
      <sheetName val="Labour &amp; Plant"/>
      <sheetName val="B1"/>
      <sheetName val="reference sheet "/>
      <sheetName val="CABLERET"/>
      <sheetName val="BoQ-1"/>
      <sheetName val="BoQ-2"/>
      <sheetName val="BP"/>
      <sheetName val="Contractor &amp; Material Price"/>
      <sheetName val="DATA-DEP.(13-17)"/>
      <sheetName val="DATA-KBPL(17-25)"/>
      <sheetName val="DATA-GCC(25-34.7)"/>
      <sheetName val="St.-Con(0-17)"/>
      <sheetName val="St.-Con.(17-34)"/>
      <sheetName val="inter"/>
      <sheetName val="07"/>
      <sheetName val="02"/>
      <sheetName val="03"/>
      <sheetName val="04"/>
      <sheetName val="Voucher"/>
      <sheetName val="Cal"/>
      <sheetName val="Assmpns"/>
      <sheetName val="NLD - Assum"/>
      <sheetName val="Capex-fixed"/>
      <sheetName val="Machinery"/>
      <sheetName val="SITE DATA"/>
      <sheetName val="C &amp; G RHS"/>
      <sheetName val="Bituminous"/>
      <sheetName val="SC revtrgt"/>
      <sheetName val="77S(O)"/>
      <sheetName val="COST"/>
      <sheetName val="Grand Summary"/>
      <sheetName val="CBL01"/>
      <sheetName val="GN-ST-10"/>
      <sheetName val="C Sum"/>
      <sheetName val="A Sum"/>
      <sheetName val="Cover_sheet2"/>
      <sheetName val="AOQ-new_2"/>
      <sheetName val="water_prop_2"/>
      <sheetName val="11B_2"/>
      <sheetName val="SC_Cost_MAR_022"/>
      <sheetName val="11B_1"/>
      <sheetName val="SC_Cost_MAR_021"/>
      <sheetName val="Pier calculation"/>
      <sheetName val="Master Data"/>
      <sheetName val="Summary-margin calc"/>
      <sheetName val="Cut &amp; Sew"/>
      <sheetName val="REL"/>
      <sheetName val="loadcal"/>
      <sheetName val="Sweeper Machine"/>
      <sheetName val="hyperstatic"/>
      <sheetName val="LL-Normal"/>
      <sheetName val="XL4Poppy"/>
      <sheetName val="HP(9.200)"/>
      <sheetName val="Stability"/>
      <sheetName val="[saihous.ele.xls]Indirect퀀《혂൧_x0001_"/>
      <sheetName val="[saihous.ele.xls]Indirect_____2"/>
      <sheetName val="[saihous.ele.xls]Indirect_____3"/>
      <sheetName val="[saihous.ele.xls]Indirect_____4"/>
      <sheetName val="SubAnlysis"/>
      <sheetName val="MMt"/>
      <sheetName val="ANNEXURE-A"/>
      <sheetName val="부표총괄"/>
      <sheetName val="Concrete Quants"/>
      <sheetName val="Final VA"/>
      <sheetName val="MPR_PA_1"/>
      <sheetName val="oresreqsum"/>
      <sheetName val="scurve(2)"/>
      <sheetName val="PRSH"/>
      <sheetName val="saihous.ele.xls"/>
      <sheetName val="Indirect_x005f_x0005_"/>
      <sheetName val="Indirect_x005f_x0005__x005f_x0000__x005f_x0000__"/>
      <sheetName val="Staff_Acco_50"/>
      <sheetName val="Tel__25"/>
      <sheetName val="Ext_light25"/>
      <sheetName val="Staff_Acco_51"/>
      <sheetName val="4_Annex_1_Basic_rate25"/>
      <sheetName val="DETAILED__BOQ25"/>
      <sheetName val="TBAL9697_-group_wise__sdpl25"/>
      <sheetName val="Detail_In_Door_Stad25"/>
      <sheetName val="Project_Details__25"/>
      <sheetName val="scurve_calc_(2)25"/>
      <sheetName val="Detail_P&amp;L24"/>
      <sheetName val="Assumption_Sheet24"/>
      <sheetName val="RCC,Ret__Wall25"/>
      <sheetName val="Load_Details(B2)25"/>
      <sheetName val="Legal_Risk_Analysis24"/>
      <sheetName val="Bill_3_-_Site_Works24"/>
      <sheetName val="SCHEDULE_OF_RATES24"/>
      <sheetName val="GR_slab-reinft24"/>
      <sheetName val="Rate_Analysis24"/>
      <sheetName val="PA-_Consutant_1"/>
      <sheetName val="Basic_Resources1"/>
      <sheetName val="SPILL_OVER_PROJECTIONS1"/>
      <sheetName val="Z1_DATA"/>
      <sheetName val="MHNO_LEV"/>
      <sheetName val="PRECAST lightconc_II"/>
      <sheetName val="Sensitivity"/>
      <sheetName val="organi synthesis lab"/>
      <sheetName val="[saihous.ele.xls]Indirect_x0005__x0000_堀와6_x0000_"/>
      <sheetName val="Format 1.9 Ph-1"/>
      <sheetName val="Labour Rate "/>
      <sheetName val="DashboardQuestions"/>
      <sheetName val="TPL_RECEIPTS MB51"/>
      <sheetName val="Brazil-Russia-EuropeDecToMar-05"/>
      <sheetName val="ROW Orders for March 05"/>
      <sheetName val="PKG PO"/>
      <sheetName val="LLM DPRECEIPTS MB51"/>
      <sheetName val="PHS_RECEIPTS"/>
      <sheetName val="ZSEM stock (ympc038)"/>
      <sheetName val="MFG PO"/>
      <sheetName val="APRIL"/>
      <sheetName val="Aug"/>
      <sheetName val="FEB"/>
      <sheetName val="JAN"/>
      <sheetName val="July"/>
      <sheetName val="June"/>
      <sheetName val="MARCH"/>
      <sheetName val="MAY"/>
      <sheetName val="Allg. Angaben"/>
      <sheetName val="Auswahl"/>
      <sheetName val="CABLES DATA"/>
      <sheetName val="Basic Details"/>
      <sheetName val="BS Groupings"/>
      <sheetName val="PL Groupings"/>
      <sheetName val="QAQC"/>
      <sheetName val="M.B.T-16"/>
      <sheetName val="FITZ MORT 94"/>
      <sheetName val="Beam-Schedule-1"/>
      <sheetName val="BASIC MATERIALS"/>
      <sheetName val="Final Bill"/>
      <sheetName val="BST"/>
      <sheetName val="_GULF"/>
      <sheetName val="Summary_Transformers1"/>
      <sheetName val="Total__Amount1"/>
      <sheetName val="_GULF1"/>
      <sheetName val="Summary_Transformers3"/>
      <sheetName val="Total__Amount3"/>
      <sheetName val="_GULF3"/>
      <sheetName val="VI Floor Beam "/>
      <sheetName val="Step 1"/>
      <sheetName val="PHOTO(9)"/>
      <sheetName val="PHOTOCALL(8)"/>
      <sheetName val="Equipment Information"/>
      <sheetName val="Equipment Block"/>
      <sheetName val="DATA 2"/>
      <sheetName val="Ring Details"/>
      <sheetName val="Stress Calculation"/>
      <sheetName val="SUMMARY-GC"/>
      <sheetName val="SUMMARY - C&amp;I"/>
      <sheetName val="PREAMBLES"/>
      <sheetName val="INTERIOR WORKS"/>
      <sheetName val="Interior working"/>
      <sheetName val="FALSE CEILING"/>
      <sheetName val="FALSE CEILING working"/>
      <sheetName val="PAINTING"/>
      <sheetName val="Painting working"/>
      <sheetName val="DOORS"/>
      <sheetName val="Doors Working"/>
      <sheetName val="Blind Working"/>
      <sheetName val="LOOSE FURNITURES"/>
      <sheetName val="DISMANTLING WORKS-C&amp;I"/>
      <sheetName val="DIS C&amp;I WORKING"/>
      <sheetName val="INTERNAL SIGNAGE"/>
      <sheetName val="SIGNAGE WORKING"/>
      <sheetName val="Summary-Electrical"/>
      <sheetName val="Electrical"/>
      <sheetName val="Electrical Working"/>
      <sheetName val="Light_Fixture_Installation"/>
      <sheetName val="Decorative_Light_Fixture_Instal"/>
      <sheetName val="SUMMARY - FPS"/>
      <sheetName val="BOQ-FPS "/>
      <sheetName val="HVAC Summary"/>
      <sheetName val="HVAC"/>
      <sheetName val="SUMMARY-PHE"/>
      <sheetName val="Sanitary Fixtures"/>
      <sheetName val="Firxtures working"/>
      <sheetName val="Internal Drainage &amp; rain water"/>
      <sheetName val="Internal Drainage &amp; rain workin"/>
      <sheetName val="Internal water "/>
      <sheetName val="Dismantling works-PHE"/>
      <sheetName val="[saihous.ele.xls]Indirect_x0005__x0000_ം핤࢐"/>
      <sheetName val="1-Excavation"/>
      <sheetName val="2-Substructure"/>
      <sheetName val="3-Concrete"/>
      <sheetName val="4-Masonry"/>
      <sheetName val="5-Thermal &amp; Moisture"/>
      <sheetName val="Col-Schedule"/>
      <sheetName val="keyword"/>
      <sheetName val="Assumption Inputs"/>
      <sheetName val="starter"/>
      <sheetName val="WORK TABLE"/>
      <sheetName val="SOA"/>
      <sheetName val="Podium Areas"/>
      <sheetName val="Options"/>
      <sheetName val="sc-mar2000"/>
      <sheetName val="sc-sepVdec99"/>
      <sheetName val="Box-Detour"/>
      <sheetName val="[saihous.ele.xls]Indirect_x0005__x0000__x0000__xdfa0_."/>
      <sheetName val="[saihous.ele.xls]Indirect_x0005__x0000__x0000__xdb20__x001f_"/>
      <sheetName val="Distribution - Qty &amp; Amount"/>
      <sheetName val="horizontal"/>
      <sheetName val="PMS"/>
      <sheetName val="Cover_sheet3"/>
      <sheetName val="AOQ-new_3"/>
      <sheetName val="water_prop_3"/>
      <sheetName val="SC_Cost_MAR_023"/>
      <sheetName val="Summary_Transformers2"/>
      <sheetName val="Total__Amount2"/>
      <sheetName val="11B_3"/>
      <sheetName val="[saihous_ele_xls]Indirect_"/>
      <sheetName val="INPUT_SHEET"/>
      <sheetName val="Sweeper_Machine"/>
      <sheetName val="HP(9_200)"/>
      <sheetName val="BAL_SHEET"/>
      <sheetName val="Final_Bill"/>
      <sheetName val="_GULF2"/>
      <sheetName val="Pier_calculation"/>
      <sheetName val="Distribution_-_Qty_&amp;_Amount"/>
      <sheetName val="Fin_Sum"/>
      <sheetName val="Bechtel Norms"/>
      <sheetName val="CS PIPING"/>
      <sheetName val="TECH DATA"/>
      <sheetName val="STEEL"/>
      <sheetName val="LabourRates"/>
      <sheetName val="COMPS"/>
      <sheetName val="purpose&amp;input"/>
      <sheetName val="Anl"/>
      <sheetName val="Jan Volume"/>
      <sheetName val="Beam-design exp"/>
      <sheetName val="A301 Kalk"/>
      <sheetName val="Pacakges split"/>
      <sheetName val="_saihous.ele.xls_Indirect_x0005"/>
      <sheetName val="_saihous.ele.xls_Indirect쌳ᎈ駜_"/>
      <sheetName val="_saihous.ele.xls_Indirect퀀《혂൧_x"/>
      <sheetName val="Indirect_x0005_____"/>
      <sheetName val="_saihous_ele_xls_Indirect"/>
      <sheetName val="_saihous_ele_xls_Indirect____"/>
      <sheetName val="Capex"/>
      <sheetName val="Schlüss Inh-EF"/>
      <sheetName val="VS배관내역서"/>
      <sheetName val="Break_Up (bc)"/>
      <sheetName val="Break_Up (bc1)"/>
      <sheetName val="Break_Up (bc2)"/>
      <sheetName val="Comparison"/>
      <sheetName val="Name List"/>
      <sheetName val="Main-Material"/>
      <sheetName val="LEVEL SHEET"/>
      <sheetName val="Overall Summary"/>
      <sheetName val="Summary_CFA total - CP1 &amp; CP2"/>
      <sheetName val="SP Break Up"/>
      <sheetName val="Format - 4"/>
      <sheetName val="BP-Other strs"/>
      <sheetName val="HT Cable "/>
      <sheetName val="Rate_Ana1"/>
      <sheetName val="BAL_SHEET1"/>
      <sheetName val="Materials_1"/>
      <sheetName val="Rate_Ana"/>
      <sheetName val="(Do not delete)"/>
      <sheetName val="Beams "/>
      <sheetName val="switch"/>
      <sheetName val="ES-aLL"/>
      <sheetName val="Tong hop DT XDCT"/>
      <sheetName val="TH_CPTB"/>
      <sheetName val="TMDT"/>
      <sheetName val="Analy"/>
      <sheetName val="STATIC"/>
      <sheetName val="Summary_Transformers4"/>
      <sheetName val="Total__Amount4"/>
      <sheetName val="_GULF4"/>
      <sheetName val="DOOR-WIND"/>
      <sheetName val="_saihous.ele.xls_Indirect퀀《혂൧_x0001_"/>
      <sheetName val="Building_List"/>
      <sheetName val="Flooring Chart"/>
      <sheetName val="Staff_Acco_60"/>
      <sheetName val="Tel__30"/>
      <sheetName val="Ext_light30"/>
      <sheetName val="Staff_Acco_61"/>
      <sheetName val="SCHEDULE_OF_RATES30"/>
      <sheetName val="4_Annex_1_Basic_rate30"/>
      <sheetName val="DETAILED__BOQ30"/>
      <sheetName val="Detail_In_Door_Stad30"/>
      <sheetName val="Project_Details__30"/>
      <sheetName val="RCC,Ret__Wall30"/>
      <sheetName val="TBAL9697_-group_wise__sdpl30"/>
      <sheetName val="Load_Details(B2)30"/>
      <sheetName val="scurve_calc_(2)30"/>
      <sheetName val="Detail_P&amp;L30"/>
      <sheetName val="Assumption_Sheet30"/>
      <sheetName val="APPENDIX_B-130"/>
      <sheetName val="Bill_3_130"/>
      <sheetName val="Legal_Risk_Analysis30"/>
      <sheetName val="Cable_data30"/>
      <sheetName val="PRECAST_lightconc-II30"/>
      <sheetName val="BLOCK-A_(MEA_SHEET)29"/>
      <sheetName val="Bill_3_-_Site_Works29"/>
      <sheetName val="Asia_Revised_10-1-0729"/>
      <sheetName val="All_Capital_Plan_P+L_10-1-0729"/>
      <sheetName val="CP08_(2)29"/>
      <sheetName val="Planning_File_10-1-0729"/>
      <sheetName val="GR_slab-reinft29"/>
      <sheetName val="SITE_OVERHEADS29"/>
      <sheetName val="Civil_Works29"/>
      <sheetName val="Material_29"/>
      <sheetName val="SPT_vs_PHI29"/>
      <sheetName val="Fill_this_out_first___29"/>
      <sheetName val="IO_List29"/>
      <sheetName val="Pipe_Supports29"/>
      <sheetName val="BOQ_(2)29"/>
      <sheetName val="SCHEDULE_(3)29"/>
      <sheetName val="schedule_nos29"/>
      <sheetName val="Rate_Analysis29"/>
      <sheetName val="Boq_Block_A29"/>
      <sheetName val="Sqn_Abs_G_6__29"/>
      <sheetName val="WO_Abs__G_2__6_DUs29"/>
      <sheetName val="Air_Abs_G_6__23_DUs29"/>
      <sheetName val="4-Int-_ele(RA)29"/>
      <sheetName val="INDIGINEOUS_ITEMS_29"/>
      <sheetName val="Box-_Girder29"/>
      <sheetName val="Lease_rents29"/>
      <sheetName val="DLC_lookups29"/>
      <sheetName val="Quote_Sheet29"/>
      <sheetName val="labour_coeff29"/>
      <sheetName val="Works_-_Quote_Sheet29"/>
      <sheetName val="Gen_Info29"/>
      <sheetName val="Indirect_expenses29"/>
      <sheetName val="Cost_Any_29"/>
      <sheetName val="LIST_OF_MAKES29"/>
      <sheetName val="Detail_1A29"/>
      <sheetName val="Basement_Budget29"/>
      <sheetName val="Break_up_Sheet29"/>
      <sheetName val="E_&amp;_R29"/>
      <sheetName val="Bed_Class28"/>
      <sheetName val="Pile_cap28"/>
      <sheetName val="Mat_Cost29"/>
      <sheetName val="SPILL_OVER29"/>
      <sheetName val="DTF_Summary28"/>
      <sheetName val="UNP-NCW_28"/>
      <sheetName val="GF_Columns28"/>
      <sheetName val="Form_628"/>
      <sheetName val="BOQ_Direct_selling_cost28"/>
      <sheetName val="MASTER_RATE_ANALYSIS28"/>
      <sheetName val="Intro_28"/>
      <sheetName val="A_O_R_28"/>
      <sheetName val="Cost_summary28"/>
      <sheetName val="Direct_cost_shed_A-2_28"/>
      <sheetName val="_Resource_list28"/>
      <sheetName val="THANE_SITE28"/>
      <sheetName val="BOQ_Distribution28"/>
      <sheetName val="key_dates28"/>
      <sheetName val="specification_options28"/>
      <sheetName val="Elite_1_-_MBCL28"/>
      <sheetName val="M_R_List_(2)28"/>
      <sheetName val="Balance_Sheet_28"/>
      <sheetName val="APPENDIX_B-115"/>
      <sheetName val="Bill_3_115"/>
      <sheetName val="Cable_data15"/>
      <sheetName val="PRECAST_lightconc-II15"/>
      <sheetName val="BLOCK-A_(MEA_SHEET)14"/>
      <sheetName val="Asia_Revised_10-1-0714"/>
      <sheetName val="All_Capital_Plan_P+L_10-1-0714"/>
      <sheetName val="CP08_(2)14"/>
      <sheetName val="Planning_File_10-1-0714"/>
      <sheetName val="SITE_OVERHEADS14"/>
      <sheetName val="Civil_Works14"/>
      <sheetName val="Material_14"/>
      <sheetName val="SPT_vs_PHI14"/>
      <sheetName val="Fill_this_out_first___14"/>
      <sheetName val="IO_List14"/>
      <sheetName val="Pipe_Supports14"/>
      <sheetName val="BOQ_(2)14"/>
      <sheetName val="SCHEDULE_(3)14"/>
      <sheetName val="schedule_nos14"/>
      <sheetName val="Boq_Block_A14"/>
      <sheetName val="Sqn_Abs_G_6__14"/>
      <sheetName val="WO_Abs__G_2__6_DUs14"/>
      <sheetName val="Air_Abs_G_6__23_DUs14"/>
      <sheetName val="4-Int-_ele(RA)14"/>
      <sheetName val="INDIGINEOUS_ITEMS_14"/>
      <sheetName val="Box-_Girder14"/>
      <sheetName val="Lease_rents14"/>
      <sheetName val="DLC_lookups14"/>
      <sheetName val="Quote_Sheet14"/>
      <sheetName val="labour_coeff14"/>
      <sheetName val="Works_-_Quote_Sheet14"/>
      <sheetName val="Gen_Info14"/>
      <sheetName val="Indirect_expenses14"/>
      <sheetName val="Cost_Any_14"/>
      <sheetName val="LIST_OF_MAKES14"/>
      <sheetName val="Detail_1A14"/>
      <sheetName val="Basement_Budget14"/>
      <sheetName val="Break_up_Sheet14"/>
      <sheetName val="E_&amp;_R14"/>
      <sheetName val="Bed_Class13"/>
      <sheetName val="Pile_cap13"/>
      <sheetName val="Mat_Cost14"/>
      <sheetName val="SPILL_OVER14"/>
      <sheetName val="DTF_Summary13"/>
      <sheetName val="UNP-NCW_13"/>
      <sheetName val="GF_Columns13"/>
      <sheetName val="Form_613"/>
      <sheetName val="BOQ_Direct_selling_cost13"/>
      <sheetName val="MASTER_RATE_ANALYSIS13"/>
      <sheetName val="Intro_13"/>
      <sheetName val="A_O_R_13"/>
      <sheetName val="Cost_summary13"/>
      <sheetName val="Direct_cost_shed_A-2_13"/>
      <sheetName val="_Resource_list13"/>
      <sheetName val="THANE_SITE13"/>
      <sheetName val="BOQ_Distribution13"/>
      <sheetName val="key_dates13"/>
      <sheetName val="specification_options13"/>
      <sheetName val="Elite_1_-_MBCL13"/>
      <sheetName val="M_R_List_(2)13"/>
      <sheetName val="Balance_Sheet_13"/>
      <sheetName val="A_O_R_8"/>
      <sheetName val="M_R_List_(2)8"/>
      <sheetName val="Balance_Sheet_8"/>
      <sheetName val="A_O_R_9"/>
      <sheetName val="M_R_List_(2)9"/>
      <sheetName val="Balance_Sheet_9"/>
      <sheetName val="A_O_R_10"/>
      <sheetName val="M_R_List_(2)10"/>
      <sheetName val="Balance_Sheet_10"/>
      <sheetName val="A_O_R_11"/>
      <sheetName val="M_R_List_(2)11"/>
      <sheetName val="Balance_Sheet_11"/>
      <sheetName val="Intro_12"/>
      <sheetName val="A_O_R_12"/>
      <sheetName val="Cost_summary12"/>
      <sheetName val="Direct_cost_shed_A-2_12"/>
      <sheetName val="_Resource_list12"/>
      <sheetName val="THANE_SITE12"/>
      <sheetName val="BOQ_Distribution12"/>
      <sheetName val="key_dates12"/>
      <sheetName val="specification_options12"/>
      <sheetName val="Elite_1_-_MBCL12"/>
      <sheetName val="M_R_List_(2)12"/>
      <sheetName val="Balance_Sheet_12"/>
      <sheetName val="APPENDIX_B-118"/>
      <sheetName val="Bill_3_118"/>
      <sheetName val="Cable_data18"/>
      <sheetName val="PRECAST_lightconc-II18"/>
      <sheetName val="BLOCK-A_(MEA_SHEET)17"/>
      <sheetName val="Asia_Revised_10-1-0717"/>
      <sheetName val="All_Capital_Plan_P+L_10-1-0717"/>
      <sheetName val="CP08_(2)17"/>
      <sheetName val="Planning_File_10-1-0717"/>
      <sheetName val="SITE_OVERHEADS17"/>
      <sheetName val="Civil_Works17"/>
      <sheetName val="Material_17"/>
      <sheetName val="SPT_vs_PHI17"/>
      <sheetName val="Fill_this_out_first___17"/>
      <sheetName val="IO_List17"/>
      <sheetName val="Pipe_Supports17"/>
      <sheetName val="BOQ_(2)17"/>
      <sheetName val="SCHEDULE_(3)17"/>
      <sheetName val="schedule_nos17"/>
      <sheetName val="Boq_Block_A17"/>
      <sheetName val="Sqn_Abs_G_6__17"/>
      <sheetName val="WO_Abs__G_2__6_DUs17"/>
      <sheetName val="Air_Abs_G_6__23_DUs17"/>
      <sheetName val="4-Int-_ele(RA)17"/>
      <sheetName val="INDIGINEOUS_ITEMS_17"/>
      <sheetName val="Box-_Girder17"/>
      <sheetName val="Lease_rents17"/>
      <sheetName val="DLC_lookups17"/>
      <sheetName val="Quote_Sheet17"/>
      <sheetName val="labour_coeff17"/>
      <sheetName val="Works_-_Quote_Sheet17"/>
      <sheetName val="Gen_Info17"/>
      <sheetName val="Indirect_expenses17"/>
      <sheetName val="Cost_Any_17"/>
      <sheetName val="LIST_OF_MAKES17"/>
      <sheetName val="Detail_1A17"/>
      <sheetName val="Basement_Budget17"/>
      <sheetName val="Break_up_Sheet17"/>
      <sheetName val="E_&amp;_R17"/>
      <sheetName val="Bed_Class16"/>
      <sheetName val="Pile_cap16"/>
      <sheetName val="Mat_Cost17"/>
      <sheetName val="SPILL_OVER17"/>
      <sheetName val="DTF_Summary16"/>
      <sheetName val="UNP-NCW_16"/>
      <sheetName val="GF_Columns16"/>
      <sheetName val="Form_616"/>
      <sheetName val="BOQ_Direct_selling_cost16"/>
      <sheetName val="MASTER_RATE_ANALYSIS16"/>
      <sheetName val="Intro_16"/>
      <sheetName val="A_O_R_16"/>
      <sheetName val="Cost_summary16"/>
      <sheetName val="Direct_cost_shed_A-2_16"/>
      <sheetName val="_Resource_list16"/>
      <sheetName val="THANE_SITE16"/>
      <sheetName val="BOQ_Distribution16"/>
      <sheetName val="key_dates16"/>
      <sheetName val="specification_options16"/>
      <sheetName val="Elite_1_-_MBCL16"/>
      <sheetName val="M_R_List_(2)16"/>
      <sheetName val="Balance_Sheet_16"/>
      <sheetName val="APPENDIX_B-116"/>
      <sheetName val="Bill_3_116"/>
      <sheetName val="Cable_data16"/>
      <sheetName val="PRECAST_lightconc-II16"/>
      <sheetName val="BLOCK-A_(MEA_SHEET)15"/>
      <sheetName val="Asia_Revised_10-1-0715"/>
      <sheetName val="All_Capital_Plan_P+L_10-1-0715"/>
      <sheetName val="CP08_(2)15"/>
      <sheetName val="Planning_File_10-1-0715"/>
      <sheetName val="SITE_OVERHEADS15"/>
      <sheetName val="Civil_Works15"/>
      <sheetName val="Material_15"/>
      <sheetName val="SPT_vs_PHI15"/>
      <sheetName val="Fill_this_out_first___15"/>
      <sheetName val="IO_List15"/>
      <sheetName val="Pipe_Supports15"/>
      <sheetName val="BOQ_(2)15"/>
      <sheetName val="SCHEDULE_(3)15"/>
      <sheetName val="schedule_nos15"/>
      <sheetName val="Boq_Block_A15"/>
      <sheetName val="Sqn_Abs_G_6__15"/>
      <sheetName val="WO_Abs__G_2__6_DUs15"/>
      <sheetName val="Air_Abs_G_6__23_DUs15"/>
      <sheetName val="4-Int-_ele(RA)15"/>
      <sheetName val="INDIGINEOUS_ITEMS_15"/>
      <sheetName val="Box-_Girder15"/>
      <sheetName val="Lease_rents15"/>
      <sheetName val="DLC_lookups15"/>
      <sheetName val="Quote_Sheet15"/>
      <sheetName val="labour_coeff15"/>
      <sheetName val="Works_-_Quote_Sheet15"/>
      <sheetName val="Gen_Info15"/>
      <sheetName val="Indirect_expenses15"/>
      <sheetName val="Cost_Any_15"/>
      <sheetName val="LIST_OF_MAKES15"/>
      <sheetName val="Detail_1A15"/>
      <sheetName val="Basement_Budget15"/>
      <sheetName val="Break_up_Sheet15"/>
      <sheetName val="E_&amp;_R15"/>
      <sheetName val="Bed_Class14"/>
      <sheetName val="Pile_cap14"/>
      <sheetName val="Mat_Cost15"/>
      <sheetName val="SPILL_OVER15"/>
      <sheetName val="DTF_Summary14"/>
      <sheetName val="UNP-NCW_14"/>
      <sheetName val="GF_Columns14"/>
      <sheetName val="Form_614"/>
      <sheetName val="BOQ_Direct_selling_cost14"/>
      <sheetName val="MASTER_RATE_ANALYSIS14"/>
      <sheetName val="Intro_14"/>
      <sheetName val="A_O_R_14"/>
      <sheetName val="Cost_summary14"/>
      <sheetName val="Direct_cost_shed_A-2_14"/>
      <sheetName val="_Resource_list14"/>
      <sheetName val="THANE_SITE14"/>
      <sheetName val="BOQ_Distribution14"/>
      <sheetName val="key_dates14"/>
      <sheetName val="specification_options14"/>
      <sheetName val="Elite_1_-_MBCL14"/>
      <sheetName val="M_R_List_(2)14"/>
      <sheetName val="Balance_Sheet_14"/>
      <sheetName val="APPENDIX_B-117"/>
      <sheetName val="Bill_3_117"/>
      <sheetName val="Cable_data17"/>
      <sheetName val="PRECAST_lightconc-II17"/>
      <sheetName val="BLOCK-A_(MEA_SHEET)16"/>
      <sheetName val="Asia_Revised_10-1-0716"/>
      <sheetName val="All_Capital_Plan_P+L_10-1-0716"/>
      <sheetName val="CP08_(2)16"/>
      <sheetName val="Planning_File_10-1-0716"/>
      <sheetName val="SITE_OVERHEADS16"/>
      <sheetName val="Civil_Works16"/>
      <sheetName val="Material_16"/>
      <sheetName val="SPT_vs_PHI16"/>
      <sheetName val="Fill_this_out_first___16"/>
      <sheetName val="IO_List16"/>
      <sheetName val="Pipe_Supports16"/>
      <sheetName val="BOQ_(2)16"/>
      <sheetName val="SCHEDULE_(3)16"/>
      <sheetName val="schedule_nos16"/>
      <sheetName val="Boq_Block_A16"/>
      <sheetName val="Sqn_Abs_G_6__16"/>
      <sheetName val="WO_Abs__G_2__6_DUs16"/>
      <sheetName val="Air_Abs_G_6__23_DUs16"/>
      <sheetName val="4-Int-_ele(RA)16"/>
      <sheetName val="INDIGINEOUS_ITEMS_16"/>
      <sheetName val="Box-_Girder16"/>
      <sheetName val="Lease_rents16"/>
      <sheetName val="DLC_lookups16"/>
      <sheetName val="Quote_Sheet16"/>
      <sheetName val="labour_coeff16"/>
      <sheetName val="Works_-_Quote_Sheet16"/>
      <sheetName val="Gen_Info16"/>
      <sheetName val="Indirect_expenses16"/>
      <sheetName val="Cost_Any_16"/>
      <sheetName val="LIST_OF_MAKES16"/>
      <sheetName val="Detail_1A16"/>
      <sheetName val="Basement_Budget16"/>
      <sheetName val="Break_up_Sheet16"/>
      <sheetName val="E_&amp;_R16"/>
      <sheetName val="Bed_Class15"/>
      <sheetName val="Pile_cap15"/>
      <sheetName val="Mat_Cost16"/>
      <sheetName val="SPILL_OVER16"/>
      <sheetName val="DTF_Summary15"/>
      <sheetName val="UNP-NCW_15"/>
      <sheetName val="GF_Columns15"/>
      <sheetName val="Form_615"/>
      <sheetName val="BOQ_Direct_selling_cost15"/>
      <sheetName val="MASTER_RATE_ANALYSIS15"/>
      <sheetName val="Intro_15"/>
      <sheetName val="A_O_R_15"/>
      <sheetName val="Cost_summary15"/>
      <sheetName val="Direct_cost_shed_A-2_15"/>
      <sheetName val="_Resource_list15"/>
      <sheetName val="THANE_SITE15"/>
      <sheetName val="BOQ_Distribution15"/>
      <sheetName val="key_dates15"/>
      <sheetName val="specification_options15"/>
      <sheetName val="Elite_1_-_MBCL15"/>
      <sheetName val="M_R_List_(2)15"/>
      <sheetName val="Balance_Sheet_15"/>
      <sheetName val="Basic_Rates15"/>
      <sheetName val="Contract_BOQ15"/>
      <sheetName val="beam-reinft-IIInd_floor15"/>
      <sheetName val="FF_Inst_RA_08_Inst_0315"/>
      <sheetName val="beam-reinft-machine_rm15"/>
      <sheetName val="T1_WO15"/>
      <sheetName val="APPENDIX_B-119"/>
      <sheetName val="Bill_3_119"/>
      <sheetName val="PRECAST_lightconc-II19"/>
      <sheetName val="Fill_this_out_first___18"/>
      <sheetName val="SCHEDULE_(3)18"/>
      <sheetName val="schedule_nos18"/>
      <sheetName val="Cable_data19"/>
      <sheetName val="Material_18"/>
      <sheetName val="SPT_vs_PHI18"/>
      <sheetName val="Civil_Works18"/>
      <sheetName val="4-Int-_ele(RA)18"/>
      <sheetName val="SITE_OVERHEADS18"/>
      <sheetName val="Boq_Block_A18"/>
      <sheetName val="Asia_Revised_10-1-0718"/>
      <sheetName val="All_Capital_Plan_P+L_10-1-0718"/>
      <sheetName val="CP08_(2)18"/>
      <sheetName val="Planning_File_10-1-0718"/>
      <sheetName val="INDIGINEOUS_ITEMS_18"/>
      <sheetName val="BLOCK-A_(MEA_SHEET)18"/>
      <sheetName val="IO_List18"/>
      <sheetName val="Pipe_Supports18"/>
      <sheetName val="BOQ_(2)18"/>
      <sheetName val="Break_up_Sheet18"/>
      <sheetName val="Box-_Girder18"/>
      <sheetName val="Sqn_Abs_G_6__18"/>
      <sheetName val="WO_Abs__G_2__6_DUs18"/>
      <sheetName val="Air_Abs_G_6__23_DUs18"/>
      <sheetName val="Detail_1A18"/>
      <sheetName val="Basement_Budget18"/>
      <sheetName val="E_&amp;_R18"/>
      <sheetName val="Lease_rents18"/>
      <sheetName val="DLC_lookups18"/>
      <sheetName val="Quote_Sheet18"/>
      <sheetName val="labour_coeff18"/>
      <sheetName val="Works_-_Quote_Sheet18"/>
      <sheetName val="Gen_Info18"/>
      <sheetName val="Indirect_expenses18"/>
      <sheetName val="Cost_Any_18"/>
      <sheetName val="LIST_OF_MAKES18"/>
      <sheetName val="SPILL_OVER18"/>
      <sheetName val="Pile_cap17"/>
      <sheetName val="Mat_Cost18"/>
      <sheetName val="DTF_Summary17"/>
      <sheetName val="Bed_Class17"/>
      <sheetName val="key_dates17"/>
      <sheetName val="UNP-NCW_17"/>
      <sheetName val="GF_Columns17"/>
      <sheetName val="Intro_17"/>
      <sheetName val="Form_617"/>
      <sheetName val="BOQ_Direct_selling_cost17"/>
      <sheetName val="specification_options17"/>
      <sheetName val="Elite_1_-_MBCL17"/>
      <sheetName val="M_R_List_(2)17"/>
      <sheetName val="MASTER_RATE_ANALYSIS17"/>
      <sheetName val="Cost_summary17"/>
      <sheetName val="Balance_Sheet_17"/>
      <sheetName val="A_O_R_17"/>
      <sheetName val="Direct_cost_shed_A-2_17"/>
      <sheetName val="_Resource_list17"/>
      <sheetName val="THANE_SITE17"/>
      <sheetName val="BOQ_Distribution17"/>
      <sheetName val="APPENDIX_B-120"/>
      <sheetName val="Bill_3_120"/>
      <sheetName val="PRECAST_lightconc-II20"/>
      <sheetName val="Fill_this_out_first___19"/>
      <sheetName val="SCHEDULE_(3)19"/>
      <sheetName val="schedule_nos19"/>
      <sheetName val="Cable_data20"/>
      <sheetName val="Material_19"/>
      <sheetName val="SPT_vs_PHI19"/>
      <sheetName val="Civil_Works19"/>
      <sheetName val="4-Int-_ele(RA)19"/>
      <sheetName val="SITE_OVERHEADS19"/>
      <sheetName val="Boq_Block_A19"/>
      <sheetName val="Asia_Revised_10-1-0719"/>
      <sheetName val="All_Capital_Plan_P+L_10-1-0719"/>
      <sheetName val="CP08_(2)19"/>
      <sheetName val="Planning_File_10-1-0719"/>
      <sheetName val="INDIGINEOUS_ITEMS_19"/>
      <sheetName val="BLOCK-A_(MEA_SHEET)19"/>
      <sheetName val="IO_List19"/>
      <sheetName val="Pipe_Supports19"/>
      <sheetName val="BOQ_(2)19"/>
      <sheetName val="Break_up_Sheet19"/>
      <sheetName val="Box-_Girder19"/>
      <sheetName val="Sqn_Abs_G_6__19"/>
      <sheetName val="WO_Abs__G_2__6_DUs19"/>
      <sheetName val="Air_Abs_G_6__23_DUs19"/>
      <sheetName val="Detail_1A19"/>
      <sheetName val="Basement_Budget19"/>
      <sheetName val="E_&amp;_R19"/>
      <sheetName val="Lease_rents19"/>
      <sheetName val="DLC_lookups19"/>
      <sheetName val="Quote_Sheet19"/>
      <sheetName val="labour_coeff19"/>
      <sheetName val="Works_-_Quote_Sheet19"/>
      <sheetName val="Gen_Info19"/>
      <sheetName val="Indirect_expenses19"/>
      <sheetName val="Cost_Any_19"/>
      <sheetName val="LIST_OF_MAKES19"/>
      <sheetName val="SPILL_OVER19"/>
      <sheetName val="Pile_cap18"/>
      <sheetName val="Mat_Cost19"/>
      <sheetName val="DTF_Summary18"/>
      <sheetName val="Bed_Class18"/>
      <sheetName val="key_dates18"/>
      <sheetName val="UNP-NCW_18"/>
      <sheetName val="GF_Columns18"/>
      <sheetName val="Intro_18"/>
      <sheetName val="Form_618"/>
      <sheetName val="BOQ_Direct_selling_cost18"/>
      <sheetName val="specification_options18"/>
      <sheetName val="Elite_1_-_MBCL18"/>
      <sheetName val="M_R_List_(2)18"/>
      <sheetName val="MASTER_RATE_ANALYSIS18"/>
      <sheetName val="Cost_summary18"/>
      <sheetName val="Balance_Sheet_18"/>
      <sheetName val="A_O_R_18"/>
      <sheetName val="Direct_cost_shed_A-2_18"/>
      <sheetName val="_Resource_list18"/>
      <sheetName val="THANE_SITE18"/>
      <sheetName val="BOQ_Distribution18"/>
      <sheetName val="APPENDIX_B-124"/>
      <sheetName val="Bill_3_124"/>
      <sheetName val="Cable_data24"/>
      <sheetName val="PRECAST_lightconc-II24"/>
      <sheetName val="BLOCK-A_(MEA_SHEET)23"/>
      <sheetName val="Asia_Revised_10-1-0723"/>
      <sheetName val="All_Capital_Plan_P+L_10-1-0723"/>
      <sheetName val="CP08_(2)23"/>
      <sheetName val="Planning_File_10-1-0723"/>
      <sheetName val="SITE_OVERHEADS23"/>
      <sheetName val="Civil_Works23"/>
      <sheetName val="Material_23"/>
      <sheetName val="SPT_vs_PHI23"/>
      <sheetName val="Fill_this_out_first___23"/>
      <sheetName val="IO_List23"/>
      <sheetName val="Pipe_Supports23"/>
      <sheetName val="BOQ_(2)23"/>
      <sheetName val="SCHEDULE_(3)23"/>
      <sheetName val="schedule_nos23"/>
      <sheetName val="Boq_Block_A23"/>
      <sheetName val="Sqn_Abs_G_6__23"/>
      <sheetName val="WO_Abs__G_2__6_DUs23"/>
      <sheetName val="Air_Abs_G_6__23_DUs23"/>
      <sheetName val="4-Int-_ele(RA)23"/>
      <sheetName val="INDIGINEOUS_ITEMS_23"/>
      <sheetName val="Box-_Girder23"/>
      <sheetName val="Lease_rents23"/>
      <sheetName val="DLC_lookups23"/>
      <sheetName val="Quote_Sheet23"/>
      <sheetName val="labour_coeff23"/>
      <sheetName val="Works_-_Quote_Sheet23"/>
      <sheetName val="Gen_Info23"/>
      <sheetName val="Indirect_expenses23"/>
      <sheetName val="Cost_Any_23"/>
      <sheetName val="LIST_OF_MAKES23"/>
      <sheetName val="Detail_1A23"/>
      <sheetName val="Basement_Budget23"/>
      <sheetName val="Break_up_Sheet23"/>
      <sheetName val="E_&amp;_R23"/>
      <sheetName val="Bed_Class22"/>
      <sheetName val="Pile_cap22"/>
      <sheetName val="Mat_Cost23"/>
      <sheetName val="SPILL_OVER23"/>
      <sheetName val="DTF_Summary22"/>
      <sheetName val="UNP-NCW_22"/>
      <sheetName val="GF_Columns22"/>
      <sheetName val="Form_622"/>
      <sheetName val="BOQ_Direct_selling_cost22"/>
      <sheetName val="MASTER_RATE_ANALYSIS22"/>
      <sheetName val="Intro_22"/>
      <sheetName val="A_O_R_22"/>
      <sheetName val="Cost_summary22"/>
      <sheetName val="Direct_cost_shed_A-2_22"/>
      <sheetName val="_Resource_list22"/>
      <sheetName val="THANE_SITE22"/>
      <sheetName val="BOQ_Distribution22"/>
      <sheetName val="key_dates22"/>
      <sheetName val="specification_options22"/>
      <sheetName val="Elite_1_-_MBCL22"/>
      <sheetName val="M_R_List_(2)22"/>
      <sheetName val="Balance_Sheet_22"/>
      <sheetName val="APPENDIX_B-121"/>
      <sheetName val="Bill_3_121"/>
      <sheetName val="PRECAST_lightconc-II21"/>
      <sheetName val="Fill_this_out_first___20"/>
      <sheetName val="SCHEDULE_(3)20"/>
      <sheetName val="schedule_nos20"/>
      <sheetName val="Cable_data21"/>
      <sheetName val="Material_20"/>
      <sheetName val="SPT_vs_PHI20"/>
      <sheetName val="Civil_Works20"/>
      <sheetName val="4-Int-_ele(RA)20"/>
      <sheetName val="SITE_OVERHEADS20"/>
      <sheetName val="Boq_Block_A20"/>
      <sheetName val="Asia_Revised_10-1-0720"/>
      <sheetName val="All_Capital_Plan_P+L_10-1-0720"/>
      <sheetName val="CP08_(2)20"/>
      <sheetName val="Planning_File_10-1-0720"/>
      <sheetName val="INDIGINEOUS_ITEMS_20"/>
      <sheetName val="BLOCK-A_(MEA_SHEET)20"/>
      <sheetName val="IO_List20"/>
      <sheetName val="Pipe_Supports20"/>
      <sheetName val="BOQ_(2)20"/>
      <sheetName val="Break_up_Sheet20"/>
      <sheetName val="Box-_Girder20"/>
      <sheetName val="Sqn_Abs_G_6__20"/>
      <sheetName val="WO_Abs__G_2__6_DUs20"/>
      <sheetName val="Air_Abs_G_6__23_DUs20"/>
      <sheetName val="Detail_1A20"/>
      <sheetName val="Basement_Budget20"/>
      <sheetName val="E_&amp;_R20"/>
      <sheetName val="Lease_rents20"/>
      <sheetName val="DLC_lookups20"/>
      <sheetName val="Quote_Sheet20"/>
      <sheetName val="labour_coeff20"/>
      <sheetName val="Works_-_Quote_Sheet20"/>
      <sheetName val="Gen_Info20"/>
      <sheetName val="Indirect_expenses20"/>
      <sheetName val="Cost_Any_20"/>
      <sheetName val="LIST_OF_MAKES20"/>
      <sheetName val="SPILL_OVER20"/>
      <sheetName val="Pile_cap19"/>
      <sheetName val="Mat_Cost20"/>
      <sheetName val="DTF_Summary19"/>
      <sheetName val="Bed_Class19"/>
      <sheetName val="key_dates19"/>
      <sheetName val="UNP-NCW_19"/>
      <sheetName val="GF_Columns19"/>
      <sheetName val="Intro_19"/>
      <sheetName val="Form_619"/>
      <sheetName val="BOQ_Direct_selling_cost19"/>
      <sheetName val="specification_options19"/>
      <sheetName val="Elite_1_-_MBCL19"/>
      <sheetName val="M_R_List_(2)19"/>
      <sheetName val="MASTER_RATE_ANALYSIS19"/>
      <sheetName val="Cost_summary19"/>
      <sheetName val="Balance_Sheet_19"/>
      <sheetName val="A_O_R_19"/>
      <sheetName val="Direct_cost_shed_A-2_19"/>
      <sheetName val="_Resource_list19"/>
      <sheetName val="THANE_SITE19"/>
      <sheetName val="BOQ_Distribution19"/>
      <sheetName val="Basic_Rates6"/>
      <sheetName val="Basic_Rates9"/>
      <sheetName val="beam-reinft-IIInd_floor9"/>
      <sheetName val="APPENDIX_B-122"/>
      <sheetName val="Bill_3_122"/>
      <sheetName val="PRECAST_lightconc-II22"/>
      <sheetName val="Fill_this_out_first___21"/>
      <sheetName val="SCHEDULE_(3)21"/>
      <sheetName val="schedule_nos21"/>
      <sheetName val="Cable_data22"/>
      <sheetName val="Material_21"/>
      <sheetName val="SPT_vs_PHI21"/>
      <sheetName val="Civil_Works21"/>
      <sheetName val="4-Int-_ele(RA)21"/>
      <sheetName val="SITE_OVERHEADS21"/>
      <sheetName val="Boq_Block_A21"/>
      <sheetName val="Asia_Revised_10-1-0721"/>
      <sheetName val="All_Capital_Plan_P+L_10-1-0721"/>
      <sheetName val="CP08_(2)21"/>
      <sheetName val="Planning_File_10-1-0721"/>
      <sheetName val="INDIGINEOUS_ITEMS_21"/>
      <sheetName val="BLOCK-A_(MEA_SHEET)21"/>
      <sheetName val="IO_List21"/>
      <sheetName val="Pipe_Supports21"/>
      <sheetName val="BOQ_(2)21"/>
      <sheetName val="Break_up_Sheet21"/>
      <sheetName val="Box-_Girder21"/>
      <sheetName val="Sqn_Abs_G_6__21"/>
      <sheetName val="WO_Abs__G_2__6_DUs21"/>
      <sheetName val="Air_Abs_G_6__23_DUs21"/>
      <sheetName val="Detail_1A21"/>
      <sheetName val="Basement_Budget21"/>
      <sheetName val="E_&amp;_R21"/>
      <sheetName val="Lease_rents21"/>
      <sheetName val="DLC_lookups21"/>
      <sheetName val="Quote_Sheet21"/>
      <sheetName val="labour_coeff21"/>
      <sheetName val="Works_-_Quote_Sheet21"/>
      <sheetName val="Gen_Info21"/>
      <sheetName val="Indirect_expenses21"/>
      <sheetName val="Cost_Any_21"/>
      <sheetName val="LIST_OF_MAKES21"/>
      <sheetName val="SPILL_OVER21"/>
      <sheetName val="Pile_cap20"/>
      <sheetName val="Mat_Cost21"/>
      <sheetName val="DTF_Summary20"/>
      <sheetName val="Bed_Class20"/>
      <sheetName val="key_dates20"/>
      <sheetName val="UNP-NCW_20"/>
      <sheetName val="GF_Columns20"/>
      <sheetName val="Intro_20"/>
      <sheetName val="Form_620"/>
      <sheetName val="BOQ_Direct_selling_cost20"/>
      <sheetName val="specification_options20"/>
      <sheetName val="Elite_1_-_MBCL20"/>
      <sheetName val="M_R_List_(2)20"/>
      <sheetName val="MASTER_RATE_ANALYSIS20"/>
      <sheetName val="Cost_summary20"/>
      <sheetName val="Balance_Sheet_20"/>
      <sheetName val="A_O_R_20"/>
      <sheetName val="Direct_cost_shed_A-2_20"/>
      <sheetName val="_Resource_list20"/>
      <sheetName val="THANE_SITE20"/>
      <sheetName val="BOQ_Distribution20"/>
      <sheetName val="Basic_Rates7"/>
      <sheetName val="APPENDIX_B-123"/>
      <sheetName val="Bill_3_123"/>
      <sheetName val="Cable_data23"/>
      <sheetName val="PRECAST_lightconc-II23"/>
      <sheetName val="BLOCK-A_(MEA_SHEET)22"/>
      <sheetName val="Asia_Revised_10-1-0722"/>
      <sheetName val="All_Capital_Plan_P+L_10-1-0722"/>
      <sheetName val="CP08_(2)22"/>
      <sheetName val="Planning_File_10-1-0722"/>
      <sheetName val="SITE_OVERHEADS22"/>
      <sheetName val="Civil_Works22"/>
      <sheetName val="Material_22"/>
      <sheetName val="SPT_vs_PHI22"/>
      <sheetName val="Fill_this_out_first___22"/>
      <sheetName val="IO_List22"/>
      <sheetName val="Pipe_Supports22"/>
      <sheetName val="BOQ_(2)22"/>
      <sheetName val="SCHEDULE_(3)22"/>
      <sheetName val="schedule_nos22"/>
      <sheetName val="Boq_Block_A22"/>
      <sheetName val="Sqn_Abs_G_6__22"/>
      <sheetName val="WO_Abs__G_2__6_DUs22"/>
      <sheetName val="Air_Abs_G_6__23_DUs22"/>
      <sheetName val="4-Int-_ele(RA)22"/>
      <sheetName val="INDIGINEOUS_ITEMS_22"/>
      <sheetName val="Box-_Girder22"/>
      <sheetName val="Lease_rents22"/>
      <sheetName val="DLC_lookups22"/>
      <sheetName val="Quote_Sheet22"/>
      <sheetName val="labour_coeff22"/>
      <sheetName val="Works_-_Quote_Sheet22"/>
      <sheetName val="Gen_Info22"/>
      <sheetName val="Indirect_expenses22"/>
      <sheetName val="Cost_Any_22"/>
      <sheetName val="LIST_OF_MAKES22"/>
      <sheetName val="Detail_1A22"/>
      <sheetName val="Basement_Budget22"/>
      <sheetName val="Break_up_Sheet22"/>
      <sheetName val="E_&amp;_R22"/>
      <sheetName val="Bed_Class21"/>
      <sheetName val="Pile_cap21"/>
      <sheetName val="Mat_Cost22"/>
      <sheetName val="SPILL_OVER22"/>
      <sheetName val="DTF_Summary21"/>
      <sheetName val="UNP-NCW_21"/>
      <sheetName val="GF_Columns21"/>
      <sheetName val="Form_621"/>
      <sheetName val="BOQ_Direct_selling_cost21"/>
      <sheetName val="MASTER_RATE_ANALYSIS21"/>
      <sheetName val="Intro_21"/>
      <sheetName val="A_O_R_21"/>
      <sheetName val="Cost_summary21"/>
      <sheetName val="Direct_cost_shed_A-2_21"/>
      <sheetName val="_Resource_list21"/>
      <sheetName val="THANE_SITE21"/>
      <sheetName val="BOQ_Distribution21"/>
      <sheetName val="key_dates21"/>
      <sheetName val="specification_options21"/>
      <sheetName val="Elite_1_-_MBCL21"/>
      <sheetName val="M_R_List_(2)21"/>
      <sheetName val="Balance_Sheet_21"/>
      <sheetName val="Basic_Rates8"/>
      <sheetName val="beam-reinft-IIInd_floor8"/>
      <sheetName val="SCHEDULE_OF_RATES25"/>
      <sheetName val="Detail_P&amp;L25"/>
      <sheetName val="Assumption_Sheet25"/>
      <sheetName val="APPENDIX_B-125"/>
      <sheetName val="Bill_3_125"/>
      <sheetName val="Legal_Risk_Analysis25"/>
      <sheetName val="Cable_data25"/>
      <sheetName val="PRECAST_lightconc-II25"/>
      <sheetName val="BLOCK-A_(MEA_SHEET)24"/>
      <sheetName val="Asia_Revised_10-1-0724"/>
      <sheetName val="All_Capital_Plan_P+L_10-1-0724"/>
      <sheetName val="CP08_(2)24"/>
      <sheetName val="Planning_File_10-1-0724"/>
      <sheetName val="SITE_OVERHEADS24"/>
      <sheetName val="Civil_Works24"/>
      <sheetName val="Material_24"/>
      <sheetName val="SPT_vs_PHI24"/>
      <sheetName val="Fill_this_out_first___24"/>
      <sheetName val="IO_List24"/>
      <sheetName val="Pipe_Supports24"/>
      <sheetName val="BOQ_(2)24"/>
      <sheetName val="SCHEDULE_(3)24"/>
      <sheetName val="schedule_nos24"/>
      <sheetName val="Boq_Block_A24"/>
      <sheetName val="Sqn_Abs_G_6__24"/>
      <sheetName val="WO_Abs__G_2__6_DUs24"/>
      <sheetName val="Air_Abs_G_6__23_DUs24"/>
      <sheetName val="4-Int-_ele(RA)24"/>
      <sheetName val="INDIGINEOUS_ITEMS_24"/>
      <sheetName val="Box-_Girder24"/>
      <sheetName val="Lease_rents24"/>
      <sheetName val="DLC_lookups24"/>
      <sheetName val="Quote_Sheet24"/>
      <sheetName val="labour_coeff24"/>
      <sheetName val="Works_-_Quote_Sheet24"/>
      <sheetName val="Gen_Info24"/>
      <sheetName val="Indirect_expenses24"/>
      <sheetName val="Cost_Any_24"/>
      <sheetName val="LIST_OF_MAKES24"/>
      <sheetName val="Detail_1A24"/>
      <sheetName val="Basement_Budget24"/>
      <sheetName val="Break_up_Sheet24"/>
      <sheetName val="E_&amp;_R24"/>
      <sheetName val="Bed_Class23"/>
      <sheetName val="Pile_cap23"/>
      <sheetName val="Mat_Cost24"/>
      <sheetName val="SPILL_OVER24"/>
      <sheetName val="DTF_Summary23"/>
      <sheetName val="UNP-NCW_23"/>
      <sheetName val="GF_Columns23"/>
      <sheetName val="Form_623"/>
      <sheetName val="BOQ_Direct_selling_cost23"/>
      <sheetName val="MASTER_RATE_ANALYSIS23"/>
      <sheetName val="Intro_23"/>
      <sheetName val="A_O_R_23"/>
      <sheetName val="Cost_summary23"/>
      <sheetName val="Direct_cost_shed_A-2_23"/>
      <sheetName val="_Resource_list23"/>
      <sheetName val="THANE_SITE23"/>
      <sheetName val="BOQ_Distribution23"/>
      <sheetName val="key_dates23"/>
      <sheetName val="specification_options23"/>
      <sheetName val="Elite_1_-_MBCL23"/>
      <sheetName val="M_R_List_(2)23"/>
      <sheetName val="Balance_Sheet_23"/>
      <sheetName val="Basic_Rates10"/>
      <sheetName val="beam-reinft-IIInd_floor10"/>
      <sheetName val="Staff_Acco_52"/>
      <sheetName val="Tel__26"/>
      <sheetName val="Ext_light26"/>
      <sheetName val="Staff_Acco_53"/>
      <sheetName val="SCHEDULE_OF_RATES26"/>
      <sheetName val="4_Annex_1_Basic_rate26"/>
      <sheetName val="DETAILED__BOQ26"/>
      <sheetName val="Detail_In_Door_Stad26"/>
      <sheetName val="Project_Details__26"/>
      <sheetName val="RCC,Ret__Wall26"/>
      <sheetName val="TBAL9697_-group_wise__sdpl26"/>
      <sheetName val="Load_Details(B2)26"/>
      <sheetName val="scurve_calc_(2)26"/>
      <sheetName val="Detail_P&amp;L26"/>
      <sheetName val="Assumption_Sheet26"/>
      <sheetName val="APPENDIX_B-126"/>
      <sheetName val="Bill_3_126"/>
      <sheetName val="Legal_Risk_Analysis26"/>
      <sheetName val="Cable_data26"/>
      <sheetName val="PRECAST_lightconc-II26"/>
      <sheetName val="BLOCK-A_(MEA_SHEET)25"/>
      <sheetName val="Bill_3_-_Site_Works25"/>
      <sheetName val="Asia_Revised_10-1-0725"/>
      <sheetName val="All_Capital_Plan_P+L_10-1-0725"/>
      <sheetName val="CP08_(2)25"/>
      <sheetName val="Planning_File_10-1-0725"/>
      <sheetName val="GR_slab-reinft25"/>
      <sheetName val="SITE_OVERHEADS25"/>
      <sheetName val="Civil_Works25"/>
      <sheetName val="Material_25"/>
      <sheetName val="SPT_vs_PHI25"/>
      <sheetName val="Fill_this_out_first___25"/>
      <sheetName val="IO_List25"/>
      <sheetName val="Pipe_Supports25"/>
      <sheetName val="BOQ_(2)25"/>
      <sheetName val="SCHEDULE_(3)25"/>
      <sheetName val="schedule_nos25"/>
      <sheetName val="Rate_Analysis25"/>
      <sheetName val="Boq_Block_A25"/>
      <sheetName val="Sqn_Abs_G_6__25"/>
      <sheetName val="WO_Abs__G_2__6_DUs25"/>
      <sheetName val="Air_Abs_G_6__23_DUs25"/>
      <sheetName val="4-Int-_ele(RA)25"/>
      <sheetName val="INDIGINEOUS_ITEMS_25"/>
      <sheetName val="Box-_Girder25"/>
      <sheetName val="Lease_rents25"/>
      <sheetName val="DLC_lookups25"/>
      <sheetName val="Quote_Sheet25"/>
      <sheetName val="labour_coeff25"/>
      <sheetName val="Works_-_Quote_Sheet25"/>
      <sheetName val="Gen_Info25"/>
      <sheetName val="Indirect_expenses25"/>
      <sheetName val="Cost_Any_25"/>
      <sheetName val="LIST_OF_MAKES25"/>
      <sheetName val="Detail_1A25"/>
      <sheetName val="Basement_Budget25"/>
      <sheetName val="Break_up_Sheet25"/>
      <sheetName val="E_&amp;_R25"/>
      <sheetName val="Bed_Class24"/>
      <sheetName val="Pile_cap24"/>
      <sheetName val="Mat_Cost25"/>
      <sheetName val="SPILL_OVER25"/>
      <sheetName val="DTF_Summary24"/>
      <sheetName val="UNP-NCW_24"/>
      <sheetName val="GF_Columns24"/>
      <sheetName val="Form_624"/>
      <sheetName val="BOQ_Direct_selling_cost24"/>
      <sheetName val="MASTER_RATE_ANALYSIS24"/>
      <sheetName val="Intro_24"/>
      <sheetName val="A_O_R_24"/>
      <sheetName val="Cost_summary24"/>
      <sheetName val="Direct_cost_shed_A-2_24"/>
      <sheetName val="_Resource_list24"/>
      <sheetName val="THANE_SITE24"/>
      <sheetName val="BOQ_Distribution24"/>
      <sheetName val="key_dates24"/>
      <sheetName val="specification_options24"/>
      <sheetName val="Elite_1_-_MBCL24"/>
      <sheetName val="M_R_List_(2)24"/>
      <sheetName val="Balance_Sheet_24"/>
      <sheetName val="Basic_Rates11"/>
      <sheetName val="beam-reinft-IIInd_floor11"/>
      <sheetName val="Staff_Acco_54"/>
      <sheetName val="Tel__27"/>
      <sheetName val="Ext_light27"/>
      <sheetName val="Staff_Acco_55"/>
      <sheetName val="SCHEDULE_OF_RATES27"/>
      <sheetName val="4_Annex_1_Basic_rate27"/>
      <sheetName val="DETAILED__BOQ27"/>
      <sheetName val="Detail_In_Door_Stad27"/>
      <sheetName val="Project_Details__27"/>
      <sheetName val="RCC,Ret__Wall27"/>
      <sheetName val="TBAL9697_-group_wise__sdpl27"/>
      <sheetName val="Load_Details(B2)27"/>
      <sheetName val="scurve_calc_(2)27"/>
      <sheetName val="Detail_P&amp;L27"/>
      <sheetName val="Assumption_Sheet27"/>
      <sheetName val="APPENDIX_B-127"/>
      <sheetName val="Bill_3_127"/>
      <sheetName val="Legal_Risk_Analysis27"/>
      <sheetName val="Cable_data27"/>
      <sheetName val="PRECAST_lightconc-II27"/>
      <sheetName val="BLOCK-A_(MEA_SHEET)26"/>
      <sheetName val="Bill_3_-_Site_Works26"/>
      <sheetName val="Asia_Revised_10-1-0726"/>
      <sheetName val="All_Capital_Plan_P+L_10-1-0726"/>
      <sheetName val="CP08_(2)26"/>
      <sheetName val="Planning_File_10-1-0726"/>
      <sheetName val="GR_slab-reinft26"/>
      <sheetName val="SITE_OVERHEADS26"/>
      <sheetName val="Civil_Works26"/>
      <sheetName val="Material_26"/>
      <sheetName val="SPT_vs_PHI26"/>
      <sheetName val="Fill_this_out_first___26"/>
      <sheetName val="IO_List26"/>
      <sheetName val="Pipe_Supports26"/>
      <sheetName val="BOQ_(2)26"/>
      <sheetName val="SCHEDULE_(3)26"/>
      <sheetName val="schedule_nos26"/>
      <sheetName val="Rate_Analysis26"/>
      <sheetName val="Boq_Block_A26"/>
      <sheetName val="Sqn_Abs_G_6__26"/>
      <sheetName val="WO_Abs__G_2__6_DUs26"/>
      <sheetName val="Air_Abs_G_6__23_DUs26"/>
      <sheetName val="4-Int-_ele(RA)26"/>
      <sheetName val="INDIGINEOUS_ITEMS_26"/>
      <sheetName val="Box-_Girder26"/>
      <sheetName val="Lease_rents26"/>
      <sheetName val="DLC_lookups26"/>
      <sheetName val="Quote_Sheet26"/>
      <sheetName val="labour_coeff26"/>
      <sheetName val="Works_-_Quote_Sheet26"/>
      <sheetName val="Gen_Info26"/>
      <sheetName val="Indirect_expenses26"/>
      <sheetName val="Cost_Any_26"/>
      <sheetName val="LIST_OF_MAKES26"/>
      <sheetName val="Detail_1A26"/>
      <sheetName val="Basement_Budget26"/>
      <sheetName val="Break_up_Sheet26"/>
      <sheetName val="E_&amp;_R26"/>
      <sheetName val="Bed_Class25"/>
      <sheetName val="Pile_cap25"/>
      <sheetName val="Mat_Cost26"/>
      <sheetName val="SPILL_OVER26"/>
      <sheetName val="DTF_Summary25"/>
      <sheetName val="UNP-NCW_25"/>
      <sheetName val="GF_Columns25"/>
      <sheetName val="Form_625"/>
      <sheetName val="BOQ_Direct_selling_cost25"/>
      <sheetName val="MASTER_RATE_ANALYSIS25"/>
      <sheetName val="Intro_25"/>
      <sheetName val="A_O_R_25"/>
      <sheetName val="Cost_summary25"/>
      <sheetName val="Direct_cost_shed_A-2_25"/>
      <sheetName val="_Resource_list25"/>
      <sheetName val="THANE_SITE25"/>
      <sheetName val="BOQ_Distribution25"/>
      <sheetName val="key_dates25"/>
      <sheetName val="specification_options25"/>
      <sheetName val="Elite_1_-_MBCL25"/>
      <sheetName val="M_R_List_(2)25"/>
      <sheetName val="Balance_Sheet_25"/>
      <sheetName val="Basic_Rates12"/>
      <sheetName val="Contract_BOQ12"/>
      <sheetName val="beam-reinft-IIInd_floor12"/>
      <sheetName val="FF_Inst_RA_08_Inst_0312"/>
      <sheetName val="beam-reinft-machine_rm12"/>
      <sheetName val="T1_WO12"/>
      <sheetName val="Staff_Acco_56"/>
      <sheetName val="Tel__28"/>
      <sheetName val="Ext_light28"/>
      <sheetName val="Staff_Acco_57"/>
      <sheetName val="SCHEDULE_OF_RATES28"/>
      <sheetName val="4_Annex_1_Basic_rate28"/>
      <sheetName val="DETAILED__BOQ28"/>
      <sheetName val="Detail_In_Door_Stad28"/>
      <sheetName val="Project_Details__28"/>
      <sheetName val="RCC,Ret__Wall28"/>
      <sheetName val="TBAL9697_-group_wise__sdpl28"/>
      <sheetName val="Load_Details(B2)28"/>
      <sheetName val="scurve_calc_(2)28"/>
      <sheetName val="Detail_P&amp;L28"/>
      <sheetName val="Assumption_Sheet28"/>
      <sheetName val="APPENDIX_B-128"/>
      <sheetName val="Bill_3_128"/>
      <sheetName val="Legal_Risk_Analysis28"/>
      <sheetName val="Cable_data28"/>
      <sheetName val="PRECAST_lightconc-II28"/>
      <sheetName val="BLOCK-A_(MEA_SHEET)27"/>
      <sheetName val="Bill_3_-_Site_Works27"/>
      <sheetName val="Asia_Revised_10-1-0727"/>
      <sheetName val="All_Capital_Plan_P+L_10-1-0727"/>
      <sheetName val="CP08_(2)27"/>
      <sheetName val="Planning_File_10-1-0727"/>
      <sheetName val="GR_slab-reinft27"/>
      <sheetName val="SITE_OVERHEADS27"/>
      <sheetName val="Civil_Works27"/>
      <sheetName val="Material_27"/>
      <sheetName val="SPT_vs_PHI27"/>
      <sheetName val="Fill_this_out_first___27"/>
      <sheetName val="IO_List27"/>
      <sheetName val="Pipe_Supports27"/>
      <sheetName val="BOQ_(2)27"/>
      <sheetName val="SCHEDULE_(3)27"/>
      <sheetName val="schedule_nos27"/>
      <sheetName val="Rate_Analysis27"/>
      <sheetName val="Boq_Block_A27"/>
      <sheetName val="Sqn_Abs_G_6__27"/>
      <sheetName val="WO_Abs__G_2__6_DUs27"/>
      <sheetName val="Air_Abs_G_6__23_DUs27"/>
      <sheetName val="4-Int-_ele(RA)27"/>
      <sheetName val="INDIGINEOUS_ITEMS_27"/>
      <sheetName val="Box-_Girder27"/>
      <sheetName val="Lease_rents27"/>
      <sheetName val="DLC_lookups27"/>
      <sheetName val="Quote_Sheet27"/>
      <sheetName val="labour_coeff27"/>
      <sheetName val="Works_-_Quote_Sheet27"/>
      <sheetName val="Gen_Info27"/>
      <sheetName val="Indirect_expenses27"/>
      <sheetName val="Cost_Any_27"/>
      <sheetName val="LIST_OF_MAKES27"/>
      <sheetName val="Detail_1A27"/>
      <sheetName val="Basement_Budget27"/>
      <sheetName val="Break_up_Sheet27"/>
      <sheetName val="E_&amp;_R27"/>
      <sheetName val="Bed_Class26"/>
      <sheetName val="Pile_cap26"/>
      <sheetName val="Mat_Cost27"/>
      <sheetName val="SPILL_OVER27"/>
      <sheetName val="DTF_Summary26"/>
      <sheetName val="UNP-NCW_26"/>
      <sheetName val="GF_Columns26"/>
      <sheetName val="Form_626"/>
      <sheetName val="BOQ_Direct_selling_cost26"/>
      <sheetName val="MASTER_RATE_ANALYSIS26"/>
      <sheetName val="Intro_26"/>
      <sheetName val="A_O_R_26"/>
      <sheetName val="Cost_summary26"/>
      <sheetName val="Direct_cost_shed_A-2_26"/>
      <sheetName val="_Resource_list26"/>
      <sheetName val="THANE_SITE26"/>
      <sheetName val="BOQ_Distribution26"/>
      <sheetName val="key_dates26"/>
      <sheetName val="specification_options26"/>
      <sheetName val="Elite_1_-_MBCL26"/>
      <sheetName val="M_R_List_(2)26"/>
      <sheetName val="Balance_Sheet_26"/>
      <sheetName val="Basic_Rates13"/>
      <sheetName val="Contract_BOQ13"/>
      <sheetName val="beam-reinft-IIInd_floor13"/>
      <sheetName val="FF_Inst_RA_08_Inst_0313"/>
      <sheetName val="beam-reinft-machine_rm13"/>
      <sheetName val="T1_WO13"/>
      <sheetName val="Staff_Acco_58"/>
      <sheetName val="Tel__29"/>
      <sheetName val="Ext_light29"/>
      <sheetName val="Staff_Acco_59"/>
      <sheetName val="SCHEDULE_OF_RATES29"/>
      <sheetName val="4_Annex_1_Basic_rate29"/>
      <sheetName val="DETAILED__BOQ29"/>
      <sheetName val="Detail_In_Door_Stad29"/>
      <sheetName val="Project_Details__29"/>
      <sheetName val="RCC,Ret__Wall29"/>
      <sheetName val="TBAL9697_-group_wise__sdpl29"/>
      <sheetName val="Load_Details(B2)29"/>
      <sheetName val="scurve_calc_(2)29"/>
      <sheetName val="Detail_P&amp;L29"/>
      <sheetName val="Assumption_Sheet29"/>
      <sheetName val="APPENDIX_B-129"/>
      <sheetName val="Bill_3_129"/>
      <sheetName val="Legal_Risk_Analysis29"/>
      <sheetName val="Cable_data29"/>
      <sheetName val="PRECAST_lightconc-II29"/>
      <sheetName val="BLOCK-A_(MEA_SHEET)28"/>
      <sheetName val="Bill_3_-_Site_Works28"/>
      <sheetName val="Asia_Revised_10-1-0728"/>
      <sheetName val="All_Capital_Plan_P+L_10-1-0728"/>
      <sheetName val="CP08_(2)28"/>
      <sheetName val="Planning_File_10-1-0728"/>
      <sheetName val="GR_slab-reinft28"/>
      <sheetName val="SITE_OVERHEADS28"/>
      <sheetName val="Civil_Works28"/>
      <sheetName val="Material_28"/>
      <sheetName val="SPT_vs_PHI28"/>
      <sheetName val="Fill_this_out_first___28"/>
      <sheetName val="IO_List28"/>
      <sheetName val="Pipe_Supports28"/>
      <sheetName val="BOQ_(2)28"/>
      <sheetName val="SCHEDULE_(3)28"/>
      <sheetName val="schedule_nos28"/>
      <sheetName val="Rate_Analysis28"/>
      <sheetName val="Boq_Block_A28"/>
      <sheetName val="Sqn_Abs_G_6__28"/>
      <sheetName val="WO_Abs__G_2__6_DUs28"/>
      <sheetName val="Air_Abs_G_6__23_DUs28"/>
      <sheetName val="4-Int-_ele(RA)28"/>
      <sheetName val="INDIGINEOUS_ITEMS_28"/>
      <sheetName val="Box-_Girder28"/>
      <sheetName val="Lease_rents28"/>
      <sheetName val="DLC_lookups28"/>
      <sheetName val="Quote_Sheet28"/>
      <sheetName val="labour_coeff28"/>
      <sheetName val="Works_-_Quote_Sheet28"/>
      <sheetName val="Gen_Info28"/>
      <sheetName val="Indirect_expenses28"/>
      <sheetName val="Cost_Any_28"/>
      <sheetName val="LIST_OF_MAKES28"/>
      <sheetName val="Detail_1A28"/>
      <sheetName val="Basement_Budget28"/>
      <sheetName val="Break_up_Sheet28"/>
      <sheetName val="E_&amp;_R28"/>
      <sheetName val="Bed_Class27"/>
      <sheetName val="Pile_cap27"/>
      <sheetName val="Mat_Cost28"/>
      <sheetName val="SPILL_OVER28"/>
      <sheetName val="DTF_Summary27"/>
      <sheetName val="UNP-NCW_27"/>
      <sheetName val="GF_Columns27"/>
      <sheetName val="Form_627"/>
      <sheetName val="BOQ_Direct_selling_cost27"/>
      <sheetName val="MASTER_RATE_ANALYSIS27"/>
      <sheetName val="Intro_27"/>
      <sheetName val="A_O_R_27"/>
      <sheetName val="Cost_summary27"/>
      <sheetName val="Direct_cost_shed_A-2_27"/>
      <sheetName val="_Resource_list27"/>
      <sheetName val="THANE_SITE27"/>
      <sheetName val="BOQ_Distribution27"/>
      <sheetName val="key_dates27"/>
      <sheetName val="specification_options27"/>
      <sheetName val="Elite_1_-_MBCL27"/>
      <sheetName val="M_R_List_(2)27"/>
      <sheetName val="Balance_Sheet_27"/>
      <sheetName val="Basic_Rates14"/>
      <sheetName val="Contract_BOQ14"/>
      <sheetName val="beam-reinft-IIInd_floor14"/>
      <sheetName val="FF_Inst_RA_08_Inst_0314"/>
      <sheetName val="beam-reinft-machine_rm14"/>
      <sheetName val="T1_WO14"/>
      <sheetName val="Staff_Acco_62"/>
      <sheetName val="Tel__31"/>
      <sheetName val="Ext_light31"/>
      <sheetName val="Staff_Acco_63"/>
      <sheetName val="SCHEDULE_OF_RATES31"/>
      <sheetName val="4_Annex_1_Basic_rate31"/>
      <sheetName val="DETAILED__BOQ31"/>
      <sheetName val="Detail_In_Door_Stad31"/>
      <sheetName val="Project_Details__31"/>
      <sheetName val="RCC,Ret__Wall31"/>
      <sheetName val="TBAL9697_-group_wise__sdpl31"/>
      <sheetName val="Load_Details(B2)31"/>
      <sheetName val="scurve_calc_(2)31"/>
      <sheetName val="Detail_P&amp;L31"/>
      <sheetName val="Assumption_Sheet31"/>
      <sheetName val="APPENDIX_B-131"/>
      <sheetName val="Bill_3_131"/>
      <sheetName val="Legal_Risk_Analysis31"/>
      <sheetName val="Cable_data31"/>
      <sheetName val="PRECAST_lightconc-II31"/>
      <sheetName val="BLOCK-A_(MEA_SHEET)30"/>
      <sheetName val="Bill_3_-_Site_Works30"/>
      <sheetName val="Asia_Revised_10-1-0730"/>
      <sheetName val="All_Capital_Plan_P+L_10-1-0730"/>
      <sheetName val="CP08_(2)30"/>
      <sheetName val="Planning_File_10-1-0730"/>
      <sheetName val="GR_slab-reinft30"/>
      <sheetName val="SITE_OVERHEADS30"/>
      <sheetName val="Civil_Works30"/>
      <sheetName val="Material_30"/>
      <sheetName val="SPT_vs_PHI30"/>
      <sheetName val="Fill_this_out_first___30"/>
      <sheetName val="IO_List30"/>
      <sheetName val="Pipe_Supports30"/>
      <sheetName val="BOQ_(2)30"/>
      <sheetName val="SCHEDULE_(3)30"/>
      <sheetName val="schedule_nos30"/>
      <sheetName val="Rate_Analysis30"/>
      <sheetName val="Boq_Block_A30"/>
      <sheetName val="Sqn_Abs_G_6__30"/>
      <sheetName val="WO_Abs__G_2__6_DUs30"/>
      <sheetName val="Air_Abs_G_6__23_DUs30"/>
      <sheetName val="4-Int-_ele(RA)30"/>
      <sheetName val="INDIGINEOUS_ITEMS_30"/>
      <sheetName val="Box-_Girder30"/>
      <sheetName val="Lease_rents30"/>
      <sheetName val="DLC_lookups30"/>
      <sheetName val="Quote_Sheet30"/>
      <sheetName val="labour_coeff30"/>
      <sheetName val="Works_-_Quote_Sheet30"/>
      <sheetName val="Gen_Info30"/>
      <sheetName val="Indirect_expenses30"/>
      <sheetName val="Cost_Any_30"/>
      <sheetName val="LIST_OF_MAKES30"/>
      <sheetName val="Detail_1A30"/>
      <sheetName val="Basement_Budget30"/>
      <sheetName val="Break_up_Sheet30"/>
      <sheetName val="E_&amp;_R30"/>
      <sheetName val="Bed_Class29"/>
      <sheetName val="Pile_cap29"/>
      <sheetName val="Mat_Cost30"/>
      <sheetName val="SPILL_OVER30"/>
      <sheetName val="DTF_Summary29"/>
      <sheetName val="UNP-NCW_29"/>
      <sheetName val="GF_Columns29"/>
      <sheetName val="Form_629"/>
      <sheetName val="BOQ_Direct_selling_cost29"/>
      <sheetName val="MASTER_RATE_ANALYSIS29"/>
      <sheetName val="Intro_29"/>
      <sheetName val="A_O_R_29"/>
      <sheetName val="Cost_summary29"/>
      <sheetName val="Direct_cost_shed_A-2_29"/>
      <sheetName val="_Resource_list29"/>
      <sheetName val="THANE_SITE29"/>
      <sheetName val="BOQ_Distribution29"/>
      <sheetName val="key_dates29"/>
      <sheetName val="specification_options29"/>
      <sheetName val="Elite_1_-_MBCL29"/>
      <sheetName val="M_R_List_(2)29"/>
      <sheetName val="Balance_Sheet_29"/>
      <sheetName val="Basic_Rates16"/>
      <sheetName val="Contract_BOQ16"/>
      <sheetName val="beam-reinft-IIInd_floor16"/>
      <sheetName val="FF_Inst_RA_08_Inst_0316"/>
      <sheetName val="beam-reinft-machine_rm16"/>
      <sheetName val="T1_WO16"/>
      <sheetName val="Staff_Acco_64"/>
      <sheetName val="Tel__32"/>
      <sheetName val="Ext_light32"/>
      <sheetName val="Staff_Acco_65"/>
      <sheetName val="SCHEDULE_OF_RATES32"/>
      <sheetName val="4_Annex_1_Basic_rate32"/>
      <sheetName val="DETAILED__BOQ32"/>
      <sheetName val="Detail_In_Door_Stad32"/>
      <sheetName val="Project_Details__32"/>
      <sheetName val="RCC,Ret__Wall32"/>
      <sheetName val="TBAL9697_-group_wise__sdpl32"/>
      <sheetName val="Load_Details(B2)32"/>
      <sheetName val="scurve_calc_(2)32"/>
      <sheetName val="Detail_P&amp;L32"/>
      <sheetName val="Assumption_Sheet32"/>
      <sheetName val="APPENDIX_B-132"/>
      <sheetName val="Bill_3_132"/>
      <sheetName val="Legal_Risk_Analysis32"/>
      <sheetName val="Cable_data32"/>
      <sheetName val="PRECAST_lightconc-II32"/>
      <sheetName val="BLOCK-A_(MEA_SHEET)31"/>
      <sheetName val="Bill_3_-_Site_Works31"/>
      <sheetName val="Asia_Revised_10-1-0731"/>
      <sheetName val="All_Capital_Plan_P+L_10-1-0731"/>
      <sheetName val="CP08_(2)31"/>
      <sheetName val="Planning_File_10-1-0731"/>
      <sheetName val="GR_slab-reinft31"/>
      <sheetName val="SITE_OVERHEADS31"/>
      <sheetName val="Civil_Works31"/>
      <sheetName val="Material_31"/>
      <sheetName val="SPT_vs_PHI31"/>
      <sheetName val="Fill_this_out_first___31"/>
      <sheetName val="IO_List31"/>
      <sheetName val="Pipe_Supports31"/>
      <sheetName val="BOQ_(2)31"/>
      <sheetName val="SCHEDULE_(3)31"/>
      <sheetName val="schedule_nos31"/>
      <sheetName val="Rate_Analysis31"/>
      <sheetName val="Boq_Block_A31"/>
      <sheetName val="Sqn_Abs_G_6__31"/>
      <sheetName val="WO_Abs__G_2__6_DUs31"/>
      <sheetName val="Air_Abs_G_6__23_DUs31"/>
      <sheetName val="4-Int-_ele(RA)31"/>
      <sheetName val="INDIGINEOUS_ITEMS_31"/>
      <sheetName val="Box-_Girder31"/>
      <sheetName val="Lease_rents31"/>
      <sheetName val="DLC_lookups31"/>
      <sheetName val="Quote_Sheet31"/>
      <sheetName val="labour_coeff31"/>
      <sheetName val="Works_-_Quote_Sheet31"/>
      <sheetName val="Gen_Info31"/>
      <sheetName val="Indirect_expenses31"/>
      <sheetName val="Cost_Any_31"/>
      <sheetName val="LIST_OF_MAKES31"/>
      <sheetName val="Detail_1A31"/>
      <sheetName val="Basement_Budget31"/>
      <sheetName val="Break_up_Sheet31"/>
      <sheetName val="E_&amp;_R31"/>
      <sheetName val="Bed_Class30"/>
      <sheetName val="Pile_cap30"/>
      <sheetName val="Mat_Cost31"/>
      <sheetName val="SPILL_OVER31"/>
      <sheetName val="DTF_Summary30"/>
      <sheetName val="UNP-NCW_30"/>
      <sheetName val="GF_Columns30"/>
      <sheetName val="Form_630"/>
      <sheetName val="BOQ_Direct_selling_cost30"/>
      <sheetName val="MASTER_RATE_ANALYSIS30"/>
      <sheetName val="Intro_30"/>
      <sheetName val="A_O_R_30"/>
      <sheetName val="Cost_summary30"/>
      <sheetName val="Direct_cost_shed_A-2_30"/>
      <sheetName val="_Resource_list30"/>
      <sheetName val="THANE_SITE30"/>
      <sheetName val="BOQ_Distribution30"/>
      <sheetName val="key_dates30"/>
      <sheetName val="specification_options30"/>
      <sheetName val="Elite_1_-_MBCL30"/>
      <sheetName val="M_R_List_(2)30"/>
      <sheetName val="Balance_Sheet_30"/>
      <sheetName val="Basic_Rates17"/>
      <sheetName val="Contract_BOQ17"/>
      <sheetName val="beam-reinft-IIInd_floor17"/>
      <sheetName val="FF_Inst_RA_08_Inst_0317"/>
      <sheetName val="beam-reinft-machine_rm17"/>
      <sheetName val="T1_WO17"/>
      <sheetName val="Staff_Acco_82"/>
      <sheetName val="Tel__41"/>
      <sheetName val="Ext_light41"/>
      <sheetName val="Staff_Acco_83"/>
      <sheetName val="SCHEDULE_OF_RATES41"/>
      <sheetName val="4_Annex_1_Basic_rate41"/>
      <sheetName val="DETAILED__BOQ41"/>
      <sheetName val="Detail_In_Door_Stad41"/>
      <sheetName val="Project_Details__41"/>
      <sheetName val="RCC,Ret__Wall41"/>
      <sheetName val="TBAL9697_-group_wise__sdpl41"/>
      <sheetName val="Load_Details(B2)41"/>
      <sheetName val="scurve_calc_(2)41"/>
      <sheetName val="Detail_P&amp;L41"/>
      <sheetName val="Assumption_Sheet41"/>
      <sheetName val="APPENDIX_B-141"/>
      <sheetName val="Bill_3_141"/>
      <sheetName val="Legal_Risk_Analysis41"/>
      <sheetName val="Cable_data41"/>
      <sheetName val="PRECAST_lightconc-II41"/>
      <sheetName val="BLOCK-A_(MEA_SHEET)40"/>
      <sheetName val="Bill_3_-_Site_Works40"/>
      <sheetName val="Asia_Revised_10-1-0740"/>
      <sheetName val="All_Capital_Plan_P+L_10-1-0740"/>
      <sheetName val="CP08_(2)40"/>
      <sheetName val="Planning_File_10-1-0740"/>
      <sheetName val="GR_slab-reinft40"/>
      <sheetName val="SITE_OVERHEADS40"/>
      <sheetName val="Civil_Works40"/>
      <sheetName val="Material_40"/>
      <sheetName val="SPT_vs_PHI40"/>
      <sheetName val="Fill_this_out_first___40"/>
      <sheetName val="IO_List40"/>
      <sheetName val="Pipe_Supports40"/>
      <sheetName val="BOQ_(2)40"/>
      <sheetName val="SCHEDULE_(3)40"/>
      <sheetName val="schedule_nos40"/>
      <sheetName val="Rate_Analysis40"/>
      <sheetName val="Boq_Block_A40"/>
      <sheetName val="Sqn_Abs_G_6__40"/>
      <sheetName val="WO_Abs__G_2__6_DUs40"/>
      <sheetName val="Air_Abs_G_6__23_DUs40"/>
      <sheetName val="4-Int-_ele(RA)40"/>
      <sheetName val="INDIGINEOUS_ITEMS_40"/>
      <sheetName val="Box-_Girder40"/>
      <sheetName val="Lease_rents40"/>
      <sheetName val="DLC_lookups40"/>
      <sheetName val="Quote_Sheet40"/>
      <sheetName val="labour_coeff40"/>
      <sheetName val="Works_-_Quote_Sheet40"/>
      <sheetName val="Gen_Info40"/>
      <sheetName val="Indirect_expenses40"/>
      <sheetName val="Cost_Any_40"/>
      <sheetName val="LIST_OF_MAKES40"/>
      <sheetName val="Detail_1A40"/>
      <sheetName val="Basement_Budget40"/>
      <sheetName val="Break_up_Sheet40"/>
      <sheetName val="E_&amp;_R40"/>
      <sheetName val="Bed_Class39"/>
      <sheetName val="Pile_cap39"/>
      <sheetName val="Mat_Cost40"/>
      <sheetName val="SPILL_OVER40"/>
      <sheetName val="DTF_Summary39"/>
      <sheetName val="UNP-NCW_39"/>
      <sheetName val="GF_Columns39"/>
      <sheetName val="Form_639"/>
      <sheetName val="BOQ_Direct_selling_cost39"/>
      <sheetName val="MASTER_RATE_ANALYSIS39"/>
      <sheetName val="Intro_39"/>
      <sheetName val="A_O_R_39"/>
      <sheetName val="Cost_summary39"/>
      <sheetName val="Direct_cost_shed_A-2_39"/>
      <sheetName val="_Resource_list39"/>
      <sheetName val="THANE_SITE39"/>
      <sheetName val="BOQ_Distribution39"/>
      <sheetName val="key_dates39"/>
      <sheetName val="specification_options39"/>
      <sheetName val="Elite_1_-_MBCL39"/>
      <sheetName val="M_R_List_(2)39"/>
      <sheetName val="Balance_Sheet_39"/>
      <sheetName val="Basic_Rates26"/>
      <sheetName val="Contract_BOQ26"/>
      <sheetName val="beam-reinft-IIInd_floor26"/>
      <sheetName val="FF_Inst_RA_08_Inst_0326"/>
      <sheetName val="beam-reinft-machine_rm26"/>
      <sheetName val="T1_WO26"/>
      <sheetName val="Staff_Acco_66"/>
      <sheetName val="Tel__33"/>
      <sheetName val="Ext_light33"/>
      <sheetName val="Staff_Acco_67"/>
      <sheetName val="SCHEDULE_OF_RATES33"/>
      <sheetName val="4_Annex_1_Basic_rate33"/>
      <sheetName val="DETAILED__BOQ33"/>
      <sheetName val="Detail_In_Door_Stad33"/>
      <sheetName val="Project_Details__33"/>
      <sheetName val="RCC,Ret__Wall33"/>
      <sheetName val="TBAL9697_-group_wise__sdpl33"/>
      <sheetName val="Load_Details(B2)33"/>
      <sheetName val="scurve_calc_(2)33"/>
      <sheetName val="Detail_P&amp;L33"/>
      <sheetName val="Assumption_Sheet33"/>
      <sheetName val="APPENDIX_B-133"/>
      <sheetName val="Bill_3_133"/>
      <sheetName val="Legal_Risk_Analysis33"/>
      <sheetName val="Cable_data33"/>
      <sheetName val="PRECAST_lightconc-II33"/>
      <sheetName val="BLOCK-A_(MEA_SHEET)32"/>
      <sheetName val="Bill_3_-_Site_Works32"/>
      <sheetName val="Asia_Revised_10-1-0732"/>
      <sheetName val="All_Capital_Plan_P+L_10-1-0732"/>
      <sheetName val="CP08_(2)32"/>
      <sheetName val="Planning_File_10-1-0732"/>
      <sheetName val="GR_slab-reinft32"/>
      <sheetName val="SITE_OVERHEADS32"/>
      <sheetName val="Civil_Works32"/>
      <sheetName val="Material_32"/>
      <sheetName val="SPT_vs_PHI32"/>
      <sheetName val="Fill_this_out_first___32"/>
      <sheetName val="IO_List32"/>
      <sheetName val="Pipe_Supports32"/>
      <sheetName val="BOQ_(2)32"/>
      <sheetName val="SCHEDULE_(3)32"/>
      <sheetName val="schedule_nos32"/>
      <sheetName val="Rate_Analysis32"/>
      <sheetName val="Boq_Block_A32"/>
      <sheetName val="Sqn_Abs_G_6__32"/>
      <sheetName val="WO_Abs__G_2__6_DUs32"/>
      <sheetName val="Air_Abs_G_6__23_DUs32"/>
      <sheetName val="4-Int-_ele(RA)32"/>
      <sheetName val="INDIGINEOUS_ITEMS_32"/>
      <sheetName val="Box-_Girder32"/>
      <sheetName val="Lease_rents32"/>
      <sheetName val="DLC_lookups32"/>
      <sheetName val="Quote_Sheet32"/>
      <sheetName val="labour_coeff32"/>
      <sheetName val="Works_-_Quote_Sheet32"/>
      <sheetName val="Gen_Info32"/>
      <sheetName val="Indirect_expenses32"/>
      <sheetName val="Cost_Any_32"/>
      <sheetName val="LIST_OF_MAKES32"/>
      <sheetName val="Detail_1A32"/>
      <sheetName val="Basement_Budget32"/>
      <sheetName val="Break_up_Sheet32"/>
      <sheetName val="E_&amp;_R32"/>
      <sheetName val="Bed_Class31"/>
      <sheetName val="Pile_cap31"/>
      <sheetName val="Mat_Cost32"/>
      <sheetName val="SPILL_OVER32"/>
      <sheetName val="DTF_Summary31"/>
      <sheetName val="UNP-NCW_31"/>
      <sheetName val="GF_Columns31"/>
      <sheetName val="Form_631"/>
      <sheetName val="BOQ_Direct_selling_cost31"/>
      <sheetName val="MASTER_RATE_ANALYSIS31"/>
      <sheetName val="Intro_31"/>
      <sheetName val="A_O_R_31"/>
      <sheetName val="Cost_summary31"/>
      <sheetName val="Direct_cost_shed_A-2_31"/>
      <sheetName val="_Resource_list31"/>
      <sheetName val="THANE_SITE31"/>
      <sheetName val="BOQ_Distribution31"/>
      <sheetName val="key_dates31"/>
      <sheetName val="specification_options31"/>
      <sheetName val="Elite_1_-_MBCL31"/>
      <sheetName val="M_R_List_(2)31"/>
      <sheetName val="Balance_Sheet_31"/>
      <sheetName val="Basic_Rates18"/>
      <sheetName val="Contract_BOQ18"/>
      <sheetName val="beam-reinft-IIInd_floor18"/>
      <sheetName val="FF_Inst_RA_08_Inst_0318"/>
      <sheetName val="beam-reinft-machine_rm18"/>
      <sheetName val="T1_WO18"/>
      <sheetName val="Staff_Acco_68"/>
      <sheetName val="Tel__34"/>
      <sheetName val="Ext_light34"/>
      <sheetName val="Staff_Acco_69"/>
      <sheetName val="SCHEDULE_OF_RATES34"/>
      <sheetName val="4_Annex_1_Basic_rate34"/>
      <sheetName val="DETAILED__BOQ34"/>
      <sheetName val="Detail_In_Door_Stad34"/>
      <sheetName val="Project_Details__34"/>
      <sheetName val="RCC,Ret__Wall34"/>
      <sheetName val="TBAL9697_-group_wise__sdpl34"/>
      <sheetName val="Load_Details(B2)34"/>
      <sheetName val="scurve_calc_(2)34"/>
      <sheetName val="Detail_P&amp;L34"/>
      <sheetName val="Assumption_Sheet34"/>
      <sheetName val="APPENDIX_B-134"/>
      <sheetName val="Bill_3_134"/>
      <sheetName val="Legal_Risk_Analysis34"/>
      <sheetName val="Cable_data34"/>
      <sheetName val="PRECAST_lightconc-II34"/>
      <sheetName val="BLOCK-A_(MEA_SHEET)33"/>
      <sheetName val="Bill_3_-_Site_Works33"/>
      <sheetName val="Asia_Revised_10-1-0733"/>
      <sheetName val="All_Capital_Plan_P+L_10-1-0733"/>
      <sheetName val="CP08_(2)33"/>
      <sheetName val="Planning_File_10-1-0733"/>
      <sheetName val="GR_slab-reinft33"/>
      <sheetName val="SITE_OVERHEADS33"/>
      <sheetName val="Civil_Works33"/>
      <sheetName val="Material_33"/>
      <sheetName val="SPT_vs_PHI33"/>
      <sheetName val="Fill_this_out_first___33"/>
      <sheetName val="IO_List33"/>
      <sheetName val="Pipe_Supports33"/>
      <sheetName val="BOQ_(2)33"/>
      <sheetName val="SCHEDULE_(3)33"/>
      <sheetName val="schedule_nos33"/>
      <sheetName val="Rate_Analysis33"/>
      <sheetName val="Boq_Block_A33"/>
      <sheetName val="Sqn_Abs_G_6__33"/>
      <sheetName val="WO_Abs__G_2__6_DUs33"/>
      <sheetName val="Air_Abs_G_6__23_DUs33"/>
      <sheetName val="4-Int-_ele(RA)33"/>
      <sheetName val="INDIGINEOUS_ITEMS_33"/>
      <sheetName val="Box-_Girder33"/>
      <sheetName val="Lease_rents33"/>
      <sheetName val="DLC_lookups33"/>
      <sheetName val="Quote_Sheet33"/>
      <sheetName val="labour_coeff33"/>
      <sheetName val="Works_-_Quote_Sheet33"/>
      <sheetName val="Gen_Info33"/>
      <sheetName val="Indirect_expenses33"/>
      <sheetName val="Cost_Any_33"/>
      <sheetName val="LIST_OF_MAKES33"/>
      <sheetName val="Detail_1A33"/>
      <sheetName val="Basement_Budget33"/>
      <sheetName val="Break_up_Sheet33"/>
      <sheetName val="E_&amp;_R33"/>
      <sheetName val="Bed_Class32"/>
      <sheetName val="Pile_cap32"/>
      <sheetName val="Mat_Cost33"/>
      <sheetName val="SPILL_OVER33"/>
      <sheetName val="DTF_Summary32"/>
      <sheetName val="UNP-NCW_32"/>
      <sheetName val="GF_Columns32"/>
      <sheetName val="Form_632"/>
      <sheetName val="BOQ_Direct_selling_cost32"/>
      <sheetName val="MASTER_RATE_ANALYSIS32"/>
      <sheetName val="Intro_32"/>
      <sheetName val="A_O_R_32"/>
      <sheetName val="Cost_summary32"/>
      <sheetName val="Direct_cost_shed_A-2_32"/>
      <sheetName val="_Resource_list32"/>
      <sheetName val="THANE_SITE32"/>
      <sheetName val="BOQ_Distribution32"/>
      <sheetName val="key_dates32"/>
      <sheetName val="specification_options32"/>
      <sheetName val="Elite_1_-_MBCL32"/>
      <sheetName val="M_R_List_(2)32"/>
      <sheetName val="Balance_Sheet_32"/>
      <sheetName val="Basic_Rates19"/>
      <sheetName val="Contract_BOQ19"/>
      <sheetName val="beam-reinft-IIInd_floor19"/>
      <sheetName val="FF_Inst_RA_08_Inst_0319"/>
      <sheetName val="beam-reinft-machine_rm19"/>
      <sheetName val="T1_WO19"/>
      <sheetName val="Staff_Acco_74"/>
      <sheetName val="Tel__37"/>
      <sheetName val="Ext_light37"/>
      <sheetName val="Staff_Acco_75"/>
      <sheetName val="SCHEDULE_OF_RATES37"/>
      <sheetName val="4_Annex_1_Basic_rate37"/>
      <sheetName val="DETAILED__BOQ37"/>
      <sheetName val="Detail_In_Door_Stad37"/>
      <sheetName val="Project_Details__37"/>
      <sheetName val="RCC,Ret__Wall37"/>
      <sheetName val="TBAL9697_-group_wise__sdpl37"/>
      <sheetName val="Load_Details(B2)37"/>
      <sheetName val="scurve_calc_(2)37"/>
      <sheetName val="Detail_P&amp;L37"/>
      <sheetName val="Assumption_Sheet37"/>
      <sheetName val="APPENDIX_B-137"/>
      <sheetName val="Bill_3_137"/>
      <sheetName val="Legal_Risk_Analysis37"/>
      <sheetName val="Cable_data37"/>
      <sheetName val="PRECAST_lightconc-II37"/>
      <sheetName val="BLOCK-A_(MEA_SHEET)36"/>
      <sheetName val="Bill_3_-_Site_Works36"/>
      <sheetName val="Asia_Revised_10-1-0736"/>
      <sheetName val="All_Capital_Plan_P+L_10-1-0736"/>
      <sheetName val="CP08_(2)36"/>
      <sheetName val="Planning_File_10-1-0736"/>
      <sheetName val="GR_slab-reinft36"/>
      <sheetName val="SITE_OVERHEADS36"/>
      <sheetName val="Civil_Works36"/>
      <sheetName val="Material_36"/>
      <sheetName val="SPT_vs_PHI36"/>
      <sheetName val="Fill_this_out_first___36"/>
      <sheetName val="IO_List36"/>
      <sheetName val="Pipe_Supports36"/>
      <sheetName val="BOQ_(2)36"/>
      <sheetName val="SCHEDULE_(3)36"/>
      <sheetName val="schedule_nos36"/>
      <sheetName val="Rate_Analysis36"/>
      <sheetName val="Boq_Block_A36"/>
      <sheetName val="Sqn_Abs_G_6__36"/>
      <sheetName val="WO_Abs__G_2__6_DUs36"/>
      <sheetName val="Air_Abs_G_6__23_DUs36"/>
      <sheetName val="4-Int-_ele(RA)36"/>
      <sheetName val="INDIGINEOUS_ITEMS_36"/>
      <sheetName val="Box-_Girder36"/>
      <sheetName val="Lease_rents36"/>
      <sheetName val="DLC_lookups36"/>
      <sheetName val="Quote_Sheet36"/>
      <sheetName val="labour_coeff36"/>
      <sheetName val="Works_-_Quote_Sheet36"/>
      <sheetName val="Gen_Info36"/>
      <sheetName val="Indirect_expenses36"/>
      <sheetName val="Cost_Any_36"/>
      <sheetName val="LIST_OF_MAKES36"/>
      <sheetName val="Detail_1A36"/>
      <sheetName val="Basement_Budget36"/>
      <sheetName val="Break_up_Sheet36"/>
      <sheetName val="E_&amp;_R36"/>
      <sheetName val="Bed_Class35"/>
      <sheetName val="Pile_cap35"/>
      <sheetName val="Mat_Cost36"/>
      <sheetName val="SPILL_OVER36"/>
      <sheetName val="DTF_Summary35"/>
      <sheetName val="UNP-NCW_35"/>
      <sheetName val="GF_Columns35"/>
      <sheetName val="Form_635"/>
      <sheetName val="BOQ_Direct_selling_cost35"/>
      <sheetName val="MASTER_RATE_ANALYSIS35"/>
      <sheetName val="Intro_35"/>
      <sheetName val="A_O_R_35"/>
      <sheetName val="Cost_summary35"/>
      <sheetName val="Direct_cost_shed_A-2_35"/>
      <sheetName val="_Resource_list35"/>
      <sheetName val="THANE_SITE35"/>
      <sheetName val="BOQ_Distribution35"/>
      <sheetName val="key_dates35"/>
      <sheetName val="specification_options35"/>
      <sheetName val="Elite_1_-_MBCL35"/>
      <sheetName val="M_R_List_(2)35"/>
      <sheetName val="Balance_Sheet_35"/>
      <sheetName val="Basic_Rates22"/>
      <sheetName val="Contract_BOQ22"/>
      <sheetName val="beam-reinft-IIInd_floor22"/>
      <sheetName val="FF_Inst_RA_08_Inst_0322"/>
      <sheetName val="beam-reinft-machine_rm22"/>
      <sheetName val="T1_WO22"/>
      <sheetName val="Staff_Acco_72"/>
      <sheetName val="Tel__36"/>
      <sheetName val="Ext_light36"/>
      <sheetName val="Staff_Acco_73"/>
      <sheetName val="SCHEDULE_OF_RATES36"/>
      <sheetName val="4_Annex_1_Basic_rate36"/>
      <sheetName val="DETAILED__BOQ36"/>
      <sheetName val="Detail_In_Door_Stad36"/>
      <sheetName val="Project_Details__36"/>
      <sheetName val="RCC,Ret__Wall36"/>
      <sheetName val="TBAL9697_-group_wise__sdpl36"/>
      <sheetName val="Load_Details(B2)36"/>
      <sheetName val="scurve_calc_(2)36"/>
      <sheetName val="Detail_P&amp;L36"/>
      <sheetName val="Assumption_Sheet36"/>
      <sheetName val="APPENDIX_B-136"/>
      <sheetName val="Bill_3_136"/>
      <sheetName val="Legal_Risk_Analysis36"/>
      <sheetName val="Cable_data36"/>
      <sheetName val="PRECAST_lightconc-II36"/>
      <sheetName val="BLOCK-A_(MEA_SHEET)35"/>
      <sheetName val="Bill_3_-_Site_Works35"/>
      <sheetName val="Asia_Revised_10-1-0735"/>
      <sheetName val="All_Capital_Plan_P+L_10-1-0735"/>
      <sheetName val="CP08_(2)35"/>
      <sheetName val="Planning_File_10-1-0735"/>
      <sheetName val="GR_slab-reinft35"/>
      <sheetName val="SITE_OVERHEADS35"/>
      <sheetName val="Civil_Works35"/>
      <sheetName val="Material_35"/>
      <sheetName val="SPT_vs_PHI35"/>
      <sheetName val="Fill_this_out_first___35"/>
      <sheetName val="IO_List35"/>
      <sheetName val="Pipe_Supports35"/>
      <sheetName val="BOQ_(2)35"/>
      <sheetName val="SCHEDULE_(3)35"/>
      <sheetName val="schedule_nos35"/>
      <sheetName val="Rate_Analysis35"/>
      <sheetName val="Boq_Block_A35"/>
      <sheetName val="Sqn_Abs_G_6__35"/>
      <sheetName val="WO_Abs__G_2__6_DUs35"/>
      <sheetName val="Air_Abs_G_6__23_DUs35"/>
      <sheetName val="4-Int-_ele(RA)35"/>
      <sheetName val="INDIGINEOUS_ITEMS_35"/>
      <sheetName val="Box-_Girder35"/>
      <sheetName val="Lease_rents35"/>
      <sheetName val="DLC_lookups35"/>
      <sheetName val="Quote_Sheet35"/>
      <sheetName val="labour_coeff35"/>
      <sheetName val="Works_-_Quote_Sheet35"/>
      <sheetName val="Gen_Info35"/>
      <sheetName val="Indirect_expenses35"/>
      <sheetName val="Cost_Any_35"/>
      <sheetName val="LIST_OF_MAKES35"/>
      <sheetName val="Detail_1A35"/>
      <sheetName val="Basement_Budget35"/>
      <sheetName val="Break_up_Sheet35"/>
      <sheetName val="E_&amp;_R35"/>
      <sheetName val="Bed_Class34"/>
      <sheetName val="Pile_cap34"/>
      <sheetName val="Mat_Cost35"/>
      <sheetName val="SPILL_OVER35"/>
      <sheetName val="DTF_Summary34"/>
      <sheetName val="UNP-NCW_34"/>
      <sheetName val="GF_Columns34"/>
      <sheetName val="Form_634"/>
      <sheetName val="BOQ_Direct_selling_cost34"/>
      <sheetName val="MASTER_RATE_ANALYSIS34"/>
      <sheetName val="Intro_34"/>
      <sheetName val="A_O_R_34"/>
      <sheetName val="Cost_summary34"/>
      <sheetName val="Direct_cost_shed_A-2_34"/>
      <sheetName val="_Resource_list34"/>
      <sheetName val="THANE_SITE34"/>
      <sheetName val="BOQ_Distribution34"/>
      <sheetName val="key_dates34"/>
      <sheetName val="specification_options34"/>
      <sheetName val="Elite_1_-_MBCL34"/>
      <sheetName val="M_R_List_(2)34"/>
      <sheetName val="Balance_Sheet_34"/>
      <sheetName val="Basic_Rates21"/>
      <sheetName val="Contract_BOQ21"/>
      <sheetName val="beam-reinft-IIInd_floor21"/>
      <sheetName val="FF_Inst_RA_08_Inst_0321"/>
      <sheetName val="beam-reinft-machine_rm21"/>
      <sheetName val="T1_WO21"/>
      <sheetName val="Staff_Acco_70"/>
      <sheetName val="Tel__35"/>
      <sheetName val="Ext_light35"/>
      <sheetName val="Staff_Acco_71"/>
      <sheetName val="SCHEDULE_OF_RATES35"/>
      <sheetName val="4_Annex_1_Basic_rate35"/>
      <sheetName val="DETAILED__BOQ35"/>
      <sheetName val="Detail_In_Door_Stad35"/>
      <sheetName val="Project_Details__35"/>
      <sheetName val="RCC,Ret__Wall35"/>
      <sheetName val="TBAL9697_-group_wise__sdpl35"/>
      <sheetName val="Load_Details(B2)35"/>
      <sheetName val="scurve_calc_(2)35"/>
      <sheetName val="Detail_P&amp;L35"/>
      <sheetName val="Assumption_Sheet35"/>
      <sheetName val="APPENDIX_B-135"/>
      <sheetName val="Bill_3_135"/>
      <sheetName val="Legal_Risk_Analysis35"/>
      <sheetName val="Cable_data35"/>
      <sheetName val="PRECAST_lightconc-II35"/>
      <sheetName val="BLOCK-A_(MEA_SHEET)34"/>
      <sheetName val="Bill_3_-_Site_Works34"/>
      <sheetName val="Asia_Revised_10-1-0734"/>
      <sheetName val="All_Capital_Plan_P+L_10-1-0734"/>
      <sheetName val="CP08_(2)34"/>
      <sheetName val="Planning_File_10-1-0734"/>
      <sheetName val="GR_slab-reinft34"/>
      <sheetName val="SITE_OVERHEADS34"/>
      <sheetName val="Civil_Works34"/>
      <sheetName val="Material_34"/>
      <sheetName val="SPT_vs_PHI34"/>
      <sheetName val="Fill_this_out_first___34"/>
      <sheetName val="IO_List34"/>
      <sheetName val="Pipe_Supports34"/>
      <sheetName val="BOQ_(2)34"/>
      <sheetName val="SCHEDULE_(3)34"/>
      <sheetName val="schedule_nos34"/>
      <sheetName val="Rate_Analysis34"/>
      <sheetName val="Boq_Block_A34"/>
      <sheetName val="Sqn_Abs_G_6__34"/>
      <sheetName val="WO_Abs__G_2__6_DUs34"/>
      <sheetName val="Air_Abs_G_6__23_DUs34"/>
      <sheetName val="4-Int-_ele(RA)34"/>
      <sheetName val="INDIGINEOUS_ITEMS_34"/>
      <sheetName val="Box-_Girder34"/>
      <sheetName val="Lease_rents34"/>
      <sheetName val="DLC_lookups34"/>
      <sheetName val="Quote_Sheet34"/>
      <sheetName val="labour_coeff34"/>
      <sheetName val="Works_-_Quote_Sheet34"/>
      <sheetName val="Gen_Info34"/>
      <sheetName val="Indirect_expenses34"/>
      <sheetName val="Cost_Any_34"/>
      <sheetName val="LIST_OF_MAKES34"/>
      <sheetName val="Detail_1A34"/>
      <sheetName val="Basement_Budget34"/>
      <sheetName val="Break_up_Sheet34"/>
      <sheetName val="E_&amp;_R34"/>
      <sheetName val="Bed_Class33"/>
      <sheetName val="Pile_cap33"/>
      <sheetName val="Mat_Cost34"/>
      <sheetName val="SPILL_OVER34"/>
      <sheetName val="DTF_Summary33"/>
      <sheetName val="UNP-NCW_33"/>
      <sheetName val="GF_Columns33"/>
      <sheetName val="Form_633"/>
      <sheetName val="BOQ_Direct_selling_cost33"/>
      <sheetName val="MASTER_RATE_ANALYSIS33"/>
      <sheetName val="Intro_33"/>
      <sheetName val="A_O_R_33"/>
      <sheetName val="Cost_summary33"/>
      <sheetName val="Direct_cost_shed_A-2_33"/>
      <sheetName val="_Resource_list33"/>
      <sheetName val="THANE_SITE33"/>
      <sheetName val="BOQ_Distribution33"/>
      <sheetName val="key_dates33"/>
      <sheetName val="specification_options33"/>
      <sheetName val="Elite_1_-_MBCL33"/>
      <sheetName val="M_R_List_(2)33"/>
      <sheetName val="Balance_Sheet_33"/>
      <sheetName val="Basic_Rates20"/>
      <sheetName val="Contract_BOQ20"/>
      <sheetName val="beam-reinft-IIInd_floor20"/>
      <sheetName val="FF_Inst_RA_08_Inst_0320"/>
      <sheetName val="beam-reinft-machine_rm20"/>
      <sheetName val="T1_WO20"/>
      <sheetName val="Staff_Acco_76"/>
      <sheetName val="Tel__38"/>
      <sheetName val="Ext_light38"/>
      <sheetName val="Staff_Acco_77"/>
      <sheetName val="SCHEDULE_OF_RATES38"/>
      <sheetName val="4_Annex_1_Basic_rate38"/>
      <sheetName val="DETAILED__BOQ38"/>
      <sheetName val="Detail_In_Door_Stad38"/>
      <sheetName val="Project_Details__38"/>
      <sheetName val="RCC,Ret__Wall38"/>
      <sheetName val="TBAL9697_-group_wise__sdpl38"/>
      <sheetName val="Load_Details(B2)38"/>
      <sheetName val="scurve_calc_(2)38"/>
      <sheetName val="Detail_P&amp;L38"/>
      <sheetName val="Assumption_Sheet38"/>
      <sheetName val="APPENDIX_B-138"/>
      <sheetName val="Bill_3_138"/>
      <sheetName val="Legal_Risk_Analysis38"/>
      <sheetName val="Cable_data38"/>
      <sheetName val="PRECAST_lightconc-II38"/>
      <sheetName val="BLOCK-A_(MEA_SHEET)37"/>
      <sheetName val="Bill_3_-_Site_Works37"/>
      <sheetName val="Asia_Revised_10-1-0737"/>
      <sheetName val="All_Capital_Plan_P+L_10-1-0737"/>
      <sheetName val="CP08_(2)37"/>
      <sheetName val="Planning_File_10-1-0737"/>
      <sheetName val="GR_slab-reinft37"/>
      <sheetName val="SITE_OVERHEADS37"/>
      <sheetName val="Civil_Works37"/>
      <sheetName val="Material_37"/>
      <sheetName val="SPT_vs_PHI37"/>
      <sheetName val="Fill_this_out_first___37"/>
      <sheetName val="IO_List37"/>
      <sheetName val="Pipe_Supports37"/>
      <sheetName val="BOQ_(2)37"/>
      <sheetName val="SCHEDULE_(3)37"/>
      <sheetName val="schedule_nos37"/>
      <sheetName val="Rate_Analysis37"/>
      <sheetName val="Boq_Block_A37"/>
      <sheetName val="Sqn_Abs_G_6__37"/>
      <sheetName val="WO_Abs__G_2__6_DUs37"/>
      <sheetName val="Air_Abs_G_6__23_DUs37"/>
      <sheetName val="4-Int-_ele(RA)37"/>
      <sheetName val="INDIGINEOUS_ITEMS_37"/>
      <sheetName val="Box-_Girder37"/>
      <sheetName val="Lease_rents37"/>
      <sheetName val="DLC_lookups37"/>
      <sheetName val="Quote_Sheet37"/>
      <sheetName val="labour_coeff37"/>
      <sheetName val="Works_-_Quote_Sheet37"/>
      <sheetName val="Gen_Info37"/>
      <sheetName val="Indirect_expenses37"/>
      <sheetName val="Cost_Any_37"/>
      <sheetName val="LIST_OF_MAKES37"/>
      <sheetName val="Detail_1A37"/>
      <sheetName val="Basement_Budget37"/>
      <sheetName val="Break_up_Sheet37"/>
      <sheetName val="E_&amp;_R37"/>
      <sheetName val="Bed_Class36"/>
      <sheetName val="Pile_cap36"/>
      <sheetName val="Mat_Cost37"/>
      <sheetName val="SPILL_OVER37"/>
      <sheetName val="DTF_Summary36"/>
      <sheetName val="UNP-NCW_36"/>
      <sheetName val="GF_Columns36"/>
      <sheetName val="Form_636"/>
      <sheetName val="BOQ_Direct_selling_cost36"/>
      <sheetName val="MASTER_RATE_ANALYSIS36"/>
      <sheetName val="Intro_36"/>
      <sheetName val="A_O_R_36"/>
      <sheetName val="Cost_summary36"/>
      <sheetName val="Direct_cost_shed_A-2_36"/>
      <sheetName val="_Resource_list36"/>
      <sheetName val="THANE_SITE36"/>
      <sheetName val="BOQ_Distribution36"/>
      <sheetName val="key_dates36"/>
      <sheetName val="specification_options36"/>
      <sheetName val="Elite_1_-_MBCL36"/>
      <sheetName val="M_R_List_(2)36"/>
      <sheetName val="Balance_Sheet_36"/>
      <sheetName val="Basic_Rates23"/>
      <sheetName val="Contract_BOQ23"/>
      <sheetName val="beam-reinft-IIInd_floor23"/>
      <sheetName val="FF_Inst_RA_08_Inst_0323"/>
      <sheetName val="beam-reinft-machine_rm23"/>
      <sheetName val="T1_WO23"/>
      <sheetName val="Staff_Acco_78"/>
      <sheetName val="Tel__39"/>
      <sheetName val="Ext_light39"/>
      <sheetName val="Staff_Acco_79"/>
      <sheetName val="SCHEDULE_OF_RATES39"/>
      <sheetName val="4_Annex_1_Basic_rate39"/>
      <sheetName val="DETAILED__BOQ39"/>
      <sheetName val="Detail_In_Door_Stad39"/>
      <sheetName val="Project_Details__39"/>
      <sheetName val="RCC,Ret__Wall39"/>
      <sheetName val="TBAL9697_-group_wise__sdpl39"/>
      <sheetName val="Load_Details(B2)39"/>
      <sheetName val="scurve_calc_(2)39"/>
      <sheetName val="Detail_P&amp;L39"/>
      <sheetName val="Assumption_Sheet39"/>
      <sheetName val="APPENDIX_B-139"/>
      <sheetName val="Bill_3_139"/>
      <sheetName val="Legal_Risk_Analysis39"/>
      <sheetName val="Cable_data39"/>
      <sheetName val="PRECAST_lightconc-II39"/>
      <sheetName val="BLOCK-A_(MEA_SHEET)38"/>
      <sheetName val="Bill_3_-_Site_Works38"/>
      <sheetName val="Asia_Revised_10-1-0738"/>
      <sheetName val="All_Capital_Plan_P+L_10-1-0738"/>
      <sheetName val="CP08_(2)38"/>
      <sheetName val="Planning_File_10-1-0738"/>
      <sheetName val="GR_slab-reinft38"/>
      <sheetName val="SITE_OVERHEADS38"/>
      <sheetName val="Civil_Works38"/>
      <sheetName val="Material_38"/>
      <sheetName val="SPT_vs_PHI38"/>
      <sheetName val="Fill_this_out_first___38"/>
      <sheetName val="IO_List38"/>
      <sheetName val="Pipe_Supports38"/>
      <sheetName val="BOQ_(2)38"/>
      <sheetName val="SCHEDULE_(3)38"/>
      <sheetName val="schedule_nos38"/>
      <sheetName val="Rate_Analysis38"/>
      <sheetName val="Boq_Block_A38"/>
      <sheetName val="Sqn_Abs_G_6__38"/>
      <sheetName val="WO_Abs__G_2__6_DUs38"/>
      <sheetName val="Air_Abs_G_6__23_DUs38"/>
      <sheetName val="4-Int-_ele(RA)38"/>
      <sheetName val="INDIGINEOUS_ITEMS_38"/>
      <sheetName val="Box-_Girder38"/>
      <sheetName val="Lease_rents38"/>
      <sheetName val="DLC_lookups38"/>
      <sheetName val="Quote_Sheet38"/>
      <sheetName val="labour_coeff38"/>
      <sheetName val="Works_-_Quote_Sheet38"/>
      <sheetName val="Gen_Info38"/>
      <sheetName val="Indirect_expenses38"/>
      <sheetName val="Cost_Any_38"/>
      <sheetName val="LIST_OF_MAKES38"/>
      <sheetName val="Detail_1A38"/>
      <sheetName val="Basement_Budget38"/>
      <sheetName val="Break_up_Sheet38"/>
      <sheetName val="E_&amp;_R38"/>
      <sheetName val="Bed_Class37"/>
      <sheetName val="Pile_cap37"/>
      <sheetName val="Mat_Cost38"/>
      <sheetName val="SPILL_OVER38"/>
      <sheetName val="DTF_Summary37"/>
      <sheetName val="UNP-NCW_37"/>
      <sheetName val="GF_Columns37"/>
      <sheetName val="Form_637"/>
      <sheetName val="BOQ_Direct_selling_cost37"/>
      <sheetName val="MASTER_RATE_ANALYSIS37"/>
      <sheetName val="Intro_37"/>
      <sheetName val="A_O_R_37"/>
      <sheetName val="Cost_summary37"/>
      <sheetName val="Direct_cost_shed_A-2_37"/>
      <sheetName val="_Resource_list37"/>
      <sheetName val="THANE_SITE37"/>
      <sheetName val="BOQ_Distribution37"/>
      <sheetName val="key_dates37"/>
      <sheetName val="specification_options37"/>
      <sheetName val="Elite_1_-_MBCL37"/>
      <sheetName val="M_R_List_(2)37"/>
      <sheetName val="Balance_Sheet_37"/>
      <sheetName val="Basic_Rates24"/>
      <sheetName val="Contract_BOQ24"/>
      <sheetName val="beam-reinft-IIInd_floor24"/>
      <sheetName val="FF_Inst_RA_08_Inst_0324"/>
      <sheetName val="beam-reinft-machine_rm24"/>
      <sheetName val="T1_WO24"/>
      <sheetName val="Staff_Acco_80"/>
      <sheetName val="Tel__40"/>
      <sheetName val="Ext_light40"/>
      <sheetName val="Staff_Acco_81"/>
      <sheetName val="SCHEDULE_OF_RATES40"/>
      <sheetName val="4_Annex_1_Basic_rate40"/>
      <sheetName val="DETAILED__BOQ40"/>
      <sheetName val="Detail_In_Door_Stad40"/>
      <sheetName val="Project_Details__40"/>
      <sheetName val="RCC,Ret__Wall40"/>
      <sheetName val="TBAL9697_-group_wise__sdpl40"/>
      <sheetName val="Load_Details(B2)40"/>
      <sheetName val="scurve_calc_(2)40"/>
      <sheetName val="Detail_P&amp;L40"/>
      <sheetName val="Assumption_Sheet40"/>
      <sheetName val="APPENDIX_B-140"/>
      <sheetName val="Bill_3_140"/>
      <sheetName val="Legal_Risk_Analysis40"/>
      <sheetName val="Cable_data40"/>
      <sheetName val="PRECAST_lightconc-II40"/>
      <sheetName val="BLOCK-A_(MEA_SHEET)39"/>
      <sheetName val="Bill_3_-_Site_Works39"/>
      <sheetName val="Asia_Revised_10-1-0739"/>
      <sheetName val="All_Capital_Plan_P+L_10-1-0739"/>
      <sheetName val="CP08_(2)39"/>
      <sheetName val="Planning_File_10-1-0739"/>
      <sheetName val="GR_slab-reinft39"/>
      <sheetName val="SITE_OVERHEADS39"/>
      <sheetName val="Civil_Works39"/>
      <sheetName val="Material_39"/>
      <sheetName val="SPT_vs_PHI39"/>
      <sheetName val="Fill_this_out_first___39"/>
      <sheetName val="IO_List39"/>
      <sheetName val="Pipe_Supports39"/>
      <sheetName val="BOQ_(2)39"/>
      <sheetName val="SCHEDULE_(3)39"/>
      <sheetName val="schedule_nos39"/>
      <sheetName val="Rate_Analysis39"/>
      <sheetName val="Boq_Block_A39"/>
      <sheetName val="Sqn_Abs_G_6__39"/>
      <sheetName val="WO_Abs__G_2__6_DUs39"/>
      <sheetName val="Air_Abs_G_6__23_DUs39"/>
      <sheetName val="4-Int-_ele(RA)39"/>
      <sheetName val="INDIGINEOUS_ITEMS_39"/>
      <sheetName val="Box-_Girder39"/>
      <sheetName val="Lease_rents39"/>
      <sheetName val="DLC_lookups39"/>
      <sheetName val="Quote_Sheet39"/>
      <sheetName val="labour_coeff39"/>
      <sheetName val="Works_-_Quote_Sheet39"/>
      <sheetName val="Gen_Info39"/>
      <sheetName val="Indirect_expenses39"/>
      <sheetName val="Cost_Any_39"/>
      <sheetName val="LIST_OF_MAKES39"/>
      <sheetName val="Detail_1A39"/>
      <sheetName val="Basement_Budget39"/>
      <sheetName val="Break_up_Sheet39"/>
      <sheetName val="E_&amp;_R39"/>
      <sheetName val="Bed_Class38"/>
      <sheetName val="Pile_cap38"/>
      <sheetName val="Mat_Cost39"/>
      <sheetName val="SPILL_OVER39"/>
      <sheetName val="DTF_Summary38"/>
      <sheetName val="UNP-NCW_38"/>
      <sheetName val="GF_Columns38"/>
      <sheetName val="Form_638"/>
      <sheetName val="BOQ_Direct_selling_cost38"/>
      <sheetName val="MASTER_RATE_ANALYSIS38"/>
      <sheetName val="Intro_38"/>
      <sheetName val="A_O_R_38"/>
      <sheetName val="Cost_summary38"/>
      <sheetName val="Direct_cost_shed_A-2_38"/>
      <sheetName val="_Resource_list38"/>
      <sheetName val="THANE_SITE38"/>
      <sheetName val="BOQ_Distribution38"/>
      <sheetName val="key_dates38"/>
      <sheetName val="specification_options38"/>
      <sheetName val="Elite_1_-_MBCL38"/>
      <sheetName val="M_R_List_(2)38"/>
      <sheetName val="Balance_Sheet_38"/>
      <sheetName val="Basic_Rates25"/>
      <sheetName val="Contract_BOQ25"/>
      <sheetName val="beam-reinft-IIInd_floor25"/>
      <sheetName val="FF_Inst_RA_08_Inst_0325"/>
      <sheetName val="beam-reinft-machine_rm25"/>
      <sheetName val="T1_WO25"/>
      <sheetName val="Staff_Acco_94"/>
      <sheetName val="Tel__47"/>
      <sheetName val="Ext_light47"/>
      <sheetName val="Staff_Acco_95"/>
      <sheetName val="SCHEDULE_OF_RATES47"/>
      <sheetName val="4_Annex_1_Basic_rate47"/>
      <sheetName val="DETAILED__BOQ47"/>
      <sheetName val="Detail_In_Door_Stad47"/>
      <sheetName val="Project_Details__47"/>
      <sheetName val="RCC,Ret__Wall47"/>
      <sheetName val="TBAL9697_-group_wise__sdpl47"/>
      <sheetName val="Load_Details(B2)47"/>
      <sheetName val="scurve_calc_(2)47"/>
      <sheetName val="Detail_P&amp;L47"/>
      <sheetName val="Assumption_Sheet47"/>
      <sheetName val="APPENDIX_B-147"/>
      <sheetName val="Bill_3_147"/>
      <sheetName val="Legal_Risk_Analysis47"/>
      <sheetName val="Cable_data47"/>
      <sheetName val="PRECAST_lightconc-II47"/>
      <sheetName val="BLOCK-A_(MEA_SHEET)46"/>
      <sheetName val="Bill_3_-_Site_Works46"/>
      <sheetName val="Asia_Revised_10-1-0746"/>
      <sheetName val="All_Capital_Plan_P+L_10-1-0746"/>
      <sheetName val="CP08_(2)46"/>
      <sheetName val="Planning_File_10-1-0746"/>
      <sheetName val="GR_slab-reinft46"/>
      <sheetName val="SITE_OVERHEADS46"/>
      <sheetName val="Civil_Works46"/>
      <sheetName val="Material_46"/>
      <sheetName val="SPT_vs_PHI46"/>
      <sheetName val="Fill_this_out_first___46"/>
      <sheetName val="IO_List46"/>
      <sheetName val="Pipe_Supports46"/>
      <sheetName val="BOQ_(2)46"/>
      <sheetName val="SCHEDULE_(3)46"/>
      <sheetName val="schedule_nos46"/>
      <sheetName val="Rate_Analysis46"/>
      <sheetName val="Boq_Block_A46"/>
      <sheetName val="Sqn_Abs_G_6__46"/>
      <sheetName val="WO_Abs__G_2__6_DUs46"/>
      <sheetName val="Air_Abs_G_6__23_DUs46"/>
      <sheetName val="4-Int-_ele(RA)46"/>
      <sheetName val="INDIGINEOUS_ITEMS_46"/>
      <sheetName val="Box-_Girder46"/>
      <sheetName val="Lease_rents46"/>
      <sheetName val="DLC_lookups46"/>
      <sheetName val="Quote_Sheet46"/>
      <sheetName val="labour_coeff46"/>
      <sheetName val="Works_-_Quote_Sheet46"/>
      <sheetName val="Gen_Info46"/>
      <sheetName val="Indirect_expenses46"/>
      <sheetName val="Cost_Any_46"/>
      <sheetName val="LIST_OF_MAKES46"/>
      <sheetName val="Detail_1A46"/>
      <sheetName val="Basement_Budget46"/>
      <sheetName val="Break_up_Sheet46"/>
      <sheetName val="E_&amp;_R46"/>
      <sheetName val="Bed_Class45"/>
      <sheetName val="Pile_cap45"/>
      <sheetName val="Mat_Cost46"/>
      <sheetName val="SPILL_OVER46"/>
      <sheetName val="DTF_Summary45"/>
      <sheetName val="UNP-NCW_45"/>
      <sheetName val="GF_Columns45"/>
      <sheetName val="Form_645"/>
      <sheetName val="BOQ_Direct_selling_cost45"/>
      <sheetName val="MASTER_RATE_ANALYSIS45"/>
      <sheetName val="Intro_45"/>
      <sheetName val="A_O_R_45"/>
      <sheetName val="Cost_summary45"/>
      <sheetName val="Direct_cost_shed_A-2_45"/>
      <sheetName val="_Resource_list45"/>
      <sheetName val="THANE_SITE45"/>
      <sheetName val="BOQ_Distribution45"/>
      <sheetName val="key_dates45"/>
      <sheetName val="specification_options45"/>
      <sheetName val="Elite_1_-_MBCL45"/>
      <sheetName val="M_R_List_(2)45"/>
      <sheetName val="Balance_Sheet_45"/>
      <sheetName val="Basic_Rates32"/>
      <sheetName val="Contract_BOQ32"/>
      <sheetName val="beam-reinft-IIInd_floor32"/>
      <sheetName val="FF_Inst_RA_08_Inst_0332"/>
      <sheetName val="beam-reinft-machine_rm32"/>
      <sheetName val="T1_WO32"/>
      <sheetName val="Staff_Acco_84"/>
      <sheetName val="Tel__42"/>
      <sheetName val="Ext_light42"/>
      <sheetName val="Staff_Acco_85"/>
      <sheetName val="SCHEDULE_OF_RATES42"/>
      <sheetName val="4_Annex_1_Basic_rate42"/>
      <sheetName val="DETAILED__BOQ42"/>
      <sheetName val="Detail_In_Door_Stad42"/>
      <sheetName val="Project_Details__42"/>
      <sheetName val="RCC,Ret__Wall42"/>
      <sheetName val="TBAL9697_-group_wise__sdpl42"/>
      <sheetName val="Load_Details(B2)42"/>
      <sheetName val="scurve_calc_(2)42"/>
      <sheetName val="Detail_P&amp;L42"/>
      <sheetName val="Assumption_Sheet42"/>
      <sheetName val="APPENDIX_B-142"/>
      <sheetName val="Bill_3_142"/>
      <sheetName val="Legal_Risk_Analysis42"/>
      <sheetName val="Cable_data42"/>
      <sheetName val="PRECAST_lightconc-II42"/>
      <sheetName val="BLOCK-A_(MEA_SHEET)41"/>
      <sheetName val="Bill_3_-_Site_Works41"/>
      <sheetName val="Asia_Revised_10-1-0741"/>
      <sheetName val="All_Capital_Plan_P+L_10-1-0741"/>
      <sheetName val="CP08_(2)41"/>
      <sheetName val="Planning_File_10-1-0741"/>
      <sheetName val="GR_slab-reinft41"/>
      <sheetName val="SITE_OVERHEADS41"/>
      <sheetName val="Civil_Works41"/>
      <sheetName val="Material_41"/>
      <sheetName val="SPT_vs_PHI41"/>
      <sheetName val="Fill_this_out_first___41"/>
      <sheetName val="IO_List41"/>
      <sheetName val="Pipe_Supports41"/>
      <sheetName val="BOQ_(2)41"/>
      <sheetName val="SCHEDULE_(3)41"/>
      <sheetName val="schedule_nos41"/>
      <sheetName val="Rate_Analysis41"/>
      <sheetName val="Boq_Block_A41"/>
      <sheetName val="Sqn_Abs_G_6__41"/>
      <sheetName val="WO_Abs__G_2__6_DUs41"/>
      <sheetName val="Air_Abs_G_6__23_DUs41"/>
      <sheetName val="4-Int-_ele(RA)41"/>
      <sheetName val="INDIGINEOUS_ITEMS_41"/>
      <sheetName val="Box-_Girder41"/>
      <sheetName val="Lease_rents41"/>
      <sheetName val="DLC_lookups41"/>
      <sheetName val="Quote_Sheet41"/>
      <sheetName val="labour_coeff41"/>
      <sheetName val="Works_-_Quote_Sheet41"/>
      <sheetName val="Gen_Info41"/>
      <sheetName val="Indirect_expenses41"/>
      <sheetName val="Cost_Any_41"/>
      <sheetName val="LIST_OF_MAKES41"/>
      <sheetName val="Detail_1A41"/>
      <sheetName val="Basement_Budget41"/>
      <sheetName val="Break_up_Sheet41"/>
      <sheetName val="E_&amp;_R41"/>
      <sheetName val="Bed_Class40"/>
      <sheetName val="Pile_cap40"/>
      <sheetName val="Mat_Cost41"/>
      <sheetName val="SPILL_OVER41"/>
      <sheetName val="DTF_Summary40"/>
      <sheetName val="UNP-NCW_40"/>
      <sheetName val="GF_Columns40"/>
      <sheetName val="Form_640"/>
      <sheetName val="BOQ_Direct_selling_cost40"/>
      <sheetName val="MASTER_RATE_ANALYSIS40"/>
      <sheetName val="Intro_40"/>
      <sheetName val="A_O_R_40"/>
      <sheetName val="Cost_summary40"/>
      <sheetName val="Direct_cost_shed_A-2_40"/>
      <sheetName val="_Resource_list40"/>
      <sheetName val="THANE_SITE40"/>
      <sheetName val="BOQ_Distribution40"/>
      <sheetName val="key_dates40"/>
      <sheetName val="specification_options40"/>
      <sheetName val="Elite_1_-_MBCL40"/>
      <sheetName val="M_R_List_(2)40"/>
      <sheetName val="Balance_Sheet_40"/>
      <sheetName val="Basic_Rates27"/>
      <sheetName val="Contract_BOQ27"/>
      <sheetName val="beam-reinft-IIInd_floor27"/>
      <sheetName val="FF_Inst_RA_08_Inst_0327"/>
      <sheetName val="beam-reinft-machine_rm27"/>
      <sheetName val="T1_WO27"/>
      <sheetName val="Staff_Acco_86"/>
      <sheetName val="Tel__43"/>
      <sheetName val="Ext_light43"/>
      <sheetName val="Staff_Acco_87"/>
      <sheetName val="SCHEDULE_OF_RATES43"/>
      <sheetName val="4_Annex_1_Basic_rate43"/>
      <sheetName val="DETAILED__BOQ43"/>
      <sheetName val="Detail_In_Door_Stad43"/>
      <sheetName val="Project_Details__43"/>
      <sheetName val="RCC,Ret__Wall43"/>
      <sheetName val="TBAL9697_-group_wise__sdpl43"/>
      <sheetName val="Load_Details(B2)43"/>
      <sheetName val="scurve_calc_(2)43"/>
      <sheetName val="Detail_P&amp;L43"/>
      <sheetName val="Assumption_Sheet43"/>
      <sheetName val="APPENDIX_B-143"/>
      <sheetName val="Bill_3_143"/>
      <sheetName val="Legal_Risk_Analysis43"/>
      <sheetName val="Cable_data43"/>
      <sheetName val="PRECAST_lightconc-II43"/>
      <sheetName val="BLOCK-A_(MEA_SHEET)42"/>
      <sheetName val="Bill_3_-_Site_Works42"/>
      <sheetName val="Asia_Revised_10-1-0742"/>
      <sheetName val="All_Capital_Plan_P+L_10-1-0742"/>
      <sheetName val="CP08_(2)42"/>
      <sheetName val="Planning_File_10-1-0742"/>
      <sheetName val="GR_slab-reinft42"/>
      <sheetName val="SITE_OVERHEADS42"/>
      <sheetName val="Civil_Works42"/>
      <sheetName val="Material_42"/>
      <sheetName val="SPT_vs_PHI42"/>
      <sheetName val="Fill_this_out_first___42"/>
      <sheetName val="IO_List42"/>
      <sheetName val="Pipe_Supports42"/>
      <sheetName val="BOQ_(2)42"/>
      <sheetName val="SCHEDULE_(3)42"/>
      <sheetName val="schedule_nos42"/>
      <sheetName val="Rate_Analysis42"/>
      <sheetName val="Boq_Block_A42"/>
      <sheetName val="Sqn_Abs_G_6__42"/>
      <sheetName val="WO_Abs__G_2__6_DUs42"/>
      <sheetName val="Air_Abs_G_6__23_DUs42"/>
      <sheetName val="4-Int-_ele(RA)42"/>
      <sheetName val="INDIGINEOUS_ITEMS_42"/>
      <sheetName val="Box-_Girder42"/>
      <sheetName val="Lease_rents42"/>
      <sheetName val="DLC_lookups42"/>
      <sheetName val="Quote_Sheet42"/>
      <sheetName val="labour_coeff42"/>
      <sheetName val="Works_-_Quote_Sheet42"/>
      <sheetName val="Gen_Info42"/>
      <sheetName val="Indirect_expenses42"/>
      <sheetName val="Cost_Any_42"/>
      <sheetName val="LIST_OF_MAKES42"/>
      <sheetName val="Detail_1A42"/>
      <sheetName val="Basement_Budget42"/>
      <sheetName val="Break_up_Sheet42"/>
      <sheetName val="E_&amp;_R42"/>
      <sheetName val="Bed_Class41"/>
      <sheetName val="Pile_cap41"/>
      <sheetName val="Mat_Cost42"/>
      <sheetName val="SPILL_OVER42"/>
      <sheetName val="DTF_Summary41"/>
      <sheetName val="UNP-NCW_41"/>
      <sheetName val="GF_Columns41"/>
      <sheetName val="Form_641"/>
      <sheetName val="BOQ_Direct_selling_cost41"/>
      <sheetName val="MASTER_RATE_ANALYSIS41"/>
      <sheetName val="Intro_41"/>
      <sheetName val="A_O_R_41"/>
      <sheetName val="Cost_summary41"/>
      <sheetName val="Direct_cost_shed_A-2_41"/>
      <sheetName val="_Resource_list41"/>
      <sheetName val="THANE_SITE41"/>
      <sheetName val="BOQ_Distribution41"/>
      <sheetName val="key_dates41"/>
      <sheetName val="specification_options41"/>
      <sheetName val="Elite_1_-_MBCL41"/>
      <sheetName val="M_R_List_(2)41"/>
      <sheetName val="Balance_Sheet_41"/>
      <sheetName val="Basic_Rates28"/>
      <sheetName val="Contract_BOQ28"/>
      <sheetName val="beam-reinft-IIInd_floor28"/>
      <sheetName val="FF_Inst_RA_08_Inst_0328"/>
      <sheetName val="beam-reinft-machine_rm28"/>
      <sheetName val="T1_WO28"/>
      <sheetName val="Staff_Acco_90"/>
      <sheetName val="Tel__45"/>
      <sheetName val="Ext_light45"/>
      <sheetName val="Staff_Acco_91"/>
      <sheetName val="SCHEDULE_OF_RATES45"/>
      <sheetName val="4_Annex_1_Basic_rate45"/>
      <sheetName val="DETAILED__BOQ45"/>
      <sheetName val="Detail_In_Door_Stad45"/>
      <sheetName val="Project_Details__45"/>
      <sheetName val="RCC,Ret__Wall45"/>
      <sheetName val="TBAL9697_-group_wise__sdpl45"/>
      <sheetName val="Load_Details(B2)45"/>
      <sheetName val="scurve_calc_(2)45"/>
      <sheetName val="Detail_P&amp;L45"/>
      <sheetName val="Assumption_Sheet45"/>
      <sheetName val="APPENDIX_B-145"/>
      <sheetName val="Bill_3_145"/>
      <sheetName val="Legal_Risk_Analysis45"/>
      <sheetName val="Cable_data45"/>
      <sheetName val="PRECAST_lightconc-II45"/>
      <sheetName val="BLOCK-A_(MEA_SHEET)44"/>
      <sheetName val="Bill_3_-_Site_Works44"/>
      <sheetName val="Asia_Revised_10-1-0744"/>
      <sheetName val="All_Capital_Plan_P+L_10-1-0744"/>
      <sheetName val="CP08_(2)44"/>
      <sheetName val="Planning_File_10-1-0744"/>
      <sheetName val="GR_slab-reinft44"/>
      <sheetName val="SITE_OVERHEADS44"/>
      <sheetName val="Civil_Works44"/>
      <sheetName val="Material_44"/>
      <sheetName val="SPT_vs_PHI44"/>
      <sheetName val="Fill_this_out_first___44"/>
      <sheetName val="IO_List44"/>
      <sheetName val="Pipe_Supports44"/>
      <sheetName val="BOQ_(2)44"/>
      <sheetName val="SCHEDULE_(3)44"/>
      <sheetName val="schedule_nos44"/>
      <sheetName val="Rate_Analysis44"/>
      <sheetName val="Boq_Block_A44"/>
      <sheetName val="Sqn_Abs_G_6__44"/>
      <sheetName val="WO_Abs__G_2__6_DUs44"/>
      <sheetName val="Air_Abs_G_6__23_DUs44"/>
      <sheetName val="4-Int-_ele(RA)44"/>
      <sheetName val="INDIGINEOUS_ITEMS_44"/>
      <sheetName val="Box-_Girder44"/>
      <sheetName val="Lease_rents44"/>
      <sheetName val="DLC_lookups44"/>
      <sheetName val="Quote_Sheet44"/>
      <sheetName val="labour_coeff44"/>
      <sheetName val="Works_-_Quote_Sheet44"/>
      <sheetName val="Gen_Info44"/>
      <sheetName val="Indirect_expenses44"/>
      <sheetName val="Cost_Any_44"/>
      <sheetName val="LIST_OF_MAKES44"/>
      <sheetName val="Detail_1A44"/>
      <sheetName val="Basement_Budget44"/>
      <sheetName val="Break_up_Sheet44"/>
      <sheetName val="E_&amp;_R44"/>
      <sheetName val="Bed_Class43"/>
      <sheetName val="Pile_cap43"/>
      <sheetName val="Mat_Cost44"/>
      <sheetName val="SPILL_OVER44"/>
      <sheetName val="DTF_Summary43"/>
      <sheetName val="UNP-NCW_43"/>
      <sheetName val="GF_Columns43"/>
      <sheetName val="Form_643"/>
      <sheetName val="BOQ_Direct_selling_cost43"/>
      <sheetName val="MASTER_RATE_ANALYSIS43"/>
      <sheetName val="Intro_43"/>
      <sheetName val="A_O_R_43"/>
      <sheetName val="Cost_summary43"/>
      <sheetName val="Direct_cost_shed_A-2_43"/>
      <sheetName val="_Resource_list43"/>
      <sheetName val="THANE_SITE43"/>
      <sheetName val="BOQ_Distribution43"/>
      <sheetName val="key_dates43"/>
      <sheetName val="specification_options43"/>
      <sheetName val="Elite_1_-_MBCL43"/>
      <sheetName val="M_R_List_(2)43"/>
      <sheetName val="Balance_Sheet_43"/>
      <sheetName val="Basic_Rates30"/>
      <sheetName val="Contract_BOQ30"/>
      <sheetName val="beam-reinft-IIInd_floor30"/>
      <sheetName val="FF_Inst_RA_08_Inst_0330"/>
      <sheetName val="beam-reinft-machine_rm30"/>
      <sheetName val="T1_WO30"/>
      <sheetName val="Staff_Acco_88"/>
      <sheetName val="Tel__44"/>
      <sheetName val="Ext_light44"/>
      <sheetName val="Staff_Acco_89"/>
      <sheetName val="SCHEDULE_OF_RATES44"/>
      <sheetName val="4_Annex_1_Basic_rate44"/>
      <sheetName val="DETAILED__BOQ44"/>
      <sheetName val="Detail_In_Door_Stad44"/>
      <sheetName val="Project_Details__44"/>
      <sheetName val="RCC,Ret__Wall44"/>
      <sheetName val="TBAL9697_-group_wise__sdpl44"/>
      <sheetName val="Load_Details(B2)44"/>
      <sheetName val="scurve_calc_(2)44"/>
      <sheetName val="Detail_P&amp;L44"/>
      <sheetName val="Assumption_Sheet44"/>
      <sheetName val="APPENDIX_B-144"/>
      <sheetName val="Bill_3_144"/>
      <sheetName val="Legal_Risk_Analysis44"/>
      <sheetName val="Cable_data44"/>
      <sheetName val="PRECAST_lightconc-II44"/>
      <sheetName val="BLOCK-A_(MEA_SHEET)43"/>
      <sheetName val="Bill_3_-_Site_Works43"/>
      <sheetName val="Asia_Revised_10-1-0743"/>
      <sheetName val="All_Capital_Plan_P+L_10-1-0743"/>
      <sheetName val="CP08_(2)43"/>
      <sheetName val="Planning_File_10-1-0743"/>
      <sheetName val="GR_slab-reinft43"/>
      <sheetName val="SITE_OVERHEADS43"/>
      <sheetName val="Civil_Works43"/>
      <sheetName val="Material_43"/>
      <sheetName val="SPT_vs_PHI43"/>
      <sheetName val="Fill_this_out_first___43"/>
      <sheetName val="IO_List43"/>
      <sheetName val="Pipe_Supports43"/>
      <sheetName val="BOQ_(2)43"/>
      <sheetName val="SCHEDULE_(3)43"/>
      <sheetName val="schedule_nos43"/>
      <sheetName val="Rate_Analysis43"/>
      <sheetName val="Boq_Block_A43"/>
      <sheetName val="Sqn_Abs_G_6__43"/>
      <sheetName val="WO_Abs__G_2__6_DUs43"/>
      <sheetName val="Air_Abs_G_6__23_DUs43"/>
      <sheetName val="4-Int-_ele(RA)43"/>
      <sheetName val="INDIGINEOUS_ITEMS_43"/>
      <sheetName val="Box-_Girder43"/>
      <sheetName val="Lease_rents43"/>
      <sheetName val="DLC_lookups43"/>
      <sheetName val="Quote_Sheet43"/>
      <sheetName val="labour_coeff43"/>
      <sheetName val="Works_-_Quote_Sheet43"/>
      <sheetName val="Gen_Info43"/>
      <sheetName val="Indirect_expenses43"/>
      <sheetName val="Cost_Any_43"/>
      <sheetName val="LIST_OF_MAKES43"/>
      <sheetName val="Detail_1A43"/>
      <sheetName val="Basement_Budget43"/>
      <sheetName val="Break_up_Sheet43"/>
      <sheetName val="E_&amp;_R43"/>
      <sheetName val="Bed_Class42"/>
      <sheetName val="Pile_cap42"/>
      <sheetName val="Mat_Cost43"/>
      <sheetName val="SPILL_OVER43"/>
      <sheetName val="DTF_Summary42"/>
      <sheetName val="UNP-NCW_42"/>
      <sheetName val="GF_Columns42"/>
      <sheetName val="Form_642"/>
      <sheetName val="BOQ_Direct_selling_cost42"/>
      <sheetName val="MASTER_RATE_ANALYSIS42"/>
      <sheetName val="Intro_42"/>
      <sheetName val="A_O_R_42"/>
      <sheetName val="Cost_summary42"/>
      <sheetName val="Direct_cost_shed_A-2_42"/>
      <sheetName val="_Resource_list42"/>
      <sheetName val="THANE_SITE42"/>
      <sheetName val="BOQ_Distribution42"/>
      <sheetName val="key_dates42"/>
      <sheetName val="specification_options42"/>
      <sheetName val="Elite_1_-_MBCL42"/>
      <sheetName val="M_R_List_(2)42"/>
      <sheetName val="Balance_Sheet_42"/>
      <sheetName val="Basic_Rates29"/>
      <sheetName val="Contract_BOQ29"/>
      <sheetName val="beam-reinft-IIInd_floor29"/>
      <sheetName val="FF_Inst_RA_08_Inst_0329"/>
      <sheetName val="beam-reinft-machine_rm29"/>
      <sheetName val="T1_WO29"/>
      <sheetName val="Staff_Acco_92"/>
      <sheetName val="Tel__46"/>
      <sheetName val="Ext_light46"/>
      <sheetName val="Staff_Acco_93"/>
      <sheetName val="SCHEDULE_OF_RATES46"/>
      <sheetName val="4_Annex_1_Basic_rate46"/>
      <sheetName val="DETAILED__BOQ46"/>
      <sheetName val="Detail_In_Door_Stad46"/>
      <sheetName val="Project_Details__46"/>
      <sheetName val="RCC,Ret__Wall46"/>
      <sheetName val="TBAL9697_-group_wise__sdpl46"/>
      <sheetName val="Load_Details(B2)46"/>
      <sheetName val="scurve_calc_(2)46"/>
      <sheetName val="Detail_P&amp;L46"/>
      <sheetName val="Assumption_Sheet46"/>
      <sheetName val="APPENDIX_B-146"/>
      <sheetName val="Bill_3_146"/>
      <sheetName val="Legal_Risk_Analysis46"/>
      <sheetName val="Cable_data46"/>
      <sheetName val="PRECAST_lightconc-II46"/>
      <sheetName val="BLOCK-A_(MEA_SHEET)45"/>
      <sheetName val="Bill_3_-_Site_Works45"/>
      <sheetName val="Asia_Revised_10-1-0745"/>
      <sheetName val="All_Capital_Plan_P+L_10-1-0745"/>
      <sheetName val="CP08_(2)45"/>
      <sheetName val="Planning_File_10-1-0745"/>
      <sheetName val="GR_slab-reinft45"/>
      <sheetName val="SITE_OVERHEADS45"/>
      <sheetName val="Civil_Works45"/>
      <sheetName val="Material_45"/>
      <sheetName val="SPT_vs_PHI45"/>
      <sheetName val="Fill_this_out_first___45"/>
      <sheetName val="IO_List45"/>
      <sheetName val="Pipe_Supports45"/>
      <sheetName val="BOQ_(2)45"/>
      <sheetName val="SCHEDULE_(3)45"/>
      <sheetName val="schedule_nos45"/>
      <sheetName val="Rate_Analysis45"/>
      <sheetName val="Boq_Block_A45"/>
      <sheetName val="Sqn_Abs_G_6__45"/>
      <sheetName val="WO_Abs__G_2__6_DUs45"/>
      <sheetName val="Air_Abs_G_6__23_DUs45"/>
      <sheetName val="4-Int-_ele(RA)45"/>
      <sheetName val="INDIGINEOUS_ITEMS_45"/>
      <sheetName val="Box-_Girder45"/>
      <sheetName val="Lease_rents45"/>
      <sheetName val="DLC_lookups45"/>
      <sheetName val="Quote_Sheet45"/>
      <sheetName val="labour_coeff45"/>
      <sheetName val="Works_-_Quote_Sheet45"/>
      <sheetName val="Gen_Info45"/>
      <sheetName val="Indirect_expenses45"/>
      <sheetName val="Cost_Any_45"/>
      <sheetName val="LIST_OF_MAKES45"/>
      <sheetName val="Detail_1A45"/>
      <sheetName val="Basement_Budget45"/>
      <sheetName val="Break_up_Sheet45"/>
      <sheetName val="E_&amp;_R45"/>
      <sheetName val="Bed_Class44"/>
      <sheetName val="Pile_cap44"/>
      <sheetName val="Mat_Cost45"/>
      <sheetName val="SPILL_OVER45"/>
      <sheetName val="DTF_Summary44"/>
      <sheetName val="UNP-NCW_44"/>
      <sheetName val="GF_Columns44"/>
      <sheetName val="Form_644"/>
      <sheetName val="BOQ_Direct_selling_cost44"/>
      <sheetName val="MASTER_RATE_ANALYSIS44"/>
      <sheetName val="Intro_44"/>
      <sheetName val="A_O_R_44"/>
      <sheetName val="Cost_summary44"/>
      <sheetName val="Direct_cost_shed_A-2_44"/>
      <sheetName val="_Resource_list44"/>
      <sheetName val="THANE_SITE44"/>
      <sheetName val="BOQ_Distribution44"/>
      <sheetName val="key_dates44"/>
      <sheetName val="specification_options44"/>
      <sheetName val="Elite_1_-_MBCL44"/>
      <sheetName val="M_R_List_(2)44"/>
      <sheetName val="Balance_Sheet_44"/>
      <sheetName val="Basic_Rates31"/>
      <sheetName val="Contract_BOQ31"/>
      <sheetName val="beam-reinft-IIInd_floor31"/>
      <sheetName val="FF_Inst_RA_08_Inst_0331"/>
      <sheetName val="beam-reinft-machine_rm31"/>
      <sheetName val="T1_WO31"/>
      <sheetName val="Staff_Acco_96"/>
      <sheetName val="Tel__48"/>
      <sheetName val="Ext_light48"/>
      <sheetName val="Staff_Acco_97"/>
      <sheetName val="SCHEDULE_OF_RATES48"/>
      <sheetName val="4_Annex_1_Basic_rate48"/>
      <sheetName val="DETAILED__BOQ48"/>
      <sheetName val="Detail_In_Door_Stad48"/>
      <sheetName val="Project_Details__48"/>
      <sheetName val="RCC,Ret__Wall48"/>
      <sheetName val="TBAL9697_-group_wise__sdpl48"/>
      <sheetName val="Load_Details(B2)48"/>
      <sheetName val="scurve_calc_(2)48"/>
      <sheetName val="Detail_P&amp;L48"/>
      <sheetName val="Assumption_Sheet48"/>
      <sheetName val="APPENDIX_B-148"/>
      <sheetName val="Bill_3_148"/>
      <sheetName val="Legal_Risk_Analysis48"/>
      <sheetName val="Cable_data48"/>
      <sheetName val="PRECAST_lightconc-II48"/>
      <sheetName val="BLOCK-A_(MEA_SHEET)47"/>
      <sheetName val="Bill_3_-_Site_Works47"/>
      <sheetName val="Asia_Revised_10-1-0747"/>
      <sheetName val="All_Capital_Plan_P+L_10-1-0747"/>
      <sheetName val="CP08_(2)47"/>
      <sheetName val="Planning_File_10-1-0747"/>
      <sheetName val="GR_slab-reinft47"/>
      <sheetName val="SITE_OVERHEADS47"/>
      <sheetName val="Civil_Works47"/>
      <sheetName val="Material_47"/>
      <sheetName val="SPT_vs_PHI47"/>
      <sheetName val="Fill_this_out_first___47"/>
      <sheetName val="IO_List47"/>
      <sheetName val="Pipe_Supports47"/>
      <sheetName val="BOQ_(2)47"/>
      <sheetName val="SCHEDULE_(3)47"/>
      <sheetName val="schedule_nos47"/>
      <sheetName val="Rate_Analysis47"/>
      <sheetName val="Boq_Block_A47"/>
      <sheetName val="Sqn_Abs_G_6__47"/>
      <sheetName val="WO_Abs__G_2__6_DUs47"/>
      <sheetName val="Air_Abs_G_6__23_DUs47"/>
      <sheetName val="4-Int-_ele(RA)47"/>
      <sheetName val="INDIGINEOUS_ITEMS_47"/>
      <sheetName val="Box-_Girder47"/>
      <sheetName val="Lease_rents47"/>
      <sheetName val="DLC_lookups47"/>
      <sheetName val="Quote_Sheet47"/>
      <sheetName val="labour_coeff47"/>
      <sheetName val="Works_-_Quote_Sheet47"/>
      <sheetName val="Gen_Info47"/>
      <sheetName val="Indirect_expenses47"/>
      <sheetName val="Cost_Any_47"/>
      <sheetName val="LIST_OF_MAKES47"/>
      <sheetName val="Detail_1A47"/>
      <sheetName val="Basement_Budget47"/>
      <sheetName val="Break_up_Sheet47"/>
      <sheetName val="E_&amp;_R47"/>
      <sheetName val="Bed_Class46"/>
      <sheetName val="Pile_cap46"/>
      <sheetName val="Mat_Cost47"/>
      <sheetName val="SPILL_OVER47"/>
      <sheetName val="DTF_Summary46"/>
      <sheetName val="UNP-NCW_46"/>
      <sheetName val="GF_Columns46"/>
      <sheetName val="Form_646"/>
      <sheetName val="BOQ_Direct_selling_cost46"/>
      <sheetName val="MASTER_RATE_ANALYSIS46"/>
      <sheetName val="Intro_46"/>
      <sheetName val="A_O_R_46"/>
      <sheetName val="Cost_summary46"/>
      <sheetName val="Direct_cost_shed_A-2_46"/>
      <sheetName val="_Resource_list46"/>
      <sheetName val="THANE_SITE46"/>
      <sheetName val="BOQ_Distribution46"/>
      <sheetName val="key_dates46"/>
      <sheetName val="specification_options46"/>
      <sheetName val="Elite_1_-_MBCL46"/>
      <sheetName val="M_R_List_(2)46"/>
      <sheetName val="Balance_Sheet_46"/>
      <sheetName val="Basic_Rates33"/>
      <sheetName val="Contract_BOQ33"/>
      <sheetName val="beam-reinft-IIInd_floor33"/>
      <sheetName val="FF_Inst_RA_08_Inst_0333"/>
      <sheetName val="beam-reinft-machine_rm33"/>
      <sheetName val="T1_WO33"/>
      <sheetName val="Staff_Acco_122"/>
      <sheetName val="Tel__61"/>
      <sheetName val="Ext_light61"/>
      <sheetName val="Staff_Acco_123"/>
      <sheetName val="SCHEDULE_OF_RATES61"/>
      <sheetName val="4_Annex_1_Basic_rate61"/>
      <sheetName val="DETAILED__BOQ61"/>
      <sheetName val="Detail_In_Door_Stad61"/>
      <sheetName val="Project_Details__61"/>
      <sheetName val="RCC,Ret__Wall61"/>
      <sheetName val="TBAL9697_-group_wise__sdpl61"/>
      <sheetName val="Load_Details(B2)61"/>
      <sheetName val="scurve_calc_(2)61"/>
      <sheetName val="Detail_P&amp;L61"/>
      <sheetName val="Assumption_Sheet61"/>
      <sheetName val="APPENDIX_B-161"/>
      <sheetName val="Bill_3_161"/>
      <sheetName val="Legal_Risk_Analysis61"/>
      <sheetName val="Cable_data61"/>
      <sheetName val="PRECAST_lightconc-II61"/>
      <sheetName val="BLOCK-A_(MEA_SHEET)60"/>
      <sheetName val="Bill_3_-_Site_Works60"/>
      <sheetName val="Asia_Revised_10-1-0760"/>
      <sheetName val="All_Capital_Plan_P+L_10-1-0760"/>
      <sheetName val="CP08_(2)60"/>
      <sheetName val="Planning_File_10-1-0760"/>
      <sheetName val="GR_slab-reinft60"/>
      <sheetName val="SITE_OVERHEADS60"/>
      <sheetName val="Civil_Works60"/>
      <sheetName val="Material_60"/>
      <sheetName val="SPT_vs_PHI60"/>
      <sheetName val="Fill_this_out_first___60"/>
      <sheetName val="IO_List60"/>
      <sheetName val="Pipe_Supports60"/>
      <sheetName val="BOQ_(2)60"/>
      <sheetName val="SCHEDULE_(3)60"/>
      <sheetName val="schedule_nos60"/>
      <sheetName val="Rate_Analysis60"/>
      <sheetName val="Boq_Block_A60"/>
      <sheetName val="Sqn_Abs_G_6__60"/>
      <sheetName val="WO_Abs__G_2__6_DUs60"/>
      <sheetName val="Air_Abs_G_6__23_DUs60"/>
      <sheetName val="4-Int-_ele(RA)60"/>
      <sheetName val="INDIGINEOUS_ITEMS_60"/>
      <sheetName val="Box-_Girder60"/>
      <sheetName val="Lease_rents60"/>
      <sheetName val="DLC_lookups60"/>
      <sheetName val="Quote_Sheet60"/>
      <sheetName val="labour_coeff60"/>
      <sheetName val="Works_-_Quote_Sheet60"/>
      <sheetName val="Gen_Info60"/>
      <sheetName val="Indirect_expenses60"/>
      <sheetName val="Cost_Any_60"/>
      <sheetName val="LIST_OF_MAKES60"/>
      <sheetName val="Detail_1A60"/>
      <sheetName val="Basement_Budget60"/>
      <sheetName val="Break_up_Sheet60"/>
      <sheetName val="E_&amp;_R60"/>
      <sheetName val="Bed_Class59"/>
      <sheetName val="Pile_cap59"/>
      <sheetName val="Mat_Cost60"/>
      <sheetName val="SPILL_OVER60"/>
      <sheetName val="DTF_Summary59"/>
      <sheetName val="UNP-NCW_59"/>
      <sheetName val="GF_Columns59"/>
      <sheetName val="Form_659"/>
      <sheetName val="BOQ_Direct_selling_cost59"/>
      <sheetName val="MASTER_RATE_ANALYSIS59"/>
      <sheetName val="Intro_59"/>
      <sheetName val="A_O_R_59"/>
      <sheetName val="Cost_summary59"/>
      <sheetName val="Direct_cost_shed_A-2_59"/>
      <sheetName val="_Resource_list59"/>
      <sheetName val="THANE_SITE59"/>
      <sheetName val="BOQ_Distribution59"/>
      <sheetName val="key_dates59"/>
      <sheetName val="specification_options59"/>
      <sheetName val="Elite_1_-_MBCL59"/>
      <sheetName val="M_R_List_(2)59"/>
      <sheetName val="Balance_Sheet_59"/>
      <sheetName val="Basic_Rates46"/>
      <sheetName val="Contract_BOQ46"/>
      <sheetName val="beam-reinft-IIInd_floor46"/>
      <sheetName val="FF_Inst_RA_08_Inst_0346"/>
      <sheetName val="beam-reinft-machine_rm46"/>
      <sheetName val="T1_WO46"/>
      <sheetName val="Staff_Acco_98"/>
      <sheetName val="Tel__49"/>
      <sheetName val="Ext_light49"/>
      <sheetName val="Staff_Acco_99"/>
      <sheetName val="SCHEDULE_OF_RATES49"/>
      <sheetName val="4_Annex_1_Basic_rate49"/>
      <sheetName val="DETAILED__BOQ49"/>
      <sheetName val="Detail_In_Door_Stad49"/>
      <sheetName val="Project_Details__49"/>
      <sheetName val="RCC,Ret__Wall49"/>
      <sheetName val="TBAL9697_-group_wise__sdpl49"/>
      <sheetName val="Load_Details(B2)49"/>
      <sheetName val="scurve_calc_(2)49"/>
      <sheetName val="Detail_P&amp;L49"/>
      <sheetName val="Assumption_Sheet49"/>
      <sheetName val="APPENDIX_B-149"/>
      <sheetName val="Bill_3_149"/>
      <sheetName val="Legal_Risk_Analysis49"/>
      <sheetName val="Cable_data49"/>
      <sheetName val="PRECAST_lightconc-II49"/>
      <sheetName val="BLOCK-A_(MEA_SHEET)48"/>
      <sheetName val="Bill_3_-_Site_Works48"/>
      <sheetName val="Asia_Revised_10-1-0748"/>
      <sheetName val="All_Capital_Plan_P+L_10-1-0748"/>
      <sheetName val="CP08_(2)48"/>
      <sheetName val="Planning_File_10-1-0748"/>
      <sheetName val="GR_slab-reinft48"/>
      <sheetName val="SITE_OVERHEADS48"/>
      <sheetName val="Civil_Works48"/>
      <sheetName val="Material_48"/>
      <sheetName val="SPT_vs_PHI48"/>
      <sheetName val="Fill_this_out_first___48"/>
      <sheetName val="IO_List48"/>
      <sheetName val="Pipe_Supports48"/>
      <sheetName val="BOQ_(2)48"/>
      <sheetName val="SCHEDULE_(3)48"/>
      <sheetName val="schedule_nos48"/>
      <sheetName val="Rate_Analysis48"/>
      <sheetName val="Boq_Block_A48"/>
      <sheetName val="Sqn_Abs_G_6__48"/>
      <sheetName val="WO_Abs__G_2__6_DUs48"/>
      <sheetName val="Air_Abs_G_6__23_DUs48"/>
      <sheetName val="4-Int-_ele(RA)48"/>
      <sheetName val="INDIGINEOUS_ITEMS_48"/>
      <sheetName val="Box-_Girder48"/>
      <sheetName val="Lease_rents48"/>
      <sheetName val="DLC_lookups48"/>
      <sheetName val="Quote_Sheet48"/>
      <sheetName val="labour_coeff48"/>
      <sheetName val="Works_-_Quote_Sheet48"/>
      <sheetName val="Gen_Info48"/>
      <sheetName val="Indirect_expenses48"/>
      <sheetName val="Cost_Any_48"/>
      <sheetName val="LIST_OF_MAKES48"/>
      <sheetName val="Detail_1A48"/>
      <sheetName val="Basement_Budget48"/>
      <sheetName val="Break_up_Sheet48"/>
      <sheetName val="E_&amp;_R48"/>
      <sheetName val="Bed_Class47"/>
      <sheetName val="Pile_cap47"/>
      <sheetName val="Mat_Cost48"/>
      <sheetName val="SPILL_OVER48"/>
      <sheetName val="DTF_Summary47"/>
      <sheetName val="UNP-NCW_47"/>
      <sheetName val="GF_Columns47"/>
      <sheetName val="Form_647"/>
      <sheetName val="BOQ_Direct_selling_cost47"/>
      <sheetName val="MASTER_RATE_ANALYSIS47"/>
      <sheetName val="Intro_47"/>
      <sheetName val="A_O_R_47"/>
      <sheetName val="Cost_summary47"/>
      <sheetName val="Direct_cost_shed_A-2_47"/>
      <sheetName val="_Resource_list47"/>
      <sheetName val="THANE_SITE47"/>
      <sheetName val="BOQ_Distribution47"/>
      <sheetName val="key_dates47"/>
      <sheetName val="specification_options47"/>
      <sheetName val="Elite_1_-_MBCL47"/>
      <sheetName val="M_R_List_(2)47"/>
      <sheetName val="Balance_Sheet_47"/>
      <sheetName val="Basic_Rates34"/>
      <sheetName val="Contract_BOQ34"/>
      <sheetName val="beam-reinft-IIInd_floor34"/>
      <sheetName val="FF_Inst_RA_08_Inst_0334"/>
      <sheetName val="beam-reinft-machine_rm34"/>
      <sheetName val="T1_WO34"/>
      <sheetName val="Staff_Acco_100"/>
      <sheetName val="Tel__50"/>
      <sheetName val="Ext_light50"/>
      <sheetName val="Staff_Acco_101"/>
      <sheetName val="SCHEDULE_OF_RATES50"/>
      <sheetName val="4_Annex_1_Basic_rate50"/>
      <sheetName val="DETAILED__BOQ50"/>
      <sheetName val="Detail_In_Door_Stad50"/>
      <sheetName val="Project_Details__50"/>
      <sheetName val="RCC,Ret__Wall50"/>
      <sheetName val="TBAL9697_-group_wise__sdpl50"/>
      <sheetName val="Load_Details(B2)50"/>
      <sheetName val="scurve_calc_(2)50"/>
      <sheetName val="Detail_P&amp;L50"/>
      <sheetName val="Assumption_Sheet50"/>
      <sheetName val="APPENDIX_B-150"/>
      <sheetName val="Bill_3_150"/>
      <sheetName val="Legal_Risk_Analysis50"/>
      <sheetName val="Cable_data50"/>
      <sheetName val="PRECAST_lightconc-II50"/>
      <sheetName val="BLOCK-A_(MEA_SHEET)49"/>
      <sheetName val="Bill_3_-_Site_Works49"/>
      <sheetName val="Asia_Revised_10-1-0749"/>
      <sheetName val="All_Capital_Plan_P+L_10-1-0749"/>
      <sheetName val="CP08_(2)49"/>
      <sheetName val="Planning_File_10-1-0749"/>
      <sheetName val="GR_slab-reinft49"/>
      <sheetName val="SITE_OVERHEADS49"/>
      <sheetName val="Civil_Works49"/>
      <sheetName val="Material_49"/>
      <sheetName val="SPT_vs_PHI49"/>
      <sheetName val="Fill_this_out_first___49"/>
      <sheetName val="IO_List49"/>
      <sheetName val="Pipe_Supports49"/>
      <sheetName val="BOQ_(2)49"/>
      <sheetName val="SCHEDULE_(3)49"/>
      <sheetName val="schedule_nos49"/>
      <sheetName val="Rate_Analysis49"/>
      <sheetName val="Boq_Block_A49"/>
      <sheetName val="Sqn_Abs_G_6__49"/>
      <sheetName val="WO_Abs__G_2__6_DUs49"/>
      <sheetName val="Air_Abs_G_6__23_DUs49"/>
      <sheetName val="4-Int-_ele(RA)49"/>
      <sheetName val="INDIGINEOUS_ITEMS_49"/>
      <sheetName val="Box-_Girder49"/>
      <sheetName val="Lease_rents49"/>
      <sheetName val="DLC_lookups49"/>
      <sheetName val="Quote_Sheet49"/>
      <sheetName val="labour_coeff49"/>
      <sheetName val="Works_-_Quote_Sheet49"/>
      <sheetName val="Gen_Info49"/>
      <sheetName val="Indirect_expenses49"/>
      <sheetName val="Cost_Any_49"/>
      <sheetName val="LIST_OF_MAKES49"/>
      <sheetName val="Detail_1A49"/>
      <sheetName val="Basement_Budget49"/>
      <sheetName val="Break_up_Sheet49"/>
      <sheetName val="E_&amp;_R49"/>
      <sheetName val="Bed_Class48"/>
      <sheetName val="Pile_cap48"/>
      <sheetName val="Mat_Cost49"/>
      <sheetName val="SPILL_OVER49"/>
      <sheetName val="DTF_Summary48"/>
      <sheetName val="UNP-NCW_48"/>
      <sheetName val="GF_Columns48"/>
      <sheetName val="Form_648"/>
      <sheetName val="BOQ_Direct_selling_cost48"/>
      <sheetName val="MASTER_RATE_ANALYSIS48"/>
      <sheetName val="Intro_48"/>
      <sheetName val="A_O_R_48"/>
      <sheetName val="Cost_summary48"/>
      <sheetName val="Direct_cost_shed_A-2_48"/>
      <sheetName val="_Resource_list48"/>
      <sheetName val="THANE_SITE48"/>
      <sheetName val="BOQ_Distribution48"/>
      <sheetName val="key_dates48"/>
      <sheetName val="specification_options48"/>
      <sheetName val="Elite_1_-_MBCL48"/>
      <sheetName val="M_R_List_(2)48"/>
      <sheetName val="Balance_Sheet_48"/>
      <sheetName val="Basic_Rates35"/>
      <sheetName val="Contract_BOQ35"/>
      <sheetName val="beam-reinft-IIInd_floor35"/>
      <sheetName val="FF_Inst_RA_08_Inst_0335"/>
      <sheetName val="beam-reinft-machine_rm35"/>
      <sheetName val="T1_WO35"/>
      <sheetName val="Staff_Acco_106"/>
      <sheetName val="Tel__53"/>
      <sheetName val="Ext_light53"/>
      <sheetName val="Staff_Acco_107"/>
      <sheetName val="SCHEDULE_OF_RATES53"/>
      <sheetName val="4_Annex_1_Basic_rate53"/>
      <sheetName val="DETAILED__BOQ53"/>
      <sheetName val="Detail_In_Door_Stad53"/>
      <sheetName val="Project_Details__53"/>
      <sheetName val="RCC,Ret__Wall53"/>
      <sheetName val="TBAL9697_-group_wise__sdpl53"/>
      <sheetName val="Load_Details(B2)53"/>
      <sheetName val="scurve_calc_(2)53"/>
      <sheetName val="Detail_P&amp;L53"/>
      <sheetName val="Assumption_Sheet53"/>
      <sheetName val="APPENDIX_B-153"/>
      <sheetName val="Bill_3_153"/>
      <sheetName val="Legal_Risk_Analysis53"/>
      <sheetName val="Cable_data53"/>
      <sheetName val="PRECAST_lightconc-II53"/>
      <sheetName val="BLOCK-A_(MEA_SHEET)52"/>
      <sheetName val="Bill_3_-_Site_Works52"/>
      <sheetName val="Asia_Revised_10-1-0752"/>
      <sheetName val="All_Capital_Plan_P+L_10-1-0752"/>
      <sheetName val="CP08_(2)52"/>
      <sheetName val="Planning_File_10-1-0752"/>
      <sheetName val="GR_slab-reinft52"/>
      <sheetName val="SITE_OVERHEADS52"/>
      <sheetName val="Civil_Works52"/>
      <sheetName val="Material_52"/>
      <sheetName val="SPT_vs_PHI52"/>
      <sheetName val="Fill_this_out_first___52"/>
      <sheetName val="IO_List52"/>
      <sheetName val="Pipe_Supports52"/>
      <sheetName val="BOQ_(2)52"/>
      <sheetName val="SCHEDULE_(3)52"/>
      <sheetName val="schedule_nos52"/>
      <sheetName val="Rate_Analysis52"/>
      <sheetName val="Boq_Block_A52"/>
      <sheetName val="Sqn_Abs_G_6__52"/>
      <sheetName val="WO_Abs__G_2__6_DUs52"/>
      <sheetName val="Air_Abs_G_6__23_DUs52"/>
      <sheetName val="4-Int-_ele(RA)52"/>
      <sheetName val="INDIGINEOUS_ITEMS_52"/>
      <sheetName val="Box-_Girder52"/>
      <sheetName val="Lease_rents52"/>
      <sheetName val="DLC_lookups52"/>
      <sheetName val="Quote_Sheet52"/>
      <sheetName val="labour_coeff52"/>
      <sheetName val="Works_-_Quote_Sheet52"/>
      <sheetName val="Gen_Info52"/>
      <sheetName val="Indirect_expenses52"/>
      <sheetName val="Cost_Any_52"/>
      <sheetName val="LIST_OF_MAKES52"/>
      <sheetName val="Detail_1A52"/>
      <sheetName val="Basement_Budget52"/>
      <sheetName val="Break_up_Sheet52"/>
      <sheetName val="E_&amp;_R52"/>
      <sheetName val="Bed_Class51"/>
      <sheetName val="Pile_cap51"/>
      <sheetName val="Mat_Cost52"/>
      <sheetName val="SPILL_OVER52"/>
      <sheetName val="DTF_Summary51"/>
      <sheetName val="UNP-NCW_51"/>
      <sheetName val="GF_Columns51"/>
      <sheetName val="Form_651"/>
      <sheetName val="BOQ_Direct_selling_cost51"/>
      <sheetName val="MASTER_RATE_ANALYSIS51"/>
      <sheetName val="Intro_51"/>
      <sheetName val="A_O_R_51"/>
      <sheetName val="Cost_summary51"/>
      <sheetName val="Direct_cost_shed_A-2_51"/>
      <sheetName val="_Resource_list51"/>
      <sheetName val="THANE_SITE51"/>
      <sheetName val="BOQ_Distribution51"/>
      <sheetName val="key_dates51"/>
      <sheetName val="specification_options51"/>
      <sheetName val="Elite_1_-_MBCL51"/>
      <sheetName val="M_R_List_(2)51"/>
      <sheetName val="Balance_Sheet_51"/>
      <sheetName val="Basic_Rates38"/>
      <sheetName val="Contract_BOQ38"/>
      <sheetName val="beam-reinft-IIInd_floor38"/>
      <sheetName val="FF_Inst_RA_08_Inst_0338"/>
      <sheetName val="beam-reinft-machine_rm38"/>
      <sheetName val="T1_WO38"/>
      <sheetName val="Staff_Acco_102"/>
      <sheetName val="Tel__51"/>
      <sheetName val="Ext_light51"/>
      <sheetName val="Staff_Acco_103"/>
      <sheetName val="SCHEDULE_OF_RATES51"/>
      <sheetName val="4_Annex_1_Basic_rate51"/>
      <sheetName val="DETAILED__BOQ51"/>
      <sheetName val="Detail_In_Door_Stad51"/>
      <sheetName val="Project_Details__51"/>
      <sheetName val="RCC,Ret__Wall51"/>
      <sheetName val="TBAL9697_-group_wise__sdpl51"/>
      <sheetName val="Load_Details(B2)51"/>
      <sheetName val="scurve_calc_(2)51"/>
      <sheetName val="Detail_P&amp;L51"/>
      <sheetName val="Assumption_Sheet51"/>
      <sheetName val="APPENDIX_B-151"/>
      <sheetName val="Bill_3_151"/>
      <sheetName val="Legal_Risk_Analysis51"/>
      <sheetName val="Cable_data51"/>
      <sheetName val="PRECAST_lightconc-II51"/>
      <sheetName val="BLOCK-A_(MEA_SHEET)50"/>
      <sheetName val="Bill_3_-_Site_Works50"/>
      <sheetName val="Asia_Revised_10-1-0750"/>
      <sheetName val="All_Capital_Plan_P+L_10-1-0750"/>
      <sheetName val="CP08_(2)50"/>
      <sheetName val="Planning_File_10-1-0750"/>
      <sheetName val="GR_slab-reinft50"/>
      <sheetName val="SITE_OVERHEADS50"/>
      <sheetName val="Civil_Works50"/>
      <sheetName val="Material_50"/>
      <sheetName val="SPT_vs_PHI50"/>
      <sheetName val="Fill_this_out_first___50"/>
      <sheetName val="IO_List50"/>
      <sheetName val="Pipe_Supports50"/>
      <sheetName val="BOQ_(2)50"/>
      <sheetName val="SCHEDULE_(3)50"/>
      <sheetName val="schedule_nos50"/>
      <sheetName val="Rate_Analysis50"/>
      <sheetName val="Boq_Block_A50"/>
      <sheetName val="Sqn_Abs_G_6__50"/>
      <sheetName val="WO_Abs__G_2__6_DUs50"/>
      <sheetName val="Air_Abs_G_6__23_DUs50"/>
      <sheetName val="4-Int-_ele(RA)50"/>
      <sheetName val="INDIGINEOUS_ITEMS_50"/>
      <sheetName val="Box-_Girder50"/>
      <sheetName val="Lease_rents50"/>
      <sheetName val="DLC_lookups50"/>
      <sheetName val="Quote_Sheet50"/>
      <sheetName val="labour_coeff50"/>
      <sheetName val="Works_-_Quote_Sheet50"/>
      <sheetName val="Gen_Info50"/>
      <sheetName val="Indirect_expenses50"/>
      <sheetName val="Cost_Any_50"/>
      <sheetName val="LIST_OF_MAKES50"/>
      <sheetName val="Detail_1A50"/>
      <sheetName val="Basement_Budget50"/>
      <sheetName val="Break_up_Sheet50"/>
      <sheetName val="E_&amp;_R50"/>
      <sheetName val="Bed_Class49"/>
      <sheetName val="Pile_cap49"/>
      <sheetName val="Mat_Cost50"/>
      <sheetName val="SPILL_OVER50"/>
      <sheetName val="DTF_Summary49"/>
      <sheetName val="UNP-NCW_49"/>
      <sheetName val="GF_Columns49"/>
      <sheetName val="Form_649"/>
      <sheetName val="BOQ_Direct_selling_cost49"/>
      <sheetName val="MASTER_RATE_ANALYSIS49"/>
      <sheetName val="Intro_49"/>
      <sheetName val="A_O_R_49"/>
      <sheetName val="Cost_summary49"/>
      <sheetName val="Direct_cost_shed_A-2_49"/>
      <sheetName val="_Resource_list49"/>
      <sheetName val="THANE_SITE49"/>
      <sheetName val="BOQ_Distribution49"/>
      <sheetName val="key_dates49"/>
      <sheetName val="specification_options49"/>
      <sheetName val="Elite_1_-_MBCL49"/>
      <sheetName val="M_R_List_(2)49"/>
      <sheetName val="Balance_Sheet_49"/>
      <sheetName val="Basic_Rates36"/>
      <sheetName val="Contract_BOQ36"/>
      <sheetName val="beam-reinft-IIInd_floor36"/>
      <sheetName val="FF_Inst_RA_08_Inst_0336"/>
      <sheetName val="beam-reinft-machine_rm36"/>
      <sheetName val="T1_WO36"/>
      <sheetName val="Staff_Acco_104"/>
      <sheetName val="Tel__52"/>
      <sheetName val="Ext_light52"/>
      <sheetName val="Staff_Acco_105"/>
      <sheetName val="SCHEDULE_OF_RATES52"/>
      <sheetName val="4_Annex_1_Basic_rate52"/>
      <sheetName val="DETAILED__BOQ52"/>
      <sheetName val="Detail_In_Door_Stad52"/>
      <sheetName val="Project_Details__52"/>
      <sheetName val="RCC,Ret__Wall52"/>
      <sheetName val="TBAL9697_-group_wise__sdpl52"/>
      <sheetName val="Load_Details(B2)52"/>
      <sheetName val="scurve_calc_(2)52"/>
      <sheetName val="Detail_P&amp;L52"/>
      <sheetName val="Assumption_Sheet52"/>
      <sheetName val="APPENDIX_B-152"/>
      <sheetName val="Bill_3_152"/>
      <sheetName val="Legal_Risk_Analysis52"/>
      <sheetName val="Cable_data52"/>
      <sheetName val="PRECAST_lightconc-II52"/>
      <sheetName val="BLOCK-A_(MEA_SHEET)51"/>
      <sheetName val="Bill_3_-_Site_Works51"/>
      <sheetName val="Asia_Revised_10-1-0751"/>
      <sheetName val="All_Capital_Plan_P+L_10-1-0751"/>
      <sheetName val="CP08_(2)51"/>
      <sheetName val="Planning_File_10-1-0751"/>
      <sheetName val="GR_slab-reinft51"/>
      <sheetName val="SITE_OVERHEADS51"/>
      <sheetName val="Civil_Works51"/>
      <sheetName val="Material_51"/>
      <sheetName val="SPT_vs_PHI51"/>
      <sheetName val="Fill_this_out_first___51"/>
      <sheetName val="IO_List51"/>
      <sheetName val="Pipe_Supports51"/>
      <sheetName val="BOQ_(2)51"/>
      <sheetName val="SCHEDULE_(3)51"/>
      <sheetName val="schedule_nos51"/>
      <sheetName val="Rate_Analysis51"/>
      <sheetName val="Boq_Block_A51"/>
      <sheetName val="Sqn_Abs_G_6__51"/>
      <sheetName val="WO_Abs__G_2__6_DUs51"/>
      <sheetName val="Air_Abs_G_6__23_DUs51"/>
      <sheetName val="4-Int-_ele(RA)51"/>
      <sheetName val="INDIGINEOUS_ITEMS_51"/>
      <sheetName val="Box-_Girder51"/>
      <sheetName val="Lease_rents51"/>
      <sheetName val="DLC_lookups51"/>
      <sheetName val="Quote_Sheet51"/>
      <sheetName val="labour_coeff51"/>
      <sheetName val="Works_-_Quote_Sheet51"/>
      <sheetName val="Gen_Info51"/>
      <sheetName val="Indirect_expenses51"/>
      <sheetName val="Cost_Any_51"/>
      <sheetName val="LIST_OF_MAKES51"/>
      <sheetName val="Detail_1A51"/>
      <sheetName val="Basement_Budget51"/>
      <sheetName val="Break_up_Sheet51"/>
      <sheetName val="E_&amp;_R51"/>
      <sheetName val="Bed_Class50"/>
      <sheetName val="Pile_cap50"/>
      <sheetName val="Mat_Cost51"/>
      <sheetName val="SPILL_OVER51"/>
      <sheetName val="DTF_Summary50"/>
      <sheetName val="UNP-NCW_50"/>
      <sheetName val="GF_Columns50"/>
      <sheetName val="Form_650"/>
      <sheetName val="BOQ_Direct_selling_cost50"/>
      <sheetName val="MASTER_RATE_ANALYSIS50"/>
      <sheetName val="Intro_50"/>
      <sheetName val="A_O_R_50"/>
      <sheetName val="Cost_summary50"/>
      <sheetName val="Direct_cost_shed_A-2_50"/>
      <sheetName val="_Resource_list50"/>
      <sheetName val="THANE_SITE50"/>
      <sheetName val="BOQ_Distribution50"/>
      <sheetName val="key_dates50"/>
      <sheetName val="specification_options50"/>
      <sheetName val="Elite_1_-_MBCL50"/>
      <sheetName val="M_R_List_(2)50"/>
      <sheetName val="Balance_Sheet_50"/>
      <sheetName val="Basic_Rates37"/>
      <sheetName val="Contract_BOQ37"/>
      <sheetName val="beam-reinft-IIInd_floor37"/>
      <sheetName val="FF_Inst_RA_08_Inst_0337"/>
      <sheetName val="beam-reinft-machine_rm37"/>
      <sheetName val="T1_WO37"/>
      <sheetName val="Staff_Acco_108"/>
      <sheetName val="Tel__54"/>
      <sheetName val="Ext_light54"/>
      <sheetName val="Staff_Acco_109"/>
      <sheetName val="SCHEDULE_OF_RATES54"/>
      <sheetName val="4_Annex_1_Basic_rate54"/>
      <sheetName val="DETAILED__BOQ54"/>
      <sheetName val="Detail_In_Door_Stad54"/>
      <sheetName val="Project_Details__54"/>
      <sheetName val="RCC,Ret__Wall54"/>
      <sheetName val="TBAL9697_-group_wise__sdpl54"/>
      <sheetName val="Load_Details(B2)54"/>
      <sheetName val="scurve_calc_(2)54"/>
      <sheetName val="Detail_P&amp;L54"/>
      <sheetName val="Assumption_Sheet54"/>
      <sheetName val="APPENDIX_B-154"/>
      <sheetName val="Bill_3_154"/>
      <sheetName val="Legal_Risk_Analysis54"/>
      <sheetName val="Cable_data54"/>
      <sheetName val="PRECAST_lightconc-II54"/>
      <sheetName val="BLOCK-A_(MEA_SHEET)53"/>
      <sheetName val="Bill_3_-_Site_Works53"/>
      <sheetName val="Asia_Revised_10-1-0753"/>
      <sheetName val="All_Capital_Plan_P+L_10-1-0753"/>
      <sheetName val="CP08_(2)53"/>
      <sheetName val="Planning_File_10-1-0753"/>
      <sheetName val="GR_slab-reinft53"/>
      <sheetName val="SITE_OVERHEADS53"/>
      <sheetName val="Civil_Works53"/>
      <sheetName val="Material_53"/>
      <sheetName val="SPT_vs_PHI53"/>
      <sheetName val="Fill_this_out_first___53"/>
      <sheetName val="IO_List53"/>
      <sheetName val="Pipe_Supports53"/>
      <sheetName val="BOQ_(2)53"/>
      <sheetName val="SCHEDULE_(3)53"/>
      <sheetName val="schedule_nos53"/>
      <sheetName val="Rate_Analysis53"/>
      <sheetName val="Boq_Block_A53"/>
      <sheetName val="Sqn_Abs_G_6__53"/>
      <sheetName val="WO_Abs__G_2__6_DUs53"/>
      <sheetName val="Air_Abs_G_6__23_DUs53"/>
      <sheetName val="4-Int-_ele(RA)53"/>
      <sheetName val="INDIGINEOUS_ITEMS_53"/>
      <sheetName val="Box-_Girder53"/>
      <sheetName val="Lease_rents53"/>
      <sheetName val="DLC_lookups53"/>
      <sheetName val="Quote_Sheet53"/>
      <sheetName val="labour_coeff53"/>
      <sheetName val="Works_-_Quote_Sheet53"/>
      <sheetName val="Gen_Info53"/>
      <sheetName val="Indirect_expenses53"/>
      <sheetName val="Cost_Any_53"/>
      <sheetName val="LIST_OF_MAKES53"/>
      <sheetName val="Detail_1A53"/>
      <sheetName val="Basement_Budget53"/>
      <sheetName val="Break_up_Sheet53"/>
      <sheetName val="E_&amp;_R53"/>
      <sheetName val="Bed_Class52"/>
      <sheetName val="Pile_cap52"/>
      <sheetName val="Mat_Cost53"/>
      <sheetName val="SPILL_OVER53"/>
      <sheetName val="DTF_Summary52"/>
      <sheetName val="UNP-NCW_52"/>
      <sheetName val="GF_Columns52"/>
      <sheetName val="Form_652"/>
      <sheetName val="BOQ_Direct_selling_cost52"/>
      <sheetName val="MASTER_RATE_ANALYSIS52"/>
      <sheetName val="Intro_52"/>
      <sheetName val="A_O_R_52"/>
      <sheetName val="Cost_summary52"/>
      <sheetName val="Direct_cost_shed_A-2_52"/>
      <sheetName val="_Resource_list52"/>
      <sheetName val="THANE_SITE52"/>
      <sheetName val="BOQ_Distribution52"/>
      <sheetName val="key_dates52"/>
      <sheetName val="specification_options52"/>
      <sheetName val="Elite_1_-_MBCL52"/>
      <sheetName val="M_R_List_(2)52"/>
      <sheetName val="Balance_Sheet_52"/>
      <sheetName val="Basic_Rates39"/>
      <sheetName val="Contract_BOQ39"/>
      <sheetName val="beam-reinft-IIInd_floor39"/>
      <sheetName val="FF_Inst_RA_08_Inst_0339"/>
      <sheetName val="beam-reinft-machine_rm39"/>
      <sheetName val="T1_WO39"/>
      <sheetName val="Staff_Acco_110"/>
      <sheetName val="Tel__55"/>
      <sheetName val="Ext_light55"/>
      <sheetName val="Staff_Acco_111"/>
      <sheetName val="SCHEDULE_OF_RATES55"/>
      <sheetName val="4_Annex_1_Basic_rate55"/>
      <sheetName val="DETAILED__BOQ55"/>
      <sheetName val="Detail_In_Door_Stad55"/>
      <sheetName val="Project_Details__55"/>
      <sheetName val="RCC,Ret__Wall55"/>
      <sheetName val="TBAL9697_-group_wise__sdpl55"/>
      <sheetName val="Load_Details(B2)55"/>
      <sheetName val="scurve_calc_(2)55"/>
      <sheetName val="Detail_P&amp;L55"/>
      <sheetName val="Assumption_Sheet55"/>
      <sheetName val="APPENDIX_B-155"/>
      <sheetName val="Bill_3_155"/>
      <sheetName val="Legal_Risk_Analysis55"/>
      <sheetName val="Cable_data55"/>
      <sheetName val="PRECAST_lightconc-II55"/>
      <sheetName val="BLOCK-A_(MEA_SHEET)54"/>
      <sheetName val="Bill_3_-_Site_Works54"/>
      <sheetName val="Asia_Revised_10-1-0754"/>
      <sheetName val="All_Capital_Plan_P+L_10-1-0754"/>
      <sheetName val="CP08_(2)54"/>
      <sheetName val="Planning_File_10-1-0754"/>
      <sheetName val="GR_slab-reinft54"/>
      <sheetName val="SITE_OVERHEADS54"/>
      <sheetName val="Civil_Works54"/>
      <sheetName val="Material_54"/>
      <sheetName val="SPT_vs_PHI54"/>
      <sheetName val="Fill_this_out_first___54"/>
      <sheetName val="IO_List54"/>
      <sheetName val="Pipe_Supports54"/>
      <sheetName val="BOQ_(2)54"/>
      <sheetName val="SCHEDULE_(3)54"/>
      <sheetName val="schedule_nos54"/>
      <sheetName val="Rate_Analysis54"/>
      <sheetName val="Boq_Block_A54"/>
      <sheetName val="Sqn_Abs_G_6__54"/>
      <sheetName val="WO_Abs__G_2__6_DUs54"/>
      <sheetName val="Air_Abs_G_6__23_DUs54"/>
      <sheetName val="4-Int-_ele(RA)54"/>
      <sheetName val="INDIGINEOUS_ITEMS_54"/>
      <sheetName val="Box-_Girder54"/>
      <sheetName val="Lease_rents54"/>
      <sheetName val="DLC_lookups54"/>
      <sheetName val="Quote_Sheet54"/>
      <sheetName val="labour_coeff54"/>
      <sheetName val="Works_-_Quote_Sheet54"/>
      <sheetName val="Gen_Info54"/>
      <sheetName val="Indirect_expenses54"/>
      <sheetName val="Cost_Any_54"/>
      <sheetName val="LIST_OF_MAKES54"/>
      <sheetName val="Detail_1A54"/>
      <sheetName val="Basement_Budget54"/>
      <sheetName val="Break_up_Sheet54"/>
      <sheetName val="E_&amp;_R54"/>
      <sheetName val="Bed_Class53"/>
      <sheetName val="Pile_cap53"/>
      <sheetName val="Mat_Cost54"/>
      <sheetName val="SPILL_OVER54"/>
      <sheetName val="DTF_Summary53"/>
      <sheetName val="UNP-NCW_53"/>
      <sheetName val="GF_Columns53"/>
      <sheetName val="Form_653"/>
      <sheetName val="BOQ_Direct_selling_cost53"/>
      <sheetName val="MASTER_RATE_ANALYSIS53"/>
      <sheetName val="Intro_53"/>
      <sheetName val="A_O_R_53"/>
      <sheetName val="Cost_summary53"/>
      <sheetName val="Direct_cost_shed_A-2_53"/>
      <sheetName val="_Resource_list53"/>
      <sheetName val="THANE_SITE53"/>
      <sheetName val="BOQ_Distribution53"/>
      <sheetName val="key_dates53"/>
      <sheetName val="specification_options53"/>
      <sheetName val="Elite_1_-_MBCL53"/>
      <sheetName val="M_R_List_(2)53"/>
      <sheetName val="Balance_Sheet_53"/>
      <sheetName val="Basic_Rates40"/>
      <sheetName val="Contract_BOQ40"/>
      <sheetName val="beam-reinft-IIInd_floor40"/>
      <sheetName val="FF_Inst_RA_08_Inst_0340"/>
      <sheetName val="beam-reinft-machine_rm40"/>
      <sheetName val="T1_WO40"/>
      <sheetName val="Staff_Acco_112"/>
      <sheetName val="Tel__56"/>
      <sheetName val="Ext_light56"/>
      <sheetName val="Staff_Acco_113"/>
      <sheetName val="SCHEDULE_OF_RATES56"/>
      <sheetName val="4_Annex_1_Basic_rate56"/>
      <sheetName val="DETAILED__BOQ56"/>
      <sheetName val="Detail_In_Door_Stad56"/>
      <sheetName val="Project_Details__56"/>
      <sheetName val="RCC,Ret__Wall56"/>
      <sheetName val="TBAL9697_-group_wise__sdpl56"/>
      <sheetName val="Load_Details(B2)56"/>
      <sheetName val="scurve_calc_(2)56"/>
      <sheetName val="Detail_P&amp;L56"/>
      <sheetName val="Assumption_Sheet56"/>
      <sheetName val="APPENDIX_B-156"/>
      <sheetName val="Bill_3_156"/>
      <sheetName val="Legal_Risk_Analysis56"/>
      <sheetName val="Cable_data56"/>
      <sheetName val="PRECAST_lightconc-II56"/>
      <sheetName val="BLOCK-A_(MEA_SHEET)55"/>
      <sheetName val="Bill_3_-_Site_Works55"/>
      <sheetName val="Asia_Revised_10-1-0755"/>
      <sheetName val="All_Capital_Plan_P+L_10-1-0755"/>
      <sheetName val="CP08_(2)55"/>
      <sheetName val="Planning_File_10-1-0755"/>
      <sheetName val="GR_slab-reinft55"/>
      <sheetName val="SITE_OVERHEADS55"/>
      <sheetName val="Civil_Works55"/>
      <sheetName val="Material_55"/>
      <sheetName val="SPT_vs_PHI55"/>
      <sheetName val="Fill_this_out_first___55"/>
      <sheetName val="IO_List55"/>
      <sheetName val="Pipe_Supports55"/>
      <sheetName val="BOQ_(2)55"/>
      <sheetName val="SCHEDULE_(3)55"/>
      <sheetName val="schedule_nos55"/>
      <sheetName val="Rate_Analysis55"/>
      <sheetName val="Boq_Block_A55"/>
      <sheetName val="Sqn_Abs_G_6__55"/>
      <sheetName val="WO_Abs__G_2__6_DUs55"/>
      <sheetName val="Air_Abs_G_6__23_DUs55"/>
      <sheetName val="4-Int-_ele(RA)55"/>
      <sheetName val="INDIGINEOUS_ITEMS_55"/>
      <sheetName val="Box-_Girder55"/>
      <sheetName val="Lease_rents55"/>
      <sheetName val="DLC_lookups55"/>
      <sheetName val="Quote_Sheet55"/>
      <sheetName val="labour_coeff55"/>
      <sheetName val="Works_-_Quote_Sheet55"/>
      <sheetName val="Gen_Info55"/>
      <sheetName val="Indirect_expenses55"/>
      <sheetName val="Cost_Any_55"/>
      <sheetName val="LIST_OF_MAKES55"/>
      <sheetName val="Detail_1A55"/>
      <sheetName val="Basement_Budget55"/>
      <sheetName val="Break_up_Sheet55"/>
      <sheetName val="E_&amp;_R55"/>
      <sheetName val="Bed_Class54"/>
      <sheetName val="Pile_cap54"/>
      <sheetName val="Mat_Cost55"/>
      <sheetName val="SPILL_OVER55"/>
      <sheetName val="DTF_Summary54"/>
      <sheetName val="UNP-NCW_54"/>
      <sheetName val="GF_Columns54"/>
      <sheetName val="Form_654"/>
      <sheetName val="BOQ_Direct_selling_cost54"/>
      <sheetName val="MASTER_RATE_ANALYSIS54"/>
      <sheetName val="Intro_54"/>
      <sheetName val="A_O_R_54"/>
      <sheetName val="Cost_summary54"/>
      <sheetName val="Direct_cost_shed_A-2_54"/>
      <sheetName val="_Resource_list54"/>
      <sheetName val="THANE_SITE54"/>
      <sheetName val="BOQ_Distribution54"/>
      <sheetName val="key_dates54"/>
      <sheetName val="specification_options54"/>
      <sheetName val="Elite_1_-_MBCL54"/>
      <sheetName val="M_R_List_(2)54"/>
      <sheetName val="Balance_Sheet_54"/>
      <sheetName val="Basic_Rates41"/>
      <sheetName val="Contract_BOQ41"/>
      <sheetName val="beam-reinft-IIInd_floor41"/>
      <sheetName val="FF_Inst_RA_08_Inst_0341"/>
      <sheetName val="beam-reinft-machine_rm41"/>
      <sheetName val="T1_WO41"/>
      <sheetName val="Staff_Acco_114"/>
      <sheetName val="Tel__57"/>
      <sheetName val="Ext_light57"/>
      <sheetName val="Staff_Acco_115"/>
      <sheetName val="SCHEDULE_OF_RATES57"/>
      <sheetName val="4_Annex_1_Basic_rate57"/>
      <sheetName val="DETAILED__BOQ57"/>
      <sheetName val="Detail_In_Door_Stad57"/>
      <sheetName val="Project_Details__57"/>
      <sheetName val="RCC,Ret__Wall57"/>
      <sheetName val="TBAL9697_-group_wise__sdpl57"/>
      <sheetName val="Load_Details(B2)57"/>
      <sheetName val="scurve_calc_(2)57"/>
      <sheetName val="Detail_P&amp;L57"/>
      <sheetName val="Assumption_Sheet57"/>
      <sheetName val="APPENDIX_B-157"/>
      <sheetName val="Bill_3_157"/>
      <sheetName val="Legal_Risk_Analysis57"/>
      <sheetName val="Cable_data57"/>
      <sheetName val="PRECAST_lightconc-II57"/>
      <sheetName val="BLOCK-A_(MEA_SHEET)56"/>
      <sheetName val="Bill_3_-_Site_Works56"/>
      <sheetName val="Asia_Revised_10-1-0756"/>
      <sheetName val="All_Capital_Plan_P+L_10-1-0756"/>
      <sheetName val="CP08_(2)56"/>
      <sheetName val="Planning_File_10-1-0756"/>
      <sheetName val="GR_slab-reinft56"/>
      <sheetName val="SITE_OVERHEADS56"/>
      <sheetName val="Civil_Works56"/>
      <sheetName val="Material_56"/>
      <sheetName val="SPT_vs_PHI56"/>
      <sheetName val="Fill_this_out_first___56"/>
      <sheetName val="IO_List56"/>
      <sheetName val="Pipe_Supports56"/>
      <sheetName val="BOQ_(2)56"/>
      <sheetName val="SCHEDULE_(3)56"/>
      <sheetName val="schedule_nos56"/>
      <sheetName val="Rate_Analysis56"/>
      <sheetName val="Boq_Block_A56"/>
      <sheetName val="Sqn_Abs_G_6__56"/>
      <sheetName val="WO_Abs__G_2__6_DUs56"/>
      <sheetName val="Air_Abs_G_6__23_DUs56"/>
      <sheetName val="4-Int-_ele(RA)56"/>
      <sheetName val="INDIGINEOUS_ITEMS_56"/>
      <sheetName val="Box-_Girder56"/>
      <sheetName val="Lease_rents56"/>
      <sheetName val="DLC_lookups56"/>
      <sheetName val="Quote_Sheet56"/>
      <sheetName val="labour_coeff56"/>
      <sheetName val="Works_-_Quote_Sheet56"/>
      <sheetName val="Gen_Info56"/>
      <sheetName val="Indirect_expenses56"/>
      <sheetName val="Cost_Any_56"/>
      <sheetName val="LIST_OF_MAKES56"/>
      <sheetName val="Detail_1A56"/>
      <sheetName val="Basement_Budget56"/>
      <sheetName val="Break_up_Sheet56"/>
      <sheetName val="E_&amp;_R56"/>
      <sheetName val="Bed_Class55"/>
      <sheetName val="Pile_cap55"/>
      <sheetName val="Mat_Cost56"/>
      <sheetName val="SPILL_OVER56"/>
      <sheetName val="DTF_Summary55"/>
      <sheetName val="UNP-NCW_55"/>
      <sheetName val="GF_Columns55"/>
      <sheetName val="Form_655"/>
      <sheetName val="BOQ_Direct_selling_cost55"/>
      <sheetName val="MASTER_RATE_ANALYSIS55"/>
      <sheetName val="Intro_55"/>
      <sheetName val="A_O_R_55"/>
      <sheetName val="Cost_summary55"/>
      <sheetName val="Direct_cost_shed_A-2_55"/>
      <sheetName val="_Resource_list55"/>
      <sheetName val="THANE_SITE55"/>
      <sheetName val="BOQ_Distribution55"/>
      <sheetName val="key_dates55"/>
      <sheetName val="specification_options55"/>
      <sheetName val="Elite_1_-_MBCL55"/>
      <sheetName val="M_R_List_(2)55"/>
      <sheetName val="Balance_Sheet_55"/>
      <sheetName val="Basic_Rates42"/>
      <sheetName val="Contract_BOQ42"/>
      <sheetName val="beam-reinft-IIInd_floor42"/>
      <sheetName val="FF_Inst_RA_08_Inst_0342"/>
      <sheetName val="beam-reinft-machine_rm42"/>
      <sheetName val="T1_WO42"/>
      <sheetName val="Staff_Acco_116"/>
      <sheetName val="Tel__58"/>
      <sheetName val="Ext_light58"/>
      <sheetName val="Staff_Acco_117"/>
      <sheetName val="SCHEDULE_OF_RATES58"/>
      <sheetName val="4_Annex_1_Basic_rate58"/>
      <sheetName val="DETAILED__BOQ58"/>
      <sheetName val="Detail_In_Door_Stad58"/>
      <sheetName val="Project_Details__58"/>
      <sheetName val="RCC,Ret__Wall58"/>
      <sheetName val="TBAL9697_-group_wise__sdpl58"/>
      <sheetName val="Load_Details(B2)58"/>
      <sheetName val="scurve_calc_(2)58"/>
      <sheetName val="Detail_P&amp;L58"/>
      <sheetName val="Assumption_Sheet58"/>
      <sheetName val="APPENDIX_B-158"/>
      <sheetName val="Bill_3_158"/>
      <sheetName val="Legal_Risk_Analysis58"/>
      <sheetName val="Cable_data58"/>
      <sheetName val="PRECAST_lightconc-II58"/>
      <sheetName val="BLOCK-A_(MEA_SHEET)57"/>
      <sheetName val="Bill_3_-_Site_Works57"/>
      <sheetName val="Asia_Revised_10-1-0757"/>
      <sheetName val="All_Capital_Plan_P+L_10-1-0757"/>
      <sheetName val="CP08_(2)57"/>
      <sheetName val="Planning_File_10-1-0757"/>
      <sheetName val="GR_slab-reinft57"/>
      <sheetName val="SITE_OVERHEADS57"/>
      <sheetName val="Civil_Works57"/>
      <sheetName val="Material_57"/>
      <sheetName val="SPT_vs_PHI57"/>
      <sheetName val="Fill_this_out_first___57"/>
      <sheetName val="IO_List57"/>
      <sheetName val="Pipe_Supports57"/>
      <sheetName val="BOQ_(2)57"/>
      <sheetName val="SCHEDULE_(3)57"/>
      <sheetName val="schedule_nos57"/>
      <sheetName val="Rate_Analysis57"/>
      <sheetName val="Boq_Block_A57"/>
      <sheetName val="Sqn_Abs_G_6__57"/>
      <sheetName val="WO_Abs__G_2__6_DUs57"/>
      <sheetName val="Air_Abs_G_6__23_DUs57"/>
      <sheetName val="4-Int-_ele(RA)57"/>
      <sheetName val="INDIGINEOUS_ITEMS_57"/>
      <sheetName val="Box-_Girder57"/>
      <sheetName val="Lease_rents57"/>
      <sheetName val="DLC_lookups57"/>
      <sheetName val="Quote_Sheet57"/>
      <sheetName val="labour_coeff57"/>
      <sheetName val="Works_-_Quote_Sheet57"/>
      <sheetName val="Gen_Info57"/>
      <sheetName val="Indirect_expenses57"/>
      <sheetName val="Cost_Any_57"/>
      <sheetName val="LIST_OF_MAKES57"/>
      <sheetName val="Detail_1A57"/>
      <sheetName val="Basement_Budget57"/>
      <sheetName val="Break_up_Sheet57"/>
      <sheetName val="E_&amp;_R57"/>
      <sheetName val="Bed_Class56"/>
      <sheetName val="Pile_cap56"/>
      <sheetName val="Mat_Cost57"/>
      <sheetName val="SPILL_OVER57"/>
      <sheetName val="DTF_Summary56"/>
      <sheetName val="UNP-NCW_56"/>
      <sheetName val="GF_Columns56"/>
      <sheetName val="Form_656"/>
      <sheetName val="BOQ_Direct_selling_cost56"/>
      <sheetName val="MASTER_RATE_ANALYSIS56"/>
      <sheetName val="Intro_56"/>
      <sheetName val="A_O_R_56"/>
      <sheetName val="Cost_summary56"/>
      <sheetName val="Direct_cost_shed_A-2_56"/>
      <sheetName val="_Resource_list56"/>
      <sheetName val="THANE_SITE56"/>
      <sheetName val="BOQ_Distribution56"/>
      <sheetName val="key_dates56"/>
      <sheetName val="specification_options56"/>
      <sheetName val="Elite_1_-_MBCL56"/>
      <sheetName val="M_R_List_(2)56"/>
      <sheetName val="Balance_Sheet_56"/>
      <sheetName val="Basic_Rates43"/>
      <sheetName val="Contract_BOQ43"/>
      <sheetName val="beam-reinft-IIInd_floor43"/>
      <sheetName val="FF_Inst_RA_08_Inst_0343"/>
      <sheetName val="beam-reinft-machine_rm43"/>
      <sheetName val="T1_WO43"/>
      <sheetName val="Staff_Acco_120"/>
      <sheetName val="Tel__60"/>
      <sheetName val="Ext_light60"/>
      <sheetName val="Staff_Acco_121"/>
      <sheetName val="SCHEDULE_OF_RATES60"/>
      <sheetName val="4_Annex_1_Basic_rate60"/>
      <sheetName val="DETAILED__BOQ60"/>
      <sheetName val="Detail_In_Door_Stad60"/>
      <sheetName val="Project_Details__60"/>
      <sheetName val="RCC,Ret__Wall60"/>
      <sheetName val="TBAL9697_-group_wise__sdpl60"/>
      <sheetName val="Load_Details(B2)60"/>
      <sheetName val="scurve_calc_(2)60"/>
      <sheetName val="Detail_P&amp;L60"/>
      <sheetName val="Assumption_Sheet60"/>
      <sheetName val="APPENDIX_B-160"/>
      <sheetName val="Bill_3_160"/>
      <sheetName val="Legal_Risk_Analysis60"/>
      <sheetName val="Cable_data60"/>
      <sheetName val="PRECAST_lightconc-II60"/>
      <sheetName val="BLOCK-A_(MEA_SHEET)59"/>
      <sheetName val="Bill_3_-_Site_Works59"/>
      <sheetName val="Asia_Revised_10-1-0759"/>
      <sheetName val="All_Capital_Plan_P+L_10-1-0759"/>
      <sheetName val="CP08_(2)59"/>
      <sheetName val="Planning_File_10-1-0759"/>
      <sheetName val="GR_slab-reinft59"/>
      <sheetName val="SITE_OVERHEADS59"/>
      <sheetName val="Civil_Works59"/>
      <sheetName val="Material_59"/>
      <sheetName val="SPT_vs_PHI59"/>
      <sheetName val="Fill_this_out_first___59"/>
      <sheetName val="IO_List59"/>
      <sheetName val="Pipe_Supports59"/>
      <sheetName val="BOQ_(2)59"/>
      <sheetName val="SCHEDULE_(3)59"/>
      <sheetName val="schedule_nos59"/>
      <sheetName val="Rate_Analysis59"/>
      <sheetName val="Boq_Block_A59"/>
      <sheetName val="Sqn_Abs_G_6__59"/>
      <sheetName val="WO_Abs__G_2__6_DUs59"/>
      <sheetName val="Air_Abs_G_6__23_DUs59"/>
      <sheetName val="4-Int-_ele(RA)59"/>
      <sheetName val="INDIGINEOUS_ITEMS_59"/>
      <sheetName val="Box-_Girder59"/>
      <sheetName val="Lease_rents59"/>
      <sheetName val="DLC_lookups59"/>
      <sheetName val="Quote_Sheet59"/>
      <sheetName val="labour_coeff59"/>
      <sheetName val="Works_-_Quote_Sheet59"/>
      <sheetName val="Gen_Info59"/>
      <sheetName val="Indirect_expenses59"/>
      <sheetName val="Cost_Any_59"/>
      <sheetName val="LIST_OF_MAKES59"/>
      <sheetName val="Detail_1A59"/>
      <sheetName val="Basement_Budget59"/>
      <sheetName val="Break_up_Sheet59"/>
      <sheetName val="E_&amp;_R59"/>
      <sheetName val="Bed_Class58"/>
      <sheetName val="Pile_cap58"/>
      <sheetName val="Mat_Cost59"/>
      <sheetName val="SPILL_OVER59"/>
      <sheetName val="DTF_Summary58"/>
      <sheetName val="UNP-NCW_58"/>
      <sheetName val="GF_Columns58"/>
      <sheetName val="Form_658"/>
      <sheetName val="BOQ_Direct_selling_cost58"/>
      <sheetName val="MASTER_RATE_ANALYSIS58"/>
      <sheetName val="Intro_58"/>
      <sheetName val="A_O_R_58"/>
      <sheetName val="Cost_summary58"/>
      <sheetName val="Direct_cost_shed_A-2_58"/>
      <sheetName val="_Resource_list58"/>
      <sheetName val="THANE_SITE58"/>
      <sheetName val="BOQ_Distribution58"/>
      <sheetName val="key_dates58"/>
      <sheetName val="specification_options58"/>
      <sheetName val="Elite_1_-_MBCL58"/>
      <sheetName val="M_R_List_(2)58"/>
      <sheetName val="Balance_Sheet_58"/>
      <sheetName val="Basic_Rates45"/>
      <sheetName val="Contract_BOQ45"/>
      <sheetName val="beam-reinft-IIInd_floor45"/>
      <sheetName val="FF_Inst_RA_08_Inst_0345"/>
      <sheetName val="beam-reinft-machine_rm45"/>
      <sheetName val="T1_WO45"/>
      <sheetName val="Staff_Acco_118"/>
      <sheetName val="Tel__59"/>
      <sheetName val="Ext_light59"/>
      <sheetName val="Staff_Acco_119"/>
      <sheetName val="SCHEDULE_OF_RATES59"/>
      <sheetName val="4_Annex_1_Basic_rate59"/>
      <sheetName val="DETAILED__BOQ59"/>
      <sheetName val="Detail_In_Door_Stad59"/>
      <sheetName val="Project_Details__59"/>
      <sheetName val="RCC,Ret__Wall59"/>
      <sheetName val="TBAL9697_-group_wise__sdpl59"/>
      <sheetName val="Load_Details(B2)59"/>
      <sheetName val="scurve_calc_(2)59"/>
      <sheetName val="Detail_P&amp;L59"/>
      <sheetName val="Assumption_Sheet59"/>
      <sheetName val="APPENDIX_B-159"/>
      <sheetName val="Bill_3_159"/>
      <sheetName val="Legal_Risk_Analysis59"/>
      <sheetName val="Cable_data59"/>
      <sheetName val="PRECAST_lightconc-II59"/>
      <sheetName val="BLOCK-A_(MEA_SHEET)58"/>
      <sheetName val="Bill_3_-_Site_Works58"/>
      <sheetName val="Asia_Revised_10-1-0758"/>
      <sheetName val="All_Capital_Plan_P+L_10-1-0758"/>
      <sheetName val="CP08_(2)58"/>
      <sheetName val="Planning_File_10-1-0758"/>
      <sheetName val="GR_slab-reinft58"/>
      <sheetName val="SITE_OVERHEADS58"/>
      <sheetName val="Civil_Works58"/>
      <sheetName val="Material_58"/>
      <sheetName val="SPT_vs_PHI58"/>
      <sheetName val="Fill_this_out_first___58"/>
      <sheetName val="IO_List58"/>
      <sheetName val="Pipe_Supports58"/>
      <sheetName val="BOQ_(2)58"/>
      <sheetName val="SCHEDULE_(3)58"/>
      <sheetName val="schedule_nos58"/>
      <sheetName val="Rate_Analysis58"/>
      <sheetName val="Boq_Block_A58"/>
      <sheetName val="Sqn_Abs_G_6__58"/>
      <sheetName val="WO_Abs__G_2__6_DUs58"/>
      <sheetName val="Air_Abs_G_6__23_DUs58"/>
      <sheetName val="4-Int-_ele(RA)58"/>
      <sheetName val="INDIGINEOUS_ITEMS_58"/>
      <sheetName val="Box-_Girder58"/>
      <sheetName val="Lease_rents58"/>
      <sheetName val="DLC_lookups58"/>
      <sheetName val="Quote_Sheet58"/>
      <sheetName val="labour_coeff58"/>
      <sheetName val="Works_-_Quote_Sheet58"/>
      <sheetName val="Gen_Info58"/>
      <sheetName val="Indirect_expenses58"/>
      <sheetName val="Cost_Any_58"/>
      <sheetName val="LIST_OF_MAKES58"/>
      <sheetName val="Detail_1A58"/>
      <sheetName val="Basement_Budget58"/>
      <sheetName val="Break_up_Sheet58"/>
      <sheetName val="E_&amp;_R58"/>
      <sheetName val="Bed_Class57"/>
      <sheetName val="Pile_cap57"/>
      <sheetName val="Mat_Cost58"/>
      <sheetName val="SPILL_OVER58"/>
      <sheetName val="DTF_Summary57"/>
      <sheetName val="UNP-NCW_57"/>
      <sheetName val="GF_Columns57"/>
      <sheetName val="Form_657"/>
      <sheetName val="BOQ_Direct_selling_cost57"/>
      <sheetName val="MASTER_RATE_ANALYSIS57"/>
      <sheetName val="Intro_57"/>
      <sheetName val="A_O_R_57"/>
      <sheetName val="Cost_summary57"/>
      <sheetName val="Direct_cost_shed_A-2_57"/>
      <sheetName val="_Resource_list57"/>
      <sheetName val="THANE_SITE57"/>
      <sheetName val="BOQ_Distribution57"/>
      <sheetName val="key_dates57"/>
      <sheetName val="specification_options57"/>
      <sheetName val="Elite_1_-_MBCL57"/>
      <sheetName val="M_R_List_(2)57"/>
      <sheetName val="Balance_Sheet_57"/>
      <sheetName val="Basic_Rates44"/>
      <sheetName val="Contract_BOQ44"/>
      <sheetName val="beam-reinft-IIInd_floor44"/>
      <sheetName val="FF_Inst_RA_08_Inst_0344"/>
      <sheetName val="beam-reinft-machine_rm44"/>
      <sheetName val="T1_WO44"/>
      <sheetName val="Staff_Acco_124"/>
      <sheetName val="Tel__62"/>
      <sheetName val="Ext_light62"/>
      <sheetName val="Staff_Acco_125"/>
      <sheetName val="SCHEDULE_OF_RATES62"/>
      <sheetName val="4_Annex_1_Basic_rate62"/>
      <sheetName val="DETAILED__BOQ62"/>
      <sheetName val="Detail_In_Door_Stad62"/>
      <sheetName val="Project_Details__62"/>
      <sheetName val="RCC,Ret__Wall62"/>
      <sheetName val="TBAL9697_-group_wise__sdpl62"/>
      <sheetName val="Load_Details(B2)62"/>
      <sheetName val="scurve_calc_(2)62"/>
      <sheetName val="Detail_P&amp;L62"/>
      <sheetName val="Assumption_Sheet62"/>
      <sheetName val="APPENDIX_B-162"/>
      <sheetName val="Bill_3_162"/>
      <sheetName val="Legal_Risk_Analysis62"/>
      <sheetName val="Cable_data62"/>
      <sheetName val="PRECAST_lightconc-II62"/>
      <sheetName val="BLOCK-A_(MEA_SHEET)61"/>
      <sheetName val="Bill_3_-_Site_Works61"/>
      <sheetName val="Asia_Revised_10-1-0761"/>
      <sheetName val="All_Capital_Plan_P+L_10-1-0761"/>
      <sheetName val="CP08_(2)61"/>
      <sheetName val="Planning_File_10-1-0761"/>
      <sheetName val="GR_slab-reinft61"/>
      <sheetName val="SITE_OVERHEADS61"/>
      <sheetName val="Civil_Works61"/>
      <sheetName val="Material_61"/>
      <sheetName val="SPT_vs_PHI61"/>
      <sheetName val="Fill_this_out_first___61"/>
      <sheetName val="IO_List61"/>
      <sheetName val="Pipe_Supports61"/>
      <sheetName val="BOQ_(2)61"/>
      <sheetName val="SCHEDULE_(3)61"/>
      <sheetName val="schedule_nos61"/>
      <sheetName val="Rate_Analysis61"/>
      <sheetName val="Boq_Block_A61"/>
      <sheetName val="Sqn_Abs_G_6__61"/>
      <sheetName val="WO_Abs__G_2__6_DUs61"/>
      <sheetName val="Air_Abs_G_6__23_DUs61"/>
      <sheetName val="4-Int-_ele(RA)61"/>
      <sheetName val="INDIGINEOUS_ITEMS_61"/>
      <sheetName val="Box-_Girder61"/>
      <sheetName val="Lease_rents61"/>
      <sheetName val="DLC_lookups61"/>
      <sheetName val="Quote_Sheet61"/>
      <sheetName val="labour_coeff61"/>
      <sheetName val="Works_-_Quote_Sheet61"/>
      <sheetName val="Gen_Info61"/>
      <sheetName val="Indirect_expenses61"/>
      <sheetName val="Cost_Any_61"/>
      <sheetName val="LIST_OF_MAKES61"/>
      <sheetName val="Detail_1A61"/>
      <sheetName val="Basement_Budget61"/>
      <sheetName val="Break_up_Sheet61"/>
      <sheetName val="E_&amp;_R61"/>
      <sheetName val="Bed_Class60"/>
      <sheetName val="Pile_cap60"/>
      <sheetName val="Mat_Cost61"/>
      <sheetName val="SPILL_OVER61"/>
      <sheetName val="DTF_Summary60"/>
      <sheetName val="UNP-NCW_60"/>
      <sheetName val="GF_Columns60"/>
      <sheetName val="Form_660"/>
      <sheetName val="BOQ_Direct_selling_cost60"/>
      <sheetName val="MASTER_RATE_ANALYSIS60"/>
      <sheetName val="Intro_60"/>
      <sheetName val="A_O_R_60"/>
      <sheetName val="Cost_summary60"/>
      <sheetName val="Direct_cost_shed_A-2_60"/>
      <sheetName val="_Resource_list60"/>
      <sheetName val="THANE_SITE60"/>
      <sheetName val="BOQ_Distribution60"/>
      <sheetName val="key_dates60"/>
      <sheetName val="specification_options60"/>
      <sheetName val="Elite_1_-_MBCL60"/>
      <sheetName val="M_R_List_(2)60"/>
      <sheetName val="Balance_Sheet_60"/>
      <sheetName val="Basic_Rates47"/>
      <sheetName val="Contract_BOQ47"/>
      <sheetName val="beam-reinft-IIInd_floor47"/>
      <sheetName val="FF_Inst_RA_08_Inst_0347"/>
      <sheetName val="beam-reinft-machine_rm47"/>
      <sheetName val="T1_WO47"/>
      <sheetName val="Staff_Acco_126"/>
      <sheetName val="Tel__63"/>
      <sheetName val="Ext_light63"/>
      <sheetName val="Staff_Acco_127"/>
      <sheetName val="SCHEDULE_OF_RATES63"/>
      <sheetName val="4_Annex_1_Basic_rate63"/>
      <sheetName val="DETAILED__BOQ63"/>
      <sheetName val="Detail_In_Door_Stad63"/>
      <sheetName val="Project_Details__63"/>
      <sheetName val="RCC,Ret__Wall63"/>
      <sheetName val="TBAL9697_-group_wise__sdpl63"/>
      <sheetName val="Load_Details(B2)63"/>
      <sheetName val="scurve_calc_(2)63"/>
      <sheetName val="Detail_P&amp;L63"/>
      <sheetName val="Assumption_Sheet63"/>
      <sheetName val="APPENDIX_B-163"/>
      <sheetName val="Bill_3_163"/>
      <sheetName val="Legal_Risk_Analysis63"/>
      <sheetName val="Cable_data63"/>
      <sheetName val="PRECAST_lightconc-II63"/>
      <sheetName val="BLOCK-A_(MEA_SHEET)62"/>
      <sheetName val="Bill_3_-_Site_Works62"/>
      <sheetName val="Asia_Revised_10-1-0762"/>
      <sheetName val="All_Capital_Plan_P+L_10-1-0762"/>
      <sheetName val="CP08_(2)62"/>
      <sheetName val="Planning_File_10-1-0762"/>
      <sheetName val="GR_slab-reinft62"/>
      <sheetName val="SITE_OVERHEADS62"/>
      <sheetName val="Civil_Works62"/>
      <sheetName val="Material_62"/>
      <sheetName val="SPT_vs_PHI62"/>
      <sheetName val="Fill_this_out_first___62"/>
      <sheetName val="IO_List62"/>
      <sheetName val="Pipe_Supports62"/>
      <sheetName val="BOQ_(2)62"/>
      <sheetName val="SCHEDULE_(3)62"/>
      <sheetName val="schedule_nos62"/>
      <sheetName val="Rate_Analysis62"/>
      <sheetName val="Boq_Block_A62"/>
      <sheetName val="Sqn_Abs_G_6__62"/>
      <sheetName val="WO_Abs__G_2__6_DUs62"/>
      <sheetName val="Air_Abs_G_6__23_DUs62"/>
      <sheetName val="4-Int-_ele(RA)62"/>
      <sheetName val="INDIGINEOUS_ITEMS_62"/>
      <sheetName val="Box-_Girder62"/>
      <sheetName val="Lease_rents62"/>
      <sheetName val="DLC_lookups62"/>
      <sheetName val="Quote_Sheet62"/>
      <sheetName val="labour_coeff62"/>
      <sheetName val="Works_-_Quote_Sheet62"/>
      <sheetName val="Gen_Info62"/>
      <sheetName val="Indirect_expenses62"/>
      <sheetName val="Cost_Any_62"/>
      <sheetName val="LIST_OF_MAKES62"/>
      <sheetName val="Detail_1A62"/>
      <sheetName val="Basement_Budget62"/>
      <sheetName val="Break_up_Sheet62"/>
      <sheetName val="E_&amp;_R62"/>
      <sheetName val="Bed_Class61"/>
      <sheetName val="Pile_cap61"/>
      <sheetName val="Mat_Cost62"/>
      <sheetName val="SPILL_OVER62"/>
      <sheetName val="DTF_Summary61"/>
      <sheetName val="UNP-NCW_61"/>
      <sheetName val="GF_Columns61"/>
      <sheetName val="Form_661"/>
      <sheetName val="BOQ_Direct_selling_cost61"/>
      <sheetName val="MASTER_RATE_ANALYSIS61"/>
      <sheetName val="Intro_61"/>
      <sheetName val="A_O_R_61"/>
      <sheetName val="Cost_summary61"/>
      <sheetName val="Direct_cost_shed_A-2_61"/>
      <sheetName val="_Resource_list61"/>
      <sheetName val="THANE_SITE61"/>
      <sheetName val="BOQ_Distribution61"/>
      <sheetName val="key_dates61"/>
      <sheetName val="specification_options61"/>
      <sheetName val="Elite_1_-_MBCL61"/>
      <sheetName val="M_R_List_(2)61"/>
      <sheetName val="Balance_Sheet_61"/>
      <sheetName val="Basic_Rates48"/>
      <sheetName val="Contract_BOQ48"/>
      <sheetName val="beam-reinft-IIInd_floor48"/>
      <sheetName val="FF_Inst_RA_08_Inst_0348"/>
      <sheetName val="beam-reinft-machine_rm48"/>
      <sheetName val="T1_WO48"/>
      <sheetName val="Staff_Acco_128"/>
      <sheetName val="Tel__64"/>
      <sheetName val="Ext_light64"/>
      <sheetName val="Staff_Acco_129"/>
      <sheetName val="SCHEDULE_OF_RATES64"/>
      <sheetName val="4_Annex_1_Basic_rate64"/>
      <sheetName val="DETAILED__BOQ64"/>
      <sheetName val="Detail_In_Door_Stad64"/>
      <sheetName val="Project_Details__64"/>
      <sheetName val="RCC,Ret__Wall64"/>
      <sheetName val="TBAL9697_-group_wise__sdpl64"/>
      <sheetName val="Load_Details(B2)64"/>
      <sheetName val="scurve_calc_(2)64"/>
      <sheetName val="Detail_P&amp;L64"/>
      <sheetName val="Assumption_Sheet64"/>
      <sheetName val="APPENDIX_B-164"/>
      <sheetName val="Bill_3_164"/>
      <sheetName val="Legal_Risk_Analysis64"/>
      <sheetName val="Cable_data64"/>
      <sheetName val="PRECAST_lightconc-II64"/>
      <sheetName val="BLOCK-A_(MEA_SHEET)63"/>
      <sheetName val="Bill_3_-_Site_Works63"/>
      <sheetName val="Asia_Revised_10-1-0763"/>
      <sheetName val="All_Capital_Plan_P+L_10-1-0763"/>
      <sheetName val="CP08_(2)63"/>
      <sheetName val="Planning_File_10-1-0763"/>
      <sheetName val="GR_slab-reinft63"/>
      <sheetName val="SITE_OVERHEADS63"/>
      <sheetName val="Civil_Works63"/>
      <sheetName val="Material_63"/>
      <sheetName val="SPT_vs_PHI63"/>
      <sheetName val="Fill_this_out_first___63"/>
      <sheetName val="IO_List63"/>
      <sheetName val="Pipe_Supports63"/>
      <sheetName val="BOQ_(2)63"/>
      <sheetName val="SCHEDULE_(3)63"/>
      <sheetName val="schedule_nos63"/>
      <sheetName val="Rate_Analysis63"/>
      <sheetName val="Boq_Block_A63"/>
      <sheetName val="Sqn_Abs_G_6__63"/>
      <sheetName val="WO_Abs__G_2__6_DUs63"/>
      <sheetName val="Air_Abs_G_6__23_DUs63"/>
      <sheetName val="4-Int-_ele(RA)63"/>
      <sheetName val="INDIGINEOUS_ITEMS_63"/>
      <sheetName val="Box-_Girder63"/>
      <sheetName val="Lease_rents63"/>
      <sheetName val="DLC_lookups63"/>
      <sheetName val="Quote_Sheet63"/>
      <sheetName val="labour_coeff63"/>
      <sheetName val="Works_-_Quote_Sheet63"/>
      <sheetName val="Gen_Info63"/>
      <sheetName val="Indirect_expenses63"/>
      <sheetName val="Cost_Any_63"/>
      <sheetName val="LIST_OF_MAKES63"/>
      <sheetName val="Detail_1A63"/>
      <sheetName val="Basement_Budget63"/>
      <sheetName val="Break_up_Sheet63"/>
      <sheetName val="E_&amp;_R63"/>
      <sheetName val="Bed_Class62"/>
      <sheetName val="Pile_cap62"/>
      <sheetName val="Mat_Cost63"/>
      <sheetName val="SPILL_OVER63"/>
      <sheetName val="DTF_Summary62"/>
      <sheetName val="UNP-NCW_62"/>
      <sheetName val="GF_Columns62"/>
      <sheetName val="Form_662"/>
      <sheetName val="BOQ_Direct_selling_cost62"/>
      <sheetName val="MASTER_RATE_ANALYSIS62"/>
      <sheetName val="Intro_62"/>
      <sheetName val="A_O_R_62"/>
      <sheetName val="Cost_summary62"/>
      <sheetName val="Direct_cost_shed_A-2_62"/>
      <sheetName val="_Resource_list62"/>
      <sheetName val="THANE_SITE62"/>
      <sheetName val="BOQ_Distribution62"/>
      <sheetName val="key_dates62"/>
      <sheetName val="specification_options62"/>
      <sheetName val="Elite_1_-_MBCL62"/>
      <sheetName val="M_R_List_(2)62"/>
      <sheetName val="Balance_Sheet_62"/>
      <sheetName val="Basic_Rates49"/>
      <sheetName val="Contract_BOQ49"/>
      <sheetName val="beam-reinft-IIInd_floor49"/>
      <sheetName val="FF_Inst_RA_08_Inst_0349"/>
      <sheetName val="beam-reinft-machine_rm49"/>
      <sheetName val="T1_WO49"/>
      <sheetName val="Indirect_x0005_쌳ᎈ駜/"/>
      <sheetName val="Indirect_x0005_쌳ᎈ駜_"/>
      <sheetName val="Indirect_x0005__"/>
      <sheetName val="[saihous.ele.xls]Indirect_x0005_"/>
      <sheetName val="[saihous.ele.xls]Indirect_x0005__xdfa0_."/>
      <sheetName val="[saihous.ele.xls]Indirect_x0005__xdb20__x001f_"/>
      <sheetName val="OverviewBarmer"/>
      <sheetName val="rdamdata"/>
      <sheetName val="G_R_P1"/>
    </sheetNames>
    <sheetDataSet>
      <sheetData sheetId="0">
        <row r="1">
          <cell r="B1" t="str">
            <v>220 kV SUB-STATION</v>
          </cell>
        </row>
      </sheetData>
      <sheetData sheetId="1">
        <row r="1">
          <cell r="B1" t="str">
            <v>220 kV SUB-STATION</v>
          </cell>
        </row>
      </sheetData>
      <sheetData sheetId="2">
        <row r="1">
          <cell r="B1" t="str">
            <v>220 kV SUB-STATION</v>
          </cell>
        </row>
      </sheetData>
      <sheetData sheetId="3">
        <row r="1">
          <cell r="B1" t="str">
            <v>220 kV SUB-STATION</v>
          </cell>
        </row>
      </sheetData>
      <sheetData sheetId="4">
        <row r="1">
          <cell r="B1" t="str">
            <v>220 kV SUB-STATION</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row r="1">
          <cell r="B1" t="str">
            <v>220 kV SUB-STATION</v>
          </cell>
        </row>
      </sheetData>
      <sheetData sheetId="410">
        <row r="1">
          <cell r="B1" t="str">
            <v>220 kV SUB-STATION</v>
          </cell>
        </row>
      </sheetData>
      <sheetData sheetId="411">
        <row r="1">
          <cell r="B1" t="str">
            <v>220 kV SUB-STATION</v>
          </cell>
        </row>
      </sheetData>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ow r="1">
          <cell r="B1" t="str">
            <v>220 kV SUB-STATION</v>
          </cell>
        </row>
      </sheetData>
      <sheetData sheetId="417">
        <row r="1">
          <cell r="B1" t="str">
            <v>220 kV SUB-STATION</v>
          </cell>
        </row>
      </sheetData>
      <sheetData sheetId="418">
        <row r="1">
          <cell r="B1" t="str">
            <v>220 kV SUB-STATION</v>
          </cell>
        </row>
      </sheetData>
      <sheetData sheetId="419">
        <row r="1">
          <cell r="B1" t="str">
            <v>220 kV SUB-STATION</v>
          </cell>
        </row>
      </sheetData>
      <sheetData sheetId="420">
        <row r="1">
          <cell r="B1" t="str">
            <v>220 kV SUB-STATION</v>
          </cell>
        </row>
      </sheetData>
      <sheetData sheetId="421">
        <row r="1">
          <cell r="B1" t="str">
            <v>220 kV SUB-STATION</v>
          </cell>
        </row>
      </sheetData>
      <sheetData sheetId="422">
        <row r="1">
          <cell r="B1" t="str">
            <v>220 kV SUB-STATION</v>
          </cell>
        </row>
      </sheetData>
      <sheetData sheetId="423">
        <row r="1">
          <cell r="B1" t="str">
            <v>220 kV SUB-STATION</v>
          </cell>
        </row>
      </sheetData>
      <sheetData sheetId="424">
        <row r="1">
          <cell r="B1" t="str">
            <v>220 kV SUB-STATION</v>
          </cell>
        </row>
      </sheetData>
      <sheetData sheetId="425">
        <row r="1">
          <cell r="B1" t="str">
            <v>220 kV SUB-STATION</v>
          </cell>
        </row>
      </sheetData>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ow r="1">
          <cell r="B1" t="str">
            <v>220 kV SUB-STATION</v>
          </cell>
        </row>
      </sheetData>
      <sheetData sheetId="436">
        <row r="1">
          <cell r="B1" t="str">
            <v>220 kV SUB-STATION</v>
          </cell>
        </row>
      </sheetData>
      <sheetData sheetId="437">
        <row r="1">
          <cell r="B1" t="str">
            <v>220 kV SUB-STATION</v>
          </cell>
        </row>
      </sheetData>
      <sheetData sheetId="438">
        <row r="1">
          <cell r="B1" t="str">
            <v>220 kV SUB-STATION</v>
          </cell>
        </row>
      </sheetData>
      <sheetData sheetId="439"/>
      <sheetData sheetId="440"/>
      <sheetData sheetId="441">
        <row r="1">
          <cell r="B1" t="str">
            <v>220 kV SUB-STATION</v>
          </cell>
        </row>
      </sheetData>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ow r="1">
          <cell r="B1" t="str">
            <v>220 kV SUB-STATION</v>
          </cell>
        </row>
      </sheetData>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row r="1">
          <cell r="B1" t="str">
            <v>220 kV SUB-STATION</v>
          </cell>
        </row>
      </sheetData>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row r="1">
          <cell r="B1" t="str">
            <v>220 kV SUB-STATION</v>
          </cell>
        </row>
      </sheetData>
      <sheetData sheetId="647">
        <row r="1">
          <cell r="B1" t="str">
            <v>220 kV SUB-STATION</v>
          </cell>
        </row>
      </sheetData>
      <sheetData sheetId="648">
        <row r="1">
          <cell r="B1" t="str">
            <v>220 kV SUB-STATION</v>
          </cell>
        </row>
      </sheetData>
      <sheetData sheetId="649">
        <row r="1">
          <cell r="B1" t="str">
            <v>220 kV SUB-STATION</v>
          </cell>
        </row>
      </sheetData>
      <sheetData sheetId="650">
        <row r="1">
          <cell r="B1" t="str">
            <v>220 kV SUB-STATION</v>
          </cell>
        </row>
      </sheetData>
      <sheetData sheetId="651">
        <row r="1">
          <cell r="B1" t="str">
            <v>220 kV SUB-STATION</v>
          </cell>
        </row>
      </sheetData>
      <sheetData sheetId="652">
        <row r="1">
          <cell r="B1" t="str">
            <v>220 kV SUB-STATION</v>
          </cell>
        </row>
      </sheetData>
      <sheetData sheetId="653">
        <row r="1">
          <cell r="B1" t="str">
            <v>220 kV SUB-STATION</v>
          </cell>
        </row>
      </sheetData>
      <sheetData sheetId="654">
        <row r="1">
          <cell r="B1" t="str">
            <v>220 kV SUB-STATION</v>
          </cell>
        </row>
      </sheetData>
      <sheetData sheetId="655">
        <row r="1">
          <cell r="B1" t="str">
            <v>220 kV SUB-STATION</v>
          </cell>
        </row>
      </sheetData>
      <sheetData sheetId="656">
        <row r="1">
          <cell r="B1" t="str">
            <v>220 kV SUB-STATION</v>
          </cell>
        </row>
      </sheetData>
      <sheetData sheetId="657">
        <row r="1">
          <cell r="B1" t="str">
            <v>220 kV SUB-STATION</v>
          </cell>
        </row>
      </sheetData>
      <sheetData sheetId="658">
        <row r="1">
          <cell r="B1" t="str">
            <v>220 kV SUB-STATION</v>
          </cell>
        </row>
      </sheetData>
      <sheetData sheetId="659">
        <row r="1">
          <cell r="B1" t="str">
            <v>220 kV SUB-STATION</v>
          </cell>
        </row>
      </sheetData>
      <sheetData sheetId="660">
        <row r="1">
          <cell r="B1" t="str">
            <v>220 kV SUB-STATION</v>
          </cell>
        </row>
      </sheetData>
      <sheetData sheetId="661">
        <row r="1">
          <cell r="B1" t="str">
            <v>220 kV SUB-STATION</v>
          </cell>
        </row>
      </sheetData>
      <sheetData sheetId="662">
        <row r="1">
          <cell r="B1" t="str">
            <v>220 kV SUB-STATION</v>
          </cell>
        </row>
      </sheetData>
      <sheetData sheetId="663">
        <row r="1">
          <cell r="B1" t="str">
            <v>220 kV SUB-STATION</v>
          </cell>
        </row>
      </sheetData>
      <sheetData sheetId="664">
        <row r="1">
          <cell r="B1" t="str">
            <v>220 kV SUB-STATION</v>
          </cell>
        </row>
      </sheetData>
      <sheetData sheetId="665">
        <row r="1">
          <cell r="B1" t="str">
            <v>220 kV SUB-STATION</v>
          </cell>
        </row>
      </sheetData>
      <sheetData sheetId="666">
        <row r="1">
          <cell r="B1" t="str">
            <v>220 kV SUB-STATION</v>
          </cell>
        </row>
      </sheetData>
      <sheetData sheetId="667">
        <row r="1">
          <cell r="B1" t="str">
            <v>220 kV SUB-STATION</v>
          </cell>
        </row>
      </sheetData>
      <sheetData sheetId="668">
        <row r="1">
          <cell r="B1" t="str">
            <v>220 kV SUB-STATION</v>
          </cell>
        </row>
      </sheetData>
      <sheetData sheetId="669">
        <row r="1">
          <cell r="B1" t="str">
            <v>220 kV SUB-STATION</v>
          </cell>
        </row>
      </sheetData>
      <sheetData sheetId="670">
        <row r="1">
          <cell r="B1" t="str">
            <v>220 kV SUB-STATION</v>
          </cell>
        </row>
      </sheetData>
      <sheetData sheetId="671">
        <row r="1">
          <cell r="B1" t="str">
            <v>220 kV SUB-STATION</v>
          </cell>
        </row>
      </sheetData>
      <sheetData sheetId="672">
        <row r="1">
          <cell r="B1" t="str">
            <v>220 kV SUB-STATION</v>
          </cell>
        </row>
      </sheetData>
      <sheetData sheetId="673">
        <row r="1">
          <cell r="B1" t="str">
            <v>220 kV SUB-STATION</v>
          </cell>
        </row>
      </sheetData>
      <sheetData sheetId="674">
        <row r="1">
          <cell r="B1" t="str">
            <v>220 kV SUB-STATION</v>
          </cell>
        </row>
      </sheetData>
      <sheetData sheetId="675">
        <row r="1">
          <cell r="B1" t="str">
            <v>220 kV SUB-STATION</v>
          </cell>
        </row>
      </sheetData>
      <sheetData sheetId="676">
        <row r="1">
          <cell r="B1" t="str">
            <v>220 kV SUB-STATION</v>
          </cell>
        </row>
      </sheetData>
      <sheetData sheetId="677">
        <row r="1">
          <cell r="B1" t="str">
            <v>220 kV SUB-STATION</v>
          </cell>
        </row>
      </sheetData>
      <sheetData sheetId="678">
        <row r="1">
          <cell r="B1" t="str">
            <v>220 kV SUB-STATION</v>
          </cell>
        </row>
      </sheetData>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ow r="1">
          <cell r="B1" t="str">
            <v>220 kV SUB-STATION</v>
          </cell>
        </row>
      </sheetData>
      <sheetData sheetId="713">
        <row r="1">
          <cell r="B1" t="str">
            <v>220 kV SUB-STATION</v>
          </cell>
        </row>
      </sheetData>
      <sheetData sheetId="714" refreshError="1"/>
      <sheetData sheetId="715" refreshError="1"/>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row r="1">
          <cell r="B1" t="str">
            <v>220 kV SUB-STATION</v>
          </cell>
        </row>
      </sheetData>
      <sheetData sheetId="765">
        <row r="1">
          <cell r="B1" t="str">
            <v>220 kV SUB-STATION</v>
          </cell>
        </row>
      </sheetData>
      <sheetData sheetId="766">
        <row r="1">
          <cell r="B1" t="str">
            <v>220 kV SUB-STATION</v>
          </cell>
        </row>
      </sheetData>
      <sheetData sheetId="767">
        <row r="1">
          <cell r="B1" t="str">
            <v>220 kV SUB-STATION</v>
          </cell>
        </row>
      </sheetData>
      <sheetData sheetId="768">
        <row r="1">
          <cell r="B1" t="str">
            <v>220 kV SUB-STATION</v>
          </cell>
        </row>
      </sheetData>
      <sheetData sheetId="769">
        <row r="1">
          <cell r="B1" t="str">
            <v>220 kV SUB-STATION</v>
          </cell>
        </row>
      </sheetData>
      <sheetData sheetId="770">
        <row r="1">
          <cell r="B1" t="str">
            <v>220 kV SUB-STATION</v>
          </cell>
        </row>
      </sheetData>
      <sheetData sheetId="771">
        <row r="1">
          <cell r="B1" t="str">
            <v>220 kV SUB-STATION</v>
          </cell>
        </row>
      </sheetData>
      <sheetData sheetId="772">
        <row r="1">
          <cell r="B1" t="str">
            <v>220 kV SUB-STATION</v>
          </cell>
        </row>
      </sheetData>
      <sheetData sheetId="773">
        <row r="1">
          <cell r="B1" t="str">
            <v>220 kV SUB-STATION</v>
          </cell>
        </row>
      </sheetData>
      <sheetData sheetId="774">
        <row r="1">
          <cell r="B1" t="str">
            <v>220 kV SUB-STATION</v>
          </cell>
        </row>
      </sheetData>
      <sheetData sheetId="775">
        <row r="1">
          <cell r="B1" t="str">
            <v>220 kV SUB-STATION</v>
          </cell>
        </row>
      </sheetData>
      <sheetData sheetId="776">
        <row r="1">
          <cell r="B1" t="str">
            <v>220 kV SUB-STATION</v>
          </cell>
        </row>
      </sheetData>
      <sheetData sheetId="777">
        <row r="1">
          <cell r="B1" t="str">
            <v>220 kV SUB-STATION</v>
          </cell>
        </row>
      </sheetData>
      <sheetData sheetId="778">
        <row r="1">
          <cell r="B1" t="str">
            <v>220 kV SUB-STATION</v>
          </cell>
        </row>
      </sheetData>
      <sheetData sheetId="779">
        <row r="1">
          <cell r="B1" t="str">
            <v>220 kV SUB-STATION</v>
          </cell>
        </row>
      </sheetData>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row r="1">
          <cell r="B1" t="str">
            <v>220 kV SUB-STATION</v>
          </cell>
        </row>
      </sheetData>
      <sheetData sheetId="991">
        <row r="1">
          <cell r="B1" t="str">
            <v>220 kV SUB-STATION</v>
          </cell>
        </row>
      </sheetData>
      <sheetData sheetId="992">
        <row r="1">
          <cell r="B1" t="str">
            <v>220 kV SUB-STATION</v>
          </cell>
        </row>
      </sheetData>
      <sheetData sheetId="993">
        <row r="1">
          <cell r="B1" t="str">
            <v>220 kV SUB-STATION</v>
          </cell>
        </row>
      </sheetData>
      <sheetData sheetId="994">
        <row r="1">
          <cell r="B1" t="str">
            <v>220 kV SUB-STATION</v>
          </cell>
        </row>
      </sheetData>
      <sheetData sheetId="995">
        <row r="1">
          <cell r="B1" t="str">
            <v>220 kV SUB-STATION</v>
          </cell>
        </row>
      </sheetData>
      <sheetData sheetId="996">
        <row r="1">
          <cell r="B1" t="str">
            <v>220 kV SUB-STATION</v>
          </cell>
        </row>
      </sheetData>
      <sheetData sheetId="997">
        <row r="1">
          <cell r="B1" t="str">
            <v>220 kV SUB-STATION</v>
          </cell>
        </row>
      </sheetData>
      <sheetData sheetId="998">
        <row r="1">
          <cell r="B1" t="str">
            <v>220 kV SUB-STATION</v>
          </cell>
        </row>
      </sheetData>
      <sheetData sheetId="999">
        <row r="1">
          <cell r="B1" t="str">
            <v>220 kV SUB-STATION</v>
          </cell>
        </row>
      </sheetData>
      <sheetData sheetId="1000">
        <row r="1">
          <cell r="B1" t="str">
            <v>220 kV SUB-STATION</v>
          </cell>
        </row>
      </sheetData>
      <sheetData sheetId="1001">
        <row r="1">
          <cell r="B1" t="str">
            <v>220 kV SUB-STATION</v>
          </cell>
        </row>
      </sheetData>
      <sheetData sheetId="1002">
        <row r="1">
          <cell r="B1" t="str">
            <v>220 kV SUB-STATION</v>
          </cell>
        </row>
      </sheetData>
      <sheetData sheetId="1003">
        <row r="1">
          <cell r="B1" t="str">
            <v>220 kV SUB-STATION</v>
          </cell>
        </row>
      </sheetData>
      <sheetData sheetId="1004">
        <row r="1">
          <cell r="B1" t="str">
            <v>220 kV SUB-STATION</v>
          </cell>
        </row>
      </sheetData>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row r="1">
          <cell r="B1" t="str">
            <v>220 kV SUB-STATION</v>
          </cell>
        </row>
      </sheetData>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efreshError="1"/>
      <sheetData sheetId="1142"/>
      <sheetData sheetId="1143">
        <row r="1">
          <cell r="B1" t="str">
            <v>220 kV SUB-STATION</v>
          </cell>
        </row>
      </sheetData>
      <sheetData sheetId="1144"/>
      <sheetData sheetId="1145"/>
      <sheetData sheetId="1146">
        <row r="1">
          <cell r="B1" t="str">
            <v>220 kV SUB-STATION</v>
          </cell>
        </row>
      </sheetData>
      <sheetData sheetId="1147">
        <row r="1">
          <cell r="B1" t="str">
            <v>220 kV SUB-STATION</v>
          </cell>
        </row>
      </sheetData>
      <sheetData sheetId="1148">
        <row r="1">
          <cell r="B1" t="str">
            <v>220 kV SUB-STATION</v>
          </cell>
        </row>
      </sheetData>
      <sheetData sheetId="1149">
        <row r="1">
          <cell r="B1" t="str">
            <v>220 kV SUB-STATION</v>
          </cell>
        </row>
      </sheetData>
      <sheetData sheetId="1150">
        <row r="1">
          <cell r="B1" t="str">
            <v>220 kV SUB-STATION</v>
          </cell>
        </row>
      </sheetData>
      <sheetData sheetId="1151">
        <row r="1">
          <cell r="B1" t="str">
            <v>220 kV SUB-STATION</v>
          </cell>
        </row>
      </sheetData>
      <sheetData sheetId="1152">
        <row r="1">
          <cell r="B1" t="str">
            <v>220 kV SUB-STATION</v>
          </cell>
        </row>
      </sheetData>
      <sheetData sheetId="1153">
        <row r="1">
          <cell r="B1" t="str">
            <v>220 kV SUB-STATION</v>
          </cell>
        </row>
      </sheetData>
      <sheetData sheetId="1154">
        <row r="1">
          <cell r="B1" t="str">
            <v>220 kV SUB-STATION</v>
          </cell>
        </row>
      </sheetData>
      <sheetData sheetId="1155">
        <row r="1">
          <cell r="B1" t="str">
            <v>220 kV SUB-STATION</v>
          </cell>
        </row>
      </sheetData>
      <sheetData sheetId="1156">
        <row r="1">
          <cell r="B1" t="str">
            <v>220 kV SUB-STATION</v>
          </cell>
        </row>
      </sheetData>
      <sheetData sheetId="1157">
        <row r="1">
          <cell r="B1" t="str">
            <v>220 kV SUB-STATION</v>
          </cell>
        </row>
      </sheetData>
      <sheetData sheetId="1158">
        <row r="1">
          <cell r="B1" t="str">
            <v>220 kV SUB-STATION</v>
          </cell>
        </row>
      </sheetData>
      <sheetData sheetId="1159">
        <row r="1">
          <cell r="B1" t="str">
            <v>220 kV SUB-STATION</v>
          </cell>
        </row>
      </sheetData>
      <sheetData sheetId="1160">
        <row r="1">
          <cell r="B1" t="str">
            <v>220 kV SUB-STATION</v>
          </cell>
        </row>
      </sheetData>
      <sheetData sheetId="1161">
        <row r="1">
          <cell r="B1" t="str">
            <v>220 kV SUB-STATION</v>
          </cell>
        </row>
      </sheetData>
      <sheetData sheetId="1162">
        <row r="1">
          <cell r="B1" t="str">
            <v>220 kV SUB-STATION</v>
          </cell>
        </row>
      </sheetData>
      <sheetData sheetId="1163">
        <row r="1">
          <cell r="B1" t="str">
            <v>220 kV SUB-STATION</v>
          </cell>
        </row>
      </sheetData>
      <sheetData sheetId="1164">
        <row r="1">
          <cell r="B1" t="str">
            <v>220 kV SUB-STATION</v>
          </cell>
        </row>
      </sheetData>
      <sheetData sheetId="1165">
        <row r="1">
          <cell r="B1" t="str">
            <v>220 kV SUB-STATION</v>
          </cell>
        </row>
      </sheetData>
      <sheetData sheetId="1166">
        <row r="1">
          <cell r="B1" t="str">
            <v>220 kV SUB-STATION</v>
          </cell>
        </row>
      </sheetData>
      <sheetData sheetId="1167">
        <row r="1">
          <cell r="B1" t="str">
            <v>220 kV SUB-STATION</v>
          </cell>
        </row>
      </sheetData>
      <sheetData sheetId="1168">
        <row r="1">
          <cell r="B1" t="str">
            <v>220 kV SUB-STATION</v>
          </cell>
        </row>
      </sheetData>
      <sheetData sheetId="1169">
        <row r="1">
          <cell r="B1" t="str">
            <v>220 kV SUB-STATION</v>
          </cell>
        </row>
      </sheetData>
      <sheetData sheetId="1170">
        <row r="1">
          <cell r="B1" t="str">
            <v>220 kV SUB-STATION</v>
          </cell>
        </row>
      </sheetData>
      <sheetData sheetId="1171">
        <row r="1">
          <cell r="B1" t="str">
            <v>220 kV SUB-STATION</v>
          </cell>
        </row>
      </sheetData>
      <sheetData sheetId="1172">
        <row r="1">
          <cell r="B1" t="str">
            <v>220 kV SUB-STATION</v>
          </cell>
        </row>
      </sheetData>
      <sheetData sheetId="1173">
        <row r="1">
          <cell r="B1" t="str">
            <v>220 kV SUB-STATION</v>
          </cell>
        </row>
      </sheetData>
      <sheetData sheetId="1174">
        <row r="1">
          <cell r="B1" t="str">
            <v>220 kV SUB-STATION</v>
          </cell>
        </row>
      </sheetData>
      <sheetData sheetId="1175">
        <row r="1">
          <cell r="B1" t="str">
            <v>220 kV SUB-STATION</v>
          </cell>
        </row>
      </sheetData>
      <sheetData sheetId="1176">
        <row r="1">
          <cell r="B1" t="str">
            <v>220 kV SUB-STATION</v>
          </cell>
        </row>
      </sheetData>
      <sheetData sheetId="1177">
        <row r="1">
          <cell r="B1" t="str">
            <v>220 kV SUB-STATION</v>
          </cell>
        </row>
      </sheetData>
      <sheetData sheetId="1178">
        <row r="1">
          <cell r="B1" t="str">
            <v>220 kV SUB-STATION</v>
          </cell>
        </row>
      </sheetData>
      <sheetData sheetId="1179">
        <row r="1">
          <cell r="B1" t="str">
            <v>220 kV SUB-STATION</v>
          </cell>
        </row>
      </sheetData>
      <sheetData sheetId="1180">
        <row r="1">
          <cell r="B1" t="str">
            <v>220 kV SUB-STATION</v>
          </cell>
        </row>
      </sheetData>
      <sheetData sheetId="1181">
        <row r="1">
          <cell r="B1" t="str">
            <v>220 kV SUB-STATION</v>
          </cell>
        </row>
      </sheetData>
      <sheetData sheetId="1182">
        <row r="1">
          <cell r="B1" t="str">
            <v>220 kV SUB-STATION</v>
          </cell>
        </row>
      </sheetData>
      <sheetData sheetId="1183">
        <row r="1">
          <cell r="B1" t="str">
            <v>220 kV SUB-STATION</v>
          </cell>
        </row>
      </sheetData>
      <sheetData sheetId="1184">
        <row r="1">
          <cell r="B1" t="str">
            <v>220 kV SUB-STATION</v>
          </cell>
        </row>
      </sheetData>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row r="1">
          <cell r="B1" t="str">
            <v>220 kV SUB-STATION</v>
          </cell>
        </row>
      </sheetData>
      <sheetData sheetId="1190">
        <row r="1">
          <cell r="B1" t="str">
            <v>220 kV SUB-STATION</v>
          </cell>
        </row>
      </sheetData>
      <sheetData sheetId="1191">
        <row r="1">
          <cell r="B1" t="str">
            <v>220 kV SUB-STATION</v>
          </cell>
        </row>
      </sheetData>
      <sheetData sheetId="1192">
        <row r="1">
          <cell r="B1" t="str">
            <v>220 kV SUB-STATION</v>
          </cell>
        </row>
      </sheetData>
      <sheetData sheetId="1193">
        <row r="1">
          <cell r="B1" t="str">
            <v>220 kV SUB-STATION</v>
          </cell>
        </row>
      </sheetData>
      <sheetData sheetId="1194">
        <row r="1">
          <cell r="B1" t="str">
            <v>220 kV SUB-STATION</v>
          </cell>
        </row>
      </sheetData>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row r="1">
          <cell r="B1" t="str">
            <v>220 kV SUB-STATION</v>
          </cell>
        </row>
      </sheetData>
      <sheetData sheetId="1200">
        <row r="1">
          <cell r="B1" t="str">
            <v>220 kV SUB-STATION</v>
          </cell>
        </row>
      </sheetData>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row r="1">
          <cell r="B1" t="str">
            <v>220 kV SUB-STATION</v>
          </cell>
        </row>
      </sheetData>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row r="1">
          <cell r="B1" t="str">
            <v>220 kV SUB-STATION</v>
          </cell>
        </row>
      </sheetData>
      <sheetData sheetId="1223">
        <row r="1">
          <cell r="B1" t="str">
            <v>220 kV SUB-STATION</v>
          </cell>
        </row>
      </sheetData>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row r="1">
          <cell r="B1" t="str">
            <v>220 kV SUB-STATION</v>
          </cell>
        </row>
      </sheetData>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row r="1">
          <cell r="B1" t="str">
            <v>220 kV SUB-STATION</v>
          </cell>
        </row>
      </sheetData>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row r="1">
          <cell r="B1" t="str">
            <v>220 kV SUB-STATION</v>
          </cell>
        </row>
      </sheetData>
      <sheetData sheetId="1249">
        <row r="1">
          <cell r="B1" t="str">
            <v>220 kV SUB-STATION</v>
          </cell>
        </row>
      </sheetData>
      <sheetData sheetId="1250">
        <row r="1">
          <cell r="B1" t="str">
            <v>220 kV SUB-STATION</v>
          </cell>
        </row>
      </sheetData>
      <sheetData sheetId="1251">
        <row r="1">
          <cell r="B1" t="str">
            <v>220 kV SUB-STATION</v>
          </cell>
        </row>
      </sheetData>
      <sheetData sheetId="1252">
        <row r="1">
          <cell r="B1" t="str">
            <v>220 kV SUB-STATION</v>
          </cell>
        </row>
      </sheetData>
      <sheetData sheetId="1253">
        <row r="1">
          <cell r="B1" t="str">
            <v>220 kV SUB-STATION</v>
          </cell>
        </row>
      </sheetData>
      <sheetData sheetId="1254">
        <row r="1">
          <cell r="B1" t="str">
            <v>220 kV SUB-STATION</v>
          </cell>
        </row>
      </sheetData>
      <sheetData sheetId="1255">
        <row r="1">
          <cell r="B1" t="str">
            <v>220 kV SUB-STATION</v>
          </cell>
        </row>
      </sheetData>
      <sheetData sheetId="1256">
        <row r="1">
          <cell r="B1" t="str">
            <v>220 kV SUB-STATION</v>
          </cell>
        </row>
      </sheetData>
      <sheetData sheetId="1257">
        <row r="1">
          <cell r="B1" t="str">
            <v>220 kV SUB-STATION</v>
          </cell>
        </row>
      </sheetData>
      <sheetData sheetId="1258">
        <row r="1">
          <cell r="B1" t="str">
            <v>220 kV SUB-STATION</v>
          </cell>
        </row>
      </sheetData>
      <sheetData sheetId="1259">
        <row r="1">
          <cell r="B1" t="str">
            <v>220 kV SUB-STATION</v>
          </cell>
        </row>
      </sheetData>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efreshError="1"/>
      <sheetData sheetId="1278" refreshError="1"/>
      <sheetData sheetId="1279" refreshError="1"/>
      <sheetData sheetId="1280" refreshError="1"/>
      <sheetData sheetId="1281"/>
      <sheetData sheetId="1282"/>
      <sheetData sheetId="1283"/>
      <sheetData sheetId="1284">
        <row r="1">
          <cell r="B1" t="str">
            <v>220 kV SUB-STATION</v>
          </cell>
        </row>
      </sheetData>
      <sheetData sheetId="1285">
        <row r="1">
          <cell r="B1" t="str">
            <v>220 kV SUB-STATION</v>
          </cell>
        </row>
      </sheetData>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sheetData sheetId="1300"/>
      <sheetData sheetId="1301"/>
      <sheetData sheetId="1302">
        <row r="1">
          <cell r="B1" t="str">
            <v>220 kV SUB-STATION</v>
          </cell>
        </row>
      </sheetData>
      <sheetData sheetId="1303">
        <row r="1">
          <cell r="B1" t="str">
            <v>220 kV SUB-STATION</v>
          </cell>
        </row>
      </sheetData>
      <sheetData sheetId="1304">
        <row r="1">
          <cell r="B1" t="str">
            <v>220 kV SUB-STATION</v>
          </cell>
        </row>
      </sheetData>
      <sheetData sheetId="1305">
        <row r="1">
          <cell r="B1" t="str">
            <v>220 kV SUB-STATION</v>
          </cell>
        </row>
      </sheetData>
      <sheetData sheetId="1306">
        <row r="1">
          <cell r="B1" t="str">
            <v>220 kV SUB-STATION</v>
          </cell>
        </row>
      </sheetData>
      <sheetData sheetId="1307">
        <row r="1">
          <cell r="B1" t="str">
            <v>220 kV SUB-STATION</v>
          </cell>
        </row>
      </sheetData>
      <sheetData sheetId="1308">
        <row r="1">
          <cell r="B1" t="str">
            <v>220 kV SUB-STATION</v>
          </cell>
        </row>
      </sheetData>
      <sheetData sheetId="1309">
        <row r="1">
          <cell r="B1" t="str">
            <v>220 kV SUB-STATION</v>
          </cell>
        </row>
      </sheetData>
      <sheetData sheetId="1310">
        <row r="1">
          <cell r="B1" t="str">
            <v>220 kV SUB-STATION</v>
          </cell>
        </row>
      </sheetData>
      <sheetData sheetId="1311">
        <row r="1">
          <cell r="B1" t="str">
            <v>220 kV SUB-STATION</v>
          </cell>
        </row>
      </sheetData>
      <sheetData sheetId="1312">
        <row r="1">
          <cell r="B1" t="str">
            <v>220 kV SUB-STATION</v>
          </cell>
        </row>
      </sheetData>
      <sheetData sheetId="1313">
        <row r="1">
          <cell r="B1" t="str">
            <v>220 kV SUB-STATION</v>
          </cell>
        </row>
      </sheetData>
      <sheetData sheetId="1314">
        <row r="1">
          <cell r="B1" t="str">
            <v>220 kV SUB-STATION</v>
          </cell>
        </row>
      </sheetData>
      <sheetData sheetId="1315">
        <row r="1">
          <cell r="B1" t="str">
            <v>220 kV SUB-STATION</v>
          </cell>
        </row>
      </sheetData>
      <sheetData sheetId="1316">
        <row r="1">
          <cell r="B1" t="str">
            <v>220 kV SUB-STATION</v>
          </cell>
        </row>
      </sheetData>
      <sheetData sheetId="1317">
        <row r="1">
          <cell r="B1" t="str">
            <v>220 kV SUB-STATION</v>
          </cell>
        </row>
      </sheetData>
      <sheetData sheetId="1318">
        <row r="1">
          <cell r="B1" t="str">
            <v>220 kV SUB-STATION</v>
          </cell>
        </row>
      </sheetData>
      <sheetData sheetId="1319">
        <row r="1">
          <cell r="B1" t="str">
            <v>220 kV SUB-STATION</v>
          </cell>
        </row>
      </sheetData>
      <sheetData sheetId="1320">
        <row r="1">
          <cell r="B1" t="str">
            <v>220 kV SUB-STATION</v>
          </cell>
        </row>
      </sheetData>
      <sheetData sheetId="1321">
        <row r="1">
          <cell r="B1" t="str">
            <v>220 kV SUB-STATION</v>
          </cell>
        </row>
      </sheetData>
      <sheetData sheetId="1322">
        <row r="1">
          <cell r="B1" t="str">
            <v>220 kV SUB-STATION</v>
          </cell>
        </row>
      </sheetData>
      <sheetData sheetId="1323">
        <row r="1">
          <cell r="B1" t="str">
            <v>220 kV SUB-STATION</v>
          </cell>
        </row>
      </sheetData>
      <sheetData sheetId="1324">
        <row r="1">
          <cell r="B1" t="str">
            <v>220 kV SUB-STATION</v>
          </cell>
        </row>
      </sheetData>
      <sheetData sheetId="1325">
        <row r="1">
          <cell r="B1" t="str">
            <v>220 kV SUB-STATION</v>
          </cell>
        </row>
      </sheetData>
      <sheetData sheetId="1326">
        <row r="1">
          <cell r="B1" t="str">
            <v>220 kV SUB-STATION</v>
          </cell>
        </row>
      </sheetData>
      <sheetData sheetId="1327">
        <row r="1">
          <cell r="B1" t="str">
            <v>220 kV SUB-STATION</v>
          </cell>
        </row>
      </sheetData>
      <sheetData sheetId="1328">
        <row r="1">
          <cell r="B1" t="str">
            <v>220 kV SUB-STATION</v>
          </cell>
        </row>
      </sheetData>
      <sheetData sheetId="1329">
        <row r="1">
          <cell r="B1" t="str">
            <v>220 kV SUB-STATION</v>
          </cell>
        </row>
      </sheetData>
      <sheetData sheetId="1330">
        <row r="1">
          <cell r="B1" t="str">
            <v>220 kV SUB-STATION</v>
          </cell>
        </row>
      </sheetData>
      <sheetData sheetId="1331">
        <row r="1">
          <cell r="B1" t="str">
            <v>220 kV SUB-STATION</v>
          </cell>
        </row>
      </sheetData>
      <sheetData sheetId="1332">
        <row r="1">
          <cell r="B1" t="str">
            <v>220 kV SUB-STATION</v>
          </cell>
        </row>
      </sheetData>
      <sheetData sheetId="1333">
        <row r="1">
          <cell r="B1" t="str">
            <v>220 kV SUB-STATION</v>
          </cell>
        </row>
      </sheetData>
      <sheetData sheetId="1334">
        <row r="1">
          <cell r="B1" t="str">
            <v>220 kV SUB-STATION</v>
          </cell>
        </row>
      </sheetData>
      <sheetData sheetId="1335">
        <row r="1">
          <cell r="B1" t="str">
            <v>220 kV SUB-STATION</v>
          </cell>
        </row>
      </sheetData>
      <sheetData sheetId="1336">
        <row r="1">
          <cell r="B1" t="str">
            <v>220 kV SUB-STATION</v>
          </cell>
        </row>
      </sheetData>
      <sheetData sheetId="1337">
        <row r="1">
          <cell r="B1" t="str">
            <v>220 kV SUB-STATION</v>
          </cell>
        </row>
      </sheetData>
      <sheetData sheetId="1338">
        <row r="1">
          <cell r="B1" t="str">
            <v>220 kV SUB-STATION</v>
          </cell>
        </row>
      </sheetData>
      <sheetData sheetId="1339">
        <row r="1">
          <cell r="B1" t="str">
            <v>220 kV SUB-STATION</v>
          </cell>
        </row>
      </sheetData>
      <sheetData sheetId="1340">
        <row r="1">
          <cell r="B1" t="str">
            <v>220 kV SUB-STATION</v>
          </cell>
        </row>
      </sheetData>
      <sheetData sheetId="1341">
        <row r="1">
          <cell r="B1" t="str">
            <v>220 kV SUB-STATION</v>
          </cell>
        </row>
      </sheetData>
      <sheetData sheetId="1342">
        <row r="1">
          <cell r="B1" t="str">
            <v>220 kV SUB-STATION</v>
          </cell>
        </row>
      </sheetData>
      <sheetData sheetId="1343">
        <row r="1">
          <cell r="B1" t="str">
            <v>220 kV SUB-STATION</v>
          </cell>
        </row>
      </sheetData>
      <sheetData sheetId="1344" refreshError="1"/>
      <sheetData sheetId="1345">
        <row r="1">
          <cell r="B1" t="str">
            <v>220 kV SUB-STATION</v>
          </cell>
        </row>
      </sheetData>
      <sheetData sheetId="1346">
        <row r="1">
          <cell r="B1" t="str">
            <v>220 kV SUB-STATION</v>
          </cell>
        </row>
      </sheetData>
      <sheetData sheetId="1347"/>
      <sheetData sheetId="1348">
        <row r="1">
          <cell r="B1" t="str">
            <v>220 kV SUB-STATION</v>
          </cell>
        </row>
      </sheetData>
      <sheetData sheetId="1349">
        <row r="1">
          <cell r="B1" t="str">
            <v>220 kV SUB-STATION</v>
          </cell>
        </row>
      </sheetData>
      <sheetData sheetId="1350">
        <row r="1">
          <cell r="B1" t="str">
            <v>220 kV SUB-STATION</v>
          </cell>
        </row>
      </sheetData>
      <sheetData sheetId="1351" refreshError="1"/>
      <sheetData sheetId="1352" refreshError="1"/>
      <sheetData sheetId="1353" refreshError="1"/>
      <sheetData sheetId="1354"/>
      <sheetData sheetId="1355"/>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sheetData sheetId="1390"/>
      <sheetData sheetId="1391"/>
      <sheetData sheetId="1392">
        <row r="1">
          <cell r="B1" t="str">
            <v>220 kV SUB-STATION</v>
          </cell>
        </row>
      </sheetData>
      <sheetData sheetId="1393"/>
      <sheetData sheetId="1394"/>
      <sheetData sheetId="1395">
        <row r="1">
          <cell r="B1" t="str">
            <v>220 kV SUB-STATION</v>
          </cell>
        </row>
      </sheetData>
      <sheetData sheetId="1396">
        <row r="1">
          <cell r="B1" t="str">
            <v>220 kV SUB-STATION</v>
          </cell>
        </row>
      </sheetData>
      <sheetData sheetId="1397">
        <row r="1">
          <cell r="B1" t="str">
            <v>220 kV SUB-STATION</v>
          </cell>
        </row>
      </sheetData>
      <sheetData sheetId="1398">
        <row r="1">
          <cell r="B1" t="str">
            <v>220 kV SUB-STATION</v>
          </cell>
        </row>
      </sheetData>
      <sheetData sheetId="1399">
        <row r="1">
          <cell r="B1" t="str">
            <v>220 kV SUB-STATION</v>
          </cell>
        </row>
      </sheetData>
      <sheetData sheetId="1400">
        <row r="1">
          <cell r="B1" t="str">
            <v>220 kV SUB-STATION</v>
          </cell>
        </row>
      </sheetData>
      <sheetData sheetId="1401">
        <row r="1">
          <cell r="B1" t="str">
            <v>220 kV SUB-STATION</v>
          </cell>
        </row>
      </sheetData>
      <sheetData sheetId="1402">
        <row r="1">
          <cell r="B1" t="str">
            <v>220 kV SUB-STATION</v>
          </cell>
        </row>
      </sheetData>
      <sheetData sheetId="1403">
        <row r="1">
          <cell r="B1" t="str">
            <v>220 kV SUB-STATION</v>
          </cell>
        </row>
      </sheetData>
      <sheetData sheetId="1404">
        <row r="1">
          <cell r="B1" t="str">
            <v>220 kV SUB-STATION</v>
          </cell>
        </row>
      </sheetData>
      <sheetData sheetId="1405">
        <row r="1">
          <cell r="B1" t="str">
            <v>220 kV SUB-STATION</v>
          </cell>
        </row>
      </sheetData>
      <sheetData sheetId="1406">
        <row r="1">
          <cell r="B1" t="str">
            <v>220 kV SUB-STATION</v>
          </cell>
        </row>
      </sheetData>
      <sheetData sheetId="1407">
        <row r="1">
          <cell r="B1" t="str">
            <v>220 kV SUB-STATION</v>
          </cell>
        </row>
      </sheetData>
      <sheetData sheetId="1408" refreshError="1"/>
      <sheetData sheetId="1409">
        <row r="1">
          <cell r="B1" t="str">
            <v>220 kV SUB-STATION</v>
          </cell>
        </row>
      </sheetData>
      <sheetData sheetId="1410">
        <row r="1">
          <cell r="B1" t="str">
            <v>220 kV SUB-STATION</v>
          </cell>
        </row>
      </sheetData>
      <sheetData sheetId="1411"/>
      <sheetData sheetId="1412">
        <row r="1">
          <cell r="B1" t="str">
            <v>220 kV SUB-STATION</v>
          </cell>
        </row>
      </sheetData>
      <sheetData sheetId="1413">
        <row r="1">
          <cell r="B1" t="str">
            <v>220 kV SUB-STATION</v>
          </cell>
        </row>
      </sheetData>
      <sheetData sheetId="1414">
        <row r="1">
          <cell r="B1" t="str">
            <v>220 kV SUB-STATION</v>
          </cell>
        </row>
      </sheetData>
      <sheetData sheetId="1415">
        <row r="1">
          <cell r="B1" t="str">
            <v>220 kV SUB-STATION</v>
          </cell>
        </row>
      </sheetData>
      <sheetData sheetId="1416">
        <row r="1">
          <cell r="B1" t="str">
            <v>220 kV SUB-STATION</v>
          </cell>
        </row>
      </sheetData>
      <sheetData sheetId="1417">
        <row r="1">
          <cell r="B1" t="str">
            <v>220 kV SUB-STATION</v>
          </cell>
        </row>
      </sheetData>
      <sheetData sheetId="1418">
        <row r="1">
          <cell r="B1" t="str">
            <v>220 kV SUB-STATION</v>
          </cell>
        </row>
      </sheetData>
      <sheetData sheetId="1419">
        <row r="1">
          <cell r="B1" t="str">
            <v>220 kV SUB-STATION</v>
          </cell>
        </row>
      </sheetData>
      <sheetData sheetId="1420">
        <row r="1">
          <cell r="B1" t="str">
            <v>220 kV SUB-STATION</v>
          </cell>
        </row>
      </sheetData>
      <sheetData sheetId="1421">
        <row r="1">
          <cell r="B1" t="str">
            <v>220 kV SUB-STATION</v>
          </cell>
        </row>
      </sheetData>
      <sheetData sheetId="1422">
        <row r="1">
          <cell r="B1" t="str">
            <v>220 kV SUB-STATION</v>
          </cell>
        </row>
      </sheetData>
      <sheetData sheetId="1423">
        <row r="1">
          <cell r="B1" t="str">
            <v>220 kV SUB-STATION</v>
          </cell>
        </row>
      </sheetData>
      <sheetData sheetId="1424">
        <row r="1">
          <cell r="B1" t="str">
            <v>220 kV SUB-STATION</v>
          </cell>
        </row>
      </sheetData>
      <sheetData sheetId="1425">
        <row r="1">
          <cell r="B1" t="str">
            <v>220 kV SUB-STATION</v>
          </cell>
        </row>
      </sheetData>
      <sheetData sheetId="1426">
        <row r="1">
          <cell r="B1" t="str">
            <v>220 kV SUB-STATION</v>
          </cell>
        </row>
      </sheetData>
      <sheetData sheetId="1427">
        <row r="1">
          <cell r="B1" t="str">
            <v>220 kV SUB-STATION</v>
          </cell>
        </row>
      </sheetData>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sheetData sheetId="1474"/>
      <sheetData sheetId="1475"/>
      <sheetData sheetId="1476">
        <row r="1">
          <cell r="B1" t="str">
            <v>220 kV SUB-STATION</v>
          </cell>
        </row>
      </sheetData>
      <sheetData sheetId="1477">
        <row r="1">
          <cell r="B1" t="str">
            <v>220 kV SUB-STATION</v>
          </cell>
        </row>
      </sheetData>
      <sheetData sheetId="1478" refreshError="1"/>
      <sheetData sheetId="1479">
        <row r="1">
          <cell r="B1" t="str">
            <v>220 kV SUB-STATION</v>
          </cell>
        </row>
      </sheetData>
      <sheetData sheetId="1480"/>
      <sheetData sheetId="1481"/>
      <sheetData sheetId="1482" refreshError="1"/>
      <sheetData sheetId="1483" refreshError="1"/>
      <sheetData sheetId="1484" refreshError="1"/>
      <sheetData sheetId="1485"/>
      <sheetData sheetId="1486" refreshError="1"/>
      <sheetData sheetId="1487" refreshError="1"/>
      <sheetData sheetId="1488" refreshError="1"/>
      <sheetData sheetId="1489" refreshError="1"/>
      <sheetData sheetId="1490" refreshError="1"/>
      <sheetData sheetId="1491" refreshError="1"/>
      <sheetData sheetId="1492" refreshError="1"/>
      <sheetData sheetId="1493"/>
      <sheetData sheetId="1494"/>
      <sheetData sheetId="1495"/>
      <sheetData sheetId="1496"/>
      <sheetData sheetId="1497"/>
      <sheetData sheetId="1498">
        <row r="1">
          <cell r="B1" t="str">
            <v>220 kV SUB-STATION</v>
          </cell>
        </row>
      </sheetData>
      <sheetData sheetId="1499">
        <row r="1">
          <cell r="B1" t="str">
            <v>220 kV SUB-STATION</v>
          </cell>
        </row>
      </sheetData>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sheetData sheetId="1511"/>
      <sheetData sheetId="1512" refreshError="1"/>
      <sheetData sheetId="1513" refreshError="1"/>
      <sheetData sheetId="1514" refreshError="1"/>
      <sheetData sheetId="1515" refreshError="1"/>
      <sheetData sheetId="1516" refreshError="1"/>
      <sheetData sheetId="1517" refreshError="1"/>
      <sheetData sheetId="1518"/>
      <sheetData sheetId="1519"/>
      <sheetData sheetId="1520"/>
      <sheetData sheetId="1521"/>
      <sheetData sheetId="1522" refreshError="1"/>
      <sheetData sheetId="1523" refreshError="1"/>
      <sheetData sheetId="1524" refreshError="1"/>
      <sheetData sheetId="1525" refreshError="1"/>
      <sheetData sheetId="1526">
        <row r="1">
          <cell r="B1" t="str">
            <v>220 kV SUB-STATION</v>
          </cell>
        </row>
      </sheetData>
      <sheetData sheetId="1527"/>
      <sheetData sheetId="1528"/>
      <sheetData sheetId="1529"/>
      <sheetData sheetId="1530"/>
      <sheetData sheetId="1531">
        <row r="1">
          <cell r="B1" t="str">
            <v>220 kV SUB-STATION</v>
          </cell>
        </row>
      </sheetData>
      <sheetData sheetId="1532">
        <row r="1">
          <cell r="B1" t="str">
            <v>220 kV SUB-STATION</v>
          </cell>
        </row>
      </sheetData>
      <sheetData sheetId="1533">
        <row r="1">
          <cell r="B1" t="str">
            <v>220 kV SUB-STATION</v>
          </cell>
        </row>
      </sheetData>
      <sheetData sheetId="1534">
        <row r="1">
          <cell r="B1" t="str">
            <v>220 kV SUB-STATION</v>
          </cell>
        </row>
      </sheetData>
      <sheetData sheetId="1535">
        <row r="1">
          <cell r="B1" t="str">
            <v>220 kV SUB-STATION</v>
          </cell>
        </row>
      </sheetData>
      <sheetData sheetId="1536">
        <row r="1">
          <cell r="B1" t="str">
            <v>220 kV SUB-STATION</v>
          </cell>
        </row>
      </sheetData>
      <sheetData sheetId="1537">
        <row r="1">
          <cell r="B1" t="str">
            <v>220 kV SUB-STATION</v>
          </cell>
        </row>
      </sheetData>
      <sheetData sheetId="1538">
        <row r="1">
          <cell r="B1" t="str">
            <v>220 kV SUB-STATION</v>
          </cell>
        </row>
      </sheetData>
      <sheetData sheetId="1539">
        <row r="1">
          <cell r="B1" t="str">
            <v>220 kV SUB-STATION</v>
          </cell>
        </row>
      </sheetData>
      <sheetData sheetId="1540">
        <row r="1">
          <cell r="B1" t="str">
            <v>220 kV SUB-STATION</v>
          </cell>
        </row>
      </sheetData>
      <sheetData sheetId="1541">
        <row r="1">
          <cell r="B1" t="str">
            <v>220 kV SUB-STATION</v>
          </cell>
        </row>
      </sheetData>
      <sheetData sheetId="1542">
        <row r="1">
          <cell r="B1" t="str">
            <v>220 kV SUB-STATION</v>
          </cell>
        </row>
      </sheetData>
      <sheetData sheetId="1543">
        <row r="1">
          <cell r="B1" t="str">
            <v>220 kV SUB-STATION</v>
          </cell>
        </row>
      </sheetData>
      <sheetData sheetId="1544">
        <row r="1">
          <cell r="B1" t="str">
            <v>220 kV SUB-STATION</v>
          </cell>
        </row>
      </sheetData>
      <sheetData sheetId="1545">
        <row r="1">
          <cell r="B1" t="str">
            <v>220 kV SUB-STATION</v>
          </cell>
        </row>
      </sheetData>
      <sheetData sheetId="1546">
        <row r="1">
          <cell r="B1" t="str">
            <v>220 kV SUB-STATION</v>
          </cell>
        </row>
      </sheetData>
      <sheetData sheetId="1547">
        <row r="1">
          <cell r="B1" t="str">
            <v>220 kV SUB-STATION</v>
          </cell>
        </row>
      </sheetData>
      <sheetData sheetId="1548">
        <row r="1">
          <cell r="B1" t="str">
            <v>220 kV SUB-STATION</v>
          </cell>
        </row>
      </sheetData>
      <sheetData sheetId="1549">
        <row r="1">
          <cell r="B1" t="str">
            <v>220 kV SUB-STATION</v>
          </cell>
        </row>
      </sheetData>
      <sheetData sheetId="1550">
        <row r="1">
          <cell r="B1" t="str">
            <v>220 kV SUB-STATION</v>
          </cell>
        </row>
      </sheetData>
      <sheetData sheetId="1551">
        <row r="1">
          <cell r="B1" t="str">
            <v>220 kV SUB-STATION</v>
          </cell>
        </row>
      </sheetData>
      <sheetData sheetId="1552">
        <row r="1">
          <cell r="B1" t="str">
            <v>220 kV SUB-STATION</v>
          </cell>
        </row>
      </sheetData>
      <sheetData sheetId="1553">
        <row r="1">
          <cell r="B1" t="str">
            <v>220 kV SUB-STATION</v>
          </cell>
        </row>
      </sheetData>
      <sheetData sheetId="1554">
        <row r="1">
          <cell r="B1" t="str">
            <v>220 kV SUB-STATION</v>
          </cell>
        </row>
      </sheetData>
      <sheetData sheetId="1555">
        <row r="1">
          <cell r="B1" t="str">
            <v>220 kV SUB-STATION</v>
          </cell>
        </row>
      </sheetData>
      <sheetData sheetId="1556">
        <row r="1">
          <cell r="B1" t="str">
            <v>220 kV SUB-STATION</v>
          </cell>
        </row>
      </sheetData>
      <sheetData sheetId="1557">
        <row r="1">
          <cell r="B1" t="str">
            <v>220 kV SUB-STATION</v>
          </cell>
        </row>
      </sheetData>
      <sheetData sheetId="1558">
        <row r="1">
          <cell r="B1" t="str">
            <v>220 kV SUB-STATION</v>
          </cell>
        </row>
      </sheetData>
      <sheetData sheetId="1559">
        <row r="1">
          <cell r="B1" t="str">
            <v>220 kV SUB-STATION</v>
          </cell>
        </row>
      </sheetData>
      <sheetData sheetId="1560">
        <row r="1">
          <cell r="B1" t="str">
            <v>220 kV SUB-STATION</v>
          </cell>
        </row>
      </sheetData>
      <sheetData sheetId="1561">
        <row r="1">
          <cell r="B1" t="str">
            <v>220 kV SUB-STATION</v>
          </cell>
        </row>
      </sheetData>
      <sheetData sheetId="1562">
        <row r="1">
          <cell r="B1" t="str">
            <v>220 kV SUB-STATION</v>
          </cell>
        </row>
      </sheetData>
      <sheetData sheetId="1563">
        <row r="1">
          <cell r="B1" t="str">
            <v>220 kV SUB-STATION</v>
          </cell>
        </row>
      </sheetData>
      <sheetData sheetId="1564">
        <row r="1">
          <cell r="B1" t="str">
            <v>220 kV SUB-STATION</v>
          </cell>
        </row>
      </sheetData>
      <sheetData sheetId="1565">
        <row r="1">
          <cell r="B1" t="str">
            <v>220 kV SUB-STATION</v>
          </cell>
        </row>
      </sheetData>
      <sheetData sheetId="1566">
        <row r="1">
          <cell r="B1" t="str">
            <v>220 kV SUB-STATION</v>
          </cell>
        </row>
      </sheetData>
      <sheetData sheetId="1567">
        <row r="1">
          <cell r="B1" t="str">
            <v>220 kV SUB-STATION</v>
          </cell>
        </row>
      </sheetData>
      <sheetData sheetId="1568">
        <row r="1">
          <cell r="B1" t="str">
            <v>220 kV SUB-STATION</v>
          </cell>
        </row>
      </sheetData>
      <sheetData sheetId="1569">
        <row r="1">
          <cell r="B1" t="str">
            <v>220 kV SUB-STATION</v>
          </cell>
        </row>
      </sheetData>
      <sheetData sheetId="1570">
        <row r="1">
          <cell r="B1" t="str">
            <v>220 kV SUB-STATION</v>
          </cell>
        </row>
      </sheetData>
      <sheetData sheetId="1571">
        <row r="1">
          <cell r="B1" t="str">
            <v>220 kV SUB-STATION</v>
          </cell>
        </row>
      </sheetData>
      <sheetData sheetId="1572">
        <row r="1">
          <cell r="B1" t="str">
            <v>220 kV SUB-STATION</v>
          </cell>
        </row>
      </sheetData>
      <sheetData sheetId="1573">
        <row r="1">
          <cell r="B1" t="str">
            <v>220 kV SUB-STATION</v>
          </cell>
        </row>
      </sheetData>
      <sheetData sheetId="1574">
        <row r="1">
          <cell r="B1" t="str">
            <v>220 kV SUB-STATION</v>
          </cell>
        </row>
      </sheetData>
      <sheetData sheetId="1575">
        <row r="1">
          <cell r="B1" t="str">
            <v>220 kV SUB-STATION</v>
          </cell>
        </row>
      </sheetData>
      <sheetData sheetId="1576">
        <row r="1">
          <cell r="B1" t="str">
            <v>220 kV SUB-STATION</v>
          </cell>
        </row>
      </sheetData>
      <sheetData sheetId="1577">
        <row r="1">
          <cell r="B1" t="str">
            <v>220 kV SUB-STATION</v>
          </cell>
        </row>
      </sheetData>
      <sheetData sheetId="1578">
        <row r="1">
          <cell r="B1" t="str">
            <v>220 kV SUB-STATION</v>
          </cell>
        </row>
      </sheetData>
      <sheetData sheetId="1579">
        <row r="1">
          <cell r="B1" t="str">
            <v>220 kV SUB-STATION</v>
          </cell>
        </row>
      </sheetData>
      <sheetData sheetId="1580">
        <row r="1">
          <cell r="B1" t="str">
            <v>220 kV SUB-STATION</v>
          </cell>
        </row>
      </sheetData>
      <sheetData sheetId="1581">
        <row r="1">
          <cell r="B1" t="str">
            <v>220 kV SUB-STATION</v>
          </cell>
        </row>
      </sheetData>
      <sheetData sheetId="1582">
        <row r="1">
          <cell r="B1" t="str">
            <v>220 kV SUB-STATION</v>
          </cell>
        </row>
      </sheetData>
      <sheetData sheetId="1583">
        <row r="1">
          <cell r="B1" t="str">
            <v>220 kV SUB-STATION</v>
          </cell>
        </row>
      </sheetData>
      <sheetData sheetId="1584">
        <row r="1">
          <cell r="B1" t="str">
            <v>220 kV SUB-STATION</v>
          </cell>
        </row>
      </sheetData>
      <sheetData sheetId="1585">
        <row r="1">
          <cell r="B1" t="str">
            <v>220 kV SUB-STATION</v>
          </cell>
        </row>
      </sheetData>
      <sheetData sheetId="1586">
        <row r="1">
          <cell r="B1" t="str">
            <v>220 kV SUB-STATION</v>
          </cell>
        </row>
      </sheetData>
      <sheetData sheetId="1587">
        <row r="1">
          <cell r="B1" t="str">
            <v>220 kV SUB-STATION</v>
          </cell>
        </row>
      </sheetData>
      <sheetData sheetId="1588">
        <row r="1">
          <cell r="B1" t="str">
            <v>220 kV SUB-STATION</v>
          </cell>
        </row>
      </sheetData>
      <sheetData sheetId="1589">
        <row r="1">
          <cell r="B1" t="str">
            <v>220 kV SUB-STATION</v>
          </cell>
        </row>
      </sheetData>
      <sheetData sheetId="1590">
        <row r="1">
          <cell r="B1" t="str">
            <v>220 kV SUB-STATION</v>
          </cell>
        </row>
      </sheetData>
      <sheetData sheetId="1591">
        <row r="1">
          <cell r="B1" t="str">
            <v>220 kV SUB-STATION</v>
          </cell>
        </row>
      </sheetData>
      <sheetData sheetId="1592">
        <row r="1">
          <cell r="B1" t="str">
            <v>220 kV SUB-STATION</v>
          </cell>
        </row>
      </sheetData>
      <sheetData sheetId="1593">
        <row r="1">
          <cell r="B1" t="str">
            <v>220 kV SUB-STATION</v>
          </cell>
        </row>
      </sheetData>
      <sheetData sheetId="1594">
        <row r="1">
          <cell r="B1" t="str">
            <v>220 kV SUB-STATION</v>
          </cell>
        </row>
      </sheetData>
      <sheetData sheetId="1595">
        <row r="1">
          <cell r="B1" t="str">
            <v>220 kV SUB-STATION</v>
          </cell>
        </row>
      </sheetData>
      <sheetData sheetId="1596">
        <row r="1">
          <cell r="B1" t="str">
            <v>220 kV SUB-STATION</v>
          </cell>
        </row>
      </sheetData>
      <sheetData sheetId="1597">
        <row r="1">
          <cell r="B1" t="str">
            <v>220 kV SUB-STATION</v>
          </cell>
        </row>
      </sheetData>
      <sheetData sheetId="1598">
        <row r="1">
          <cell r="B1" t="str">
            <v>220 kV SUB-STATION</v>
          </cell>
        </row>
      </sheetData>
      <sheetData sheetId="1599">
        <row r="1">
          <cell r="B1" t="str">
            <v>220 kV SUB-STATION</v>
          </cell>
        </row>
      </sheetData>
      <sheetData sheetId="1600">
        <row r="1">
          <cell r="B1" t="str">
            <v>220 kV SUB-STATION</v>
          </cell>
        </row>
      </sheetData>
      <sheetData sheetId="1601">
        <row r="1">
          <cell r="B1" t="str">
            <v>220 kV SUB-STATION</v>
          </cell>
        </row>
      </sheetData>
      <sheetData sheetId="1602">
        <row r="1">
          <cell r="B1" t="str">
            <v>220 kV SUB-STATION</v>
          </cell>
        </row>
      </sheetData>
      <sheetData sheetId="1603">
        <row r="1">
          <cell r="B1" t="str">
            <v>220 kV SUB-STATION</v>
          </cell>
        </row>
      </sheetData>
      <sheetData sheetId="1604">
        <row r="1">
          <cell r="B1" t="str">
            <v>220 kV SUB-STATION</v>
          </cell>
        </row>
      </sheetData>
      <sheetData sheetId="1605">
        <row r="1">
          <cell r="B1" t="str">
            <v>220 kV SUB-STATION</v>
          </cell>
        </row>
      </sheetData>
      <sheetData sheetId="1606">
        <row r="1">
          <cell r="B1" t="str">
            <v>220 kV SUB-STATION</v>
          </cell>
        </row>
      </sheetData>
      <sheetData sheetId="1607">
        <row r="1">
          <cell r="B1" t="str">
            <v>220 kV SUB-STATION</v>
          </cell>
        </row>
      </sheetData>
      <sheetData sheetId="1608">
        <row r="1">
          <cell r="B1" t="str">
            <v>220 kV SUB-STATION</v>
          </cell>
        </row>
      </sheetData>
      <sheetData sheetId="1609">
        <row r="1">
          <cell r="B1" t="str">
            <v>220 kV SUB-STATION</v>
          </cell>
        </row>
      </sheetData>
      <sheetData sheetId="1610">
        <row r="1">
          <cell r="B1" t="str">
            <v>220 kV SUB-STATION</v>
          </cell>
        </row>
      </sheetData>
      <sheetData sheetId="1611">
        <row r="1">
          <cell r="B1" t="str">
            <v>220 kV SUB-STATION</v>
          </cell>
        </row>
      </sheetData>
      <sheetData sheetId="1612">
        <row r="1">
          <cell r="B1" t="str">
            <v>220 kV SUB-STATION</v>
          </cell>
        </row>
      </sheetData>
      <sheetData sheetId="1613">
        <row r="1">
          <cell r="B1" t="str">
            <v>220 kV SUB-STATION</v>
          </cell>
        </row>
      </sheetData>
      <sheetData sheetId="1614">
        <row r="1">
          <cell r="B1" t="str">
            <v>220 kV SUB-STATION</v>
          </cell>
        </row>
      </sheetData>
      <sheetData sheetId="1615">
        <row r="1">
          <cell r="B1" t="str">
            <v>220 kV SUB-STATION</v>
          </cell>
        </row>
      </sheetData>
      <sheetData sheetId="1616">
        <row r="1">
          <cell r="B1" t="str">
            <v>220 kV SUB-STATION</v>
          </cell>
        </row>
      </sheetData>
      <sheetData sheetId="1617">
        <row r="1">
          <cell r="B1" t="str">
            <v>220 kV SUB-STATION</v>
          </cell>
        </row>
      </sheetData>
      <sheetData sheetId="1618">
        <row r="1">
          <cell r="B1" t="str">
            <v>220 kV SUB-STATION</v>
          </cell>
        </row>
      </sheetData>
      <sheetData sheetId="1619">
        <row r="1">
          <cell r="B1" t="str">
            <v>220 kV SUB-STATION</v>
          </cell>
        </row>
      </sheetData>
      <sheetData sheetId="1620">
        <row r="1">
          <cell r="B1" t="str">
            <v>220 kV SUB-STATION</v>
          </cell>
        </row>
      </sheetData>
      <sheetData sheetId="1621">
        <row r="1">
          <cell r="B1" t="str">
            <v>220 kV SUB-STATION</v>
          </cell>
        </row>
      </sheetData>
      <sheetData sheetId="1622">
        <row r="1">
          <cell r="B1" t="str">
            <v>220 kV SUB-STATION</v>
          </cell>
        </row>
      </sheetData>
      <sheetData sheetId="1623">
        <row r="1">
          <cell r="B1" t="str">
            <v>220 kV SUB-STATION</v>
          </cell>
        </row>
      </sheetData>
      <sheetData sheetId="1624">
        <row r="1">
          <cell r="B1" t="str">
            <v>220 kV SUB-STATION</v>
          </cell>
        </row>
      </sheetData>
      <sheetData sheetId="1625">
        <row r="1">
          <cell r="B1" t="str">
            <v>220 kV SUB-STATION</v>
          </cell>
        </row>
      </sheetData>
      <sheetData sheetId="1626">
        <row r="1">
          <cell r="B1" t="str">
            <v>220 kV SUB-STATION</v>
          </cell>
        </row>
      </sheetData>
      <sheetData sheetId="1627">
        <row r="1">
          <cell r="B1" t="str">
            <v>220 kV SUB-STATION</v>
          </cell>
        </row>
      </sheetData>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sheetData sheetId="1643" refreshError="1"/>
      <sheetData sheetId="1644"/>
      <sheetData sheetId="1645"/>
      <sheetData sheetId="1646"/>
      <sheetData sheetId="1647">
        <row r="1">
          <cell r="B1" t="str">
            <v>220 kV SUB-STATION</v>
          </cell>
        </row>
      </sheetData>
      <sheetData sheetId="1648"/>
      <sheetData sheetId="1649"/>
      <sheetData sheetId="1650">
        <row r="1">
          <cell r="B1" t="str">
            <v>220 kV SUB-STATION</v>
          </cell>
        </row>
      </sheetData>
      <sheetData sheetId="1651">
        <row r="1">
          <cell r="B1" t="str">
            <v>220 kV SUB-STATION</v>
          </cell>
        </row>
      </sheetData>
      <sheetData sheetId="1652">
        <row r="1">
          <cell r="B1" t="str">
            <v>220 kV SUB-STATION</v>
          </cell>
        </row>
      </sheetData>
      <sheetData sheetId="1653">
        <row r="1">
          <cell r="B1" t="str">
            <v>220 kV SUB-STATION</v>
          </cell>
        </row>
      </sheetData>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sheetData sheetId="1695"/>
      <sheetData sheetId="1696"/>
      <sheetData sheetId="1697"/>
      <sheetData sheetId="1698"/>
      <sheetData sheetId="1699">
        <row r="1">
          <cell r="B1" t="str">
            <v>220 kV SUB-STATION</v>
          </cell>
        </row>
      </sheetData>
      <sheetData sheetId="1700">
        <row r="1">
          <cell r="B1" t="str">
            <v>220 kV SUB-STATION</v>
          </cell>
        </row>
      </sheetData>
      <sheetData sheetId="1701">
        <row r="1">
          <cell r="B1" t="str">
            <v>220 kV SUB-STATION</v>
          </cell>
        </row>
      </sheetData>
      <sheetData sheetId="1702">
        <row r="1">
          <cell r="B1" t="str">
            <v>220 kV SUB-STATION</v>
          </cell>
        </row>
      </sheetData>
      <sheetData sheetId="1703">
        <row r="1">
          <cell r="B1" t="str">
            <v>220 kV SUB-STATION</v>
          </cell>
        </row>
      </sheetData>
      <sheetData sheetId="1704">
        <row r="1">
          <cell r="B1" t="str">
            <v>220 kV SUB-STATION</v>
          </cell>
        </row>
      </sheetData>
      <sheetData sheetId="1705">
        <row r="1">
          <cell r="B1" t="str">
            <v>220 kV SUB-STATION</v>
          </cell>
        </row>
      </sheetData>
      <sheetData sheetId="1706">
        <row r="1">
          <cell r="B1" t="str">
            <v>220 kV SUB-STATION</v>
          </cell>
        </row>
      </sheetData>
      <sheetData sheetId="1707">
        <row r="1">
          <cell r="B1" t="str">
            <v>220 kV SUB-STATION</v>
          </cell>
        </row>
      </sheetData>
      <sheetData sheetId="1708">
        <row r="1">
          <cell r="B1" t="str">
            <v>220 kV SUB-STATION</v>
          </cell>
        </row>
      </sheetData>
      <sheetData sheetId="1709">
        <row r="1">
          <cell r="B1" t="str">
            <v>220 kV SUB-STATION</v>
          </cell>
        </row>
      </sheetData>
      <sheetData sheetId="1710">
        <row r="1">
          <cell r="B1" t="str">
            <v>220 kV SUB-STATION</v>
          </cell>
        </row>
      </sheetData>
      <sheetData sheetId="1711">
        <row r="1">
          <cell r="B1" t="str">
            <v>220 kV SUB-STATION</v>
          </cell>
        </row>
      </sheetData>
      <sheetData sheetId="1712">
        <row r="1">
          <cell r="B1" t="str">
            <v>220 kV SUB-STATION</v>
          </cell>
        </row>
      </sheetData>
      <sheetData sheetId="1713">
        <row r="1">
          <cell r="B1" t="str">
            <v>220 kV SUB-STATION</v>
          </cell>
        </row>
      </sheetData>
      <sheetData sheetId="1714">
        <row r="1">
          <cell r="B1" t="str">
            <v>220 kV SUB-STATION</v>
          </cell>
        </row>
      </sheetData>
      <sheetData sheetId="1715">
        <row r="1">
          <cell r="B1" t="str">
            <v>220 kV SUB-STATION</v>
          </cell>
        </row>
      </sheetData>
      <sheetData sheetId="1716">
        <row r="1">
          <cell r="B1" t="str">
            <v>220 kV SUB-STATION</v>
          </cell>
        </row>
      </sheetData>
      <sheetData sheetId="1717">
        <row r="1">
          <cell r="B1" t="str">
            <v>220 kV SUB-STATION</v>
          </cell>
        </row>
      </sheetData>
      <sheetData sheetId="1718">
        <row r="1">
          <cell r="B1" t="str">
            <v>220 kV SUB-STATION</v>
          </cell>
        </row>
      </sheetData>
      <sheetData sheetId="1719">
        <row r="1">
          <cell r="B1" t="str">
            <v>220 kV SUB-STATION</v>
          </cell>
        </row>
      </sheetData>
      <sheetData sheetId="1720">
        <row r="1">
          <cell r="B1" t="str">
            <v>220 kV SUB-STATION</v>
          </cell>
        </row>
      </sheetData>
      <sheetData sheetId="1721">
        <row r="1">
          <cell r="B1" t="str">
            <v>220 kV SUB-STATION</v>
          </cell>
        </row>
      </sheetData>
      <sheetData sheetId="1722">
        <row r="1">
          <cell r="B1" t="str">
            <v>220 kV SUB-STATION</v>
          </cell>
        </row>
      </sheetData>
      <sheetData sheetId="1723">
        <row r="1">
          <cell r="B1" t="str">
            <v>220 kV SUB-STATION</v>
          </cell>
        </row>
      </sheetData>
      <sheetData sheetId="1724">
        <row r="1">
          <cell r="B1" t="str">
            <v>220 kV SUB-STATION</v>
          </cell>
        </row>
      </sheetData>
      <sheetData sheetId="1725">
        <row r="1">
          <cell r="B1" t="str">
            <v>220 kV SUB-STATION</v>
          </cell>
        </row>
      </sheetData>
      <sheetData sheetId="1726">
        <row r="1">
          <cell r="B1" t="str">
            <v>220 kV SUB-STATION</v>
          </cell>
        </row>
      </sheetData>
      <sheetData sheetId="1727">
        <row r="1">
          <cell r="B1" t="str">
            <v>220 kV SUB-STATION</v>
          </cell>
        </row>
      </sheetData>
      <sheetData sheetId="1728">
        <row r="1">
          <cell r="B1" t="str">
            <v>220 kV SUB-STATION</v>
          </cell>
        </row>
      </sheetData>
      <sheetData sheetId="1729">
        <row r="1">
          <cell r="B1" t="str">
            <v>220 kV SUB-STATION</v>
          </cell>
        </row>
      </sheetData>
      <sheetData sheetId="1730">
        <row r="1">
          <cell r="B1" t="str">
            <v>220 kV SUB-STATION</v>
          </cell>
        </row>
      </sheetData>
      <sheetData sheetId="1731">
        <row r="1">
          <cell r="B1" t="str">
            <v>220 kV SUB-STATION</v>
          </cell>
        </row>
      </sheetData>
      <sheetData sheetId="1732">
        <row r="1">
          <cell r="B1" t="str">
            <v>220 kV SUB-STATION</v>
          </cell>
        </row>
      </sheetData>
      <sheetData sheetId="1733">
        <row r="1">
          <cell r="B1" t="str">
            <v>220 kV SUB-STATION</v>
          </cell>
        </row>
      </sheetData>
      <sheetData sheetId="1734">
        <row r="1">
          <cell r="B1" t="str">
            <v>220 kV SUB-STATION</v>
          </cell>
        </row>
      </sheetData>
      <sheetData sheetId="1735">
        <row r="1">
          <cell r="B1" t="str">
            <v>220 kV SUB-STATION</v>
          </cell>
        </row>
      </sheetData>
      <sheetData sheetId="1736">
        <row r="1">
          <cell r="B1" t="str">
            <v>220 kV SUB-STATION</v>
          </cell>
        </row>
      </sheetData>
      <sheetData sheetId="1737">
        <row r="1">
          <cell r="B1" t="str">
            <v>220 kV SUB-STATION</v>
          </cell>
        </row>
      </sheetData>
      <sheetData sheetId="1738">
        <row r="1">
          <cell r="B1" t="str">
            <v>220 kV SUB-STATION</v>
          </cell>
        </row>
      </sheetData>
      <sheetData sheetId="1739">
        <row r="1">
          <cell r="B1" t="str">
            <v>220 kV SUB-STATION</v>
          </cell>
        </row>
      </sheetData>
      <sheetData sheetId="1740">
        <row r="1">
          <cell r="B1" t="str">
            <v>220 kV SUB-STATION</v>
          </cell>
        </row>
      </sheetData>
      <sheetData sheetId="1741">
        <row r="1">
          <cell r="B1" t="str">
            <v>220 kV SUB-STATION</v>
          </cell>
        </row>
      </sheetData>
      <sheetData sheetId="1742">
        <row r="1">
          <cell r="B1" t="str">
            <v>220 kV SUB-STATION</v>
          </cell>
        </row>
      </sheetData>
      <sheetData sheetId="1743">
        <row r="1">
          <cell r="B1" t="str">
            <v>220 kV SUB-STATION</v>
          </cell>
        </row>
      </sheetData>
      <sheetData sheetId="1744">
        <row r="1">
          <cell r="B1" t="str">
            <v>220 kV SUB-STATION</v>
          </cell>
        </row>
      </sheetData>
      <sheetData sheetId="1745">
        <row r="1">
          <cell r="B1" t="str">
            <v>220 kV SUB-STATION</v>
          </cell>
        </row>
      </sheetData>
      <sheetData sheetId="1746">
        <row r="1">
          <cell r="B1" t="str">
            <v>220 kV SUB-STATION</v>
          </cell>
        </row>
      </sheetData>
      <sheetData sheetId="1747">
        <row r="1">
          <cell r="B1" t="str">
            <v>220 kV SUB-STATION</v>
          </cell>
        </row>
      </sheetData>
      <sheetData sheetId="1748">
        <row r="1">
          <cell r="B1" t="str">
            <v>220 kV SUB-STATION</v>
          </cell>
        </row>
      </sheetData>
      <sheetData sheetId="1749">
        <row r="1">
          <cell r="B1" t="str">
            <v>220 kV SUB-STATION</v>
          </cell>
        </row>
      </sheetData>
      <sheetData sheetId="1750">
        <row r="1">
          <cell r="B1" t="str">
            <v>220 kV SUB-STATION</v>
          </cell>
        </row>
      </sheetData>
      <sheetData sheetId="1751">
        <row r="1">
          <cell r="B1" t="str">
            <v>220 kV SUB-STATION</v>
          </cell>
        </row>
      </sheetData>
      <sheetData sheetId="1752">
        <row r="1">
          <cell r="B1" t="str">
            <v>220 kV SUB-STATION</v>
          </cell>
        </row>
      </sheetData>
      <sheetData sheetId="1753">
        <row r="1">
          <cell r="B1" t="str">
            <v>220 kV SUB-STATION</v>
          </cell>
        </row>
      </sheetData>
      <sheetData sheetId="1754">
        <row r="1">
          <cell r="B1" t="str">
            <v>220 kV SUB-STATION</v>
          </cell>
        </row>
      </sheetData>
      <sheetData sheetId="1755">
        <row r="1">
          <cell r="B1" t="str">
            <v>220 kV SUB-STATION</v>
          </cell>
        </row>
      </sheetData>
      <sheetData sheetId="1756">
        <row r="1">
          <cell r="B1" t="str">
            <v>220 kV SUB-STATION</v>
          </cell>
        </row>
      </sheetData>
      <sheetData sheetId="1757">
        <row r="1">
          <cell r="B1" t="str">
            <v>220 kV SUB-STATION</v>
          </cell>
        </row>
      </sheetData>
      <sheetData sheetId="1758">
        <row r="1">
          <cell r="B1" t="str">
            <v>220 kV SUB-STATION</v>
          </cell>
        </row>
      </sheetData>
      <sheetData sheetId="1759">
        <row r="1">
          <cell r="B1" t="str">
            <v>220 kV SUB-STATION</v>
          </cell>
        </row>
      </sheetData>
      <sheetData sheetId="1760">
        <row r="1">
          <cell r="B1" t="str">
            <v>220 kV SUB-STATION</v>
          </cell>
        </row>
      </sheetData>
      <sheetData sheetId="1761">
        <row r="1">
          <cell r="B1" t="str">
            <v>220 kV SUB-STATION</v>
          </cell>
        </row>
      </sheetData>
      <sheetData sheetId="1762">
        <row r="1">
          <cell r="B1" t="str">
            <v>220 kV SUB-STATION</v>
          </cell>
        </row>
      </sheetData>
      <sheetData sheetId="1763">
        <row r="1">
          <cell r="B1" t="str">
            <v>220 kV SUB-STATION</v>
          </cell>
        </row>
      </sheetData>
      <sheetData sheetId="1764">
        <row r="1">
          <cell r="B1" t="str">
            <v>220 kV SUB-STATION</v>
          </cell>
        </row>
      </sheetData>
      <sheetData sheetId="1765">
        <row r="1">
          <cell r="B1" t="str">
            <v>220 kV SUB-STATION</v>
          </cell>
        </row>
      </sheetData>
      <sheetData sheetId="1766">
        <row r="1">
          <cell r="B1" t="str">
            <v>220 kV SUB-STATION</v>
          </cell>
        </row>
      </sheetData>
      <sheetData sheetId="1767">
        <row r="1">
          <cell r="B1" t="str">
            <v>220 kV SUB-STATION</v>
          </cell>
        </row>
      </sheetData>
      <sheetData sheetId="1768">
        <row r="1">
          <cell r="B1" t="str">
            <v>220 kV SUB-STATION</v>
          </cell>
        </row>
      </sheetData>
      <sheetData sheetId="1769">
        <row r="1">
          <cell r="B1" t="str">
            <v>220 kV SUB-STATION</v>
          </cell>
        </row>
      </sheetData>
      <sheetData sheetId="1770">
        <row r="1">
          <cell r="B1" t="str">
            <v>220 kV SUB-STATION</v>
          </cell>
        </row>
      </sheetData>
      <sheetData sheetId="1771">
        <row r="1">
          <cell r="B1" t="str">
            <v>220 kV SUB-STATION</v>
          </cell>
        </row>
      </sheetData>
      <sheetData sheetId="1772">
        <row r="1">
          <cell r="B1" t="str">
            <v>220 kV SUB-STATION</v>
          </cell>
        </row>
      </sheetData>
      <sheetData sheetId="1773">
        <row r="1">
          <cell r="B1" t="str">
            <v>220 kV SUB-STATION</v>
          </cell>
        </row>
      </sheetData>
      <sheetData sheetId="1774">
        <row r="1">
          <cell r="B1" t="str">
            <v>220 kV SUB-STATION</v>
          </cell>
        </row>
      </sheetData>
      <sheetData sheetId="1775">
        <row r="1">
          <cell r="B1" t="str">
            <v>220 kV SUB-STATION</v>
          </cell>
        </row>
      </sheetData>
      <sheetData sheetId="1776">
        <row r="1">
          <cell r="B1" t="str">
            <v>220 kV SUB-STATION</v>
          </cell>
        </row>
      </sheetData>
      <sheetData sheetId="1777">
        <row r="1">
          <cell r="B1" t="str">
            <v>220 kV SUB-STATION</v>
          </cell>
        </row>
      </sheetData>
      <sheetData sheetId="1778">
        <row r="1">
          <cell r="B1" t="str">
            <v>220 kV SUB-STATION</v>
          </cell>
        </row>
      </sheetData>
      <sheetData sheetId="1779">
        <row r="1">
          <cell r="B1" t="str">
            <v>220 kV SUB-STATION</v>
          </cell>
        </row>
      </sheetData>
      <sheetData sheetId="1780">
        <row r="1">
          <cell r="B1" t="str">
            <v>220 kV SUB-STATION</v>
          </cell>
        </row>
      </sheetData>
      <sheetData sheetId="1781">
        <row r="1">
          <cell r="B1" t="str">
            <v>220 kV SUB-STATION</v>
          </cell>
        </row>
      </sheetData>
      <sheetData sheetId="1782">
        <row r="1">
          <cell r="B1" t="str">
            <v>220 kV SUB-STATION</v>
          </cell>
        </row>
      </sheetData>
      <sheetData sheetId="1783">
        <row r="1">
          <cell r="B1" t="str">
            <v>220 kV SUB-STATION</v>
          </cell>
        </row>
      </sheetData>
      <sheetData sheetId="1784">
        <row r="1">
          <cell r="B1" t="str">
            <v>220 kV SUB-STATION</v>
          </cell>
        </row>
      </sheetData>
      <sheetData sheetId="1785">
        <row r="1">
          <cell r="B1" t="str">
            <v>220 kV SUB-STATION</v>
          </cell>
        </row>
      </sheetData>
      <sheetData sheetId="1786">
        <row r="1">
          <cell r="B1" t="str">
            <v>220 kV SUB-STATION</v>
          </cell>
        </row>
      </sheetData>
      <sheetData sheetId="1787">
        <row r="1">
          <cell r="B1" t="str">
            <v>220 kV SUB-STATION</v>
          </cell>
        </row>
      </sheetData>
      <sheetData sheetId="1788">
        <row r="1">
          <cell r="B1" t="str">
            <v>220 kV SUB-STATION</v>
          </cell>
        </row>
      </sheetData>
      <sheetData sheetId="1789">
        <row r="1">
          <cell r="B1" t="str">
            <v>220 kV SUB-STATION</v>
          </cell>
        </row>
      </sheetData>
      <sheetData sheetId="1790">
        <row r="1">
          <cell r="B1" t="str">
            <v>220 kV SUB-STATION</v>
          </cell>
        </row>
      </sheetData>
      <sheetData sheetId="1791">
        <row r="1">
          <cell r="B1" t="str">
            <v>220 kV SUB-STATION</v>
          </cell>
        </row>
      </sheetData>
      <sheetData sheetId="1792">
        <row r="1">
          <cell r="B1" t="str">
            <v>220 kV SUB-STATION</v>
          </cell>
        </row>
      </sheetData>
      <sheetData sheetId="1793">
        <row r="1">
          <cell r="B1" t="str">
            <v>220 kV SUB-STATION</v>
          </cell>
        </row>
      </sheetData>
      <sheetData sheetId="1794">
        <row r="1">
          <cell r="B1" t="str">
            <v>220 kV SUB-STATION</v>
          </cell>
        </row>
      </sheetData>
      <sheetData sheetId="1795">
        <row r="1">
          <cell r="B1" t="str">
            <v>220 kV SUB-STATION</v>
          </cell>
        </row>
      </sheetData>
      <sheetData sheetId="1796">
        <row r="1">
          <cell r="B1" t="str">
            <v>220 kV SUB-STATION</v>
          </cell>
        </row>
      </sheetData>
      <sheetData sheetId="1797">
        <row r="1">
          <cell r="B1" t="str">
            <v>220 kV SUB-STATION</v>
          </cell>
        </row>
      </sheetData>
      <sheetData sheetId="1798">
        <row r="1">
          <cell r="B1" t="str">
            <v>220 kV SUB-STATION</v>
          </cell>
        </row>
      </sheetData>
      <sheetData sheetId="1799">
        <row r="1">
          <cell r="B1" t="str">
            <v>220 kV SUB-STATION</v>
          </cell>
        </row>
      </sheetData>
      <sheetData sheetId="1800">
        <row r="1">
          <cell r="B1" t="str">
            <v>220 kV SUB-STATION</v>
          </cell>
        </row>
      </sheetData>
      <sheetData sheetId="1801">
        <row r="1">
          <cell r="B1" t="str">
            <v>220 kV SUB-STATION</v>
          </cell>
        </row>
      </sheetData>
      <sheetData sheetId="1802">
        <row r="1">
          <cell r="B1" t="str">
            <v>220 kV SUB-STATION</v>
          </cell>
        </row>
      </sheetData>
      <sheetData sheetId="1803">
        <row r="1">
          <cell r="B1" t="str">
            <v>220 kV SUB-STATION</v>
          </cell>
        </row>
      </sheetData>
      <sheetData sheetId="1804">
        <row r="1">
          <cell r="B1" t="str">
            <v>220 kV SUB-STATION</v>
          </cell>
        </row>
      </sheetData>
      <sheetData sheetId="1805">
        <row r="1">
          <cell r="B1" t="str">
            <v>220 kV SUB-STATION</v>
          </cell>
        </row>
      </sheetData>
      <sheetData sheetId="1806">
        <row r="1">
          <cell r="B1" t="str">
            <v>220 kV SUB-STATION</v>
          </cell>
        </row>
      </sheetData>
      <sheetData sheetId="1807">
        <row r="1">
          <cell r="B1" t="str">
            <v>220 kV SUB-STATION</v>
          </cell>
        </row>
      </sheetData>
      <sheetData sheetId="1808">
        <row r="1">
          <cell r="B1" t="str">
            <v>220 kV SUB-STATION</v>
          </cell>
        </row>
      </sheetData>
      <sheetData sheetId="1809">
        <row r="1">
          <cell r="B1" t="str">
            <v>220 kV SUB-STATION</v>
          </cell>
        </row>
      </sheetData>
      <sheetData sheetId="1810">
        <row r="1">
          <cell r="B1" t="str">
            <v>220 kV SUB-STATION</v>
          </cell>
        </row>
      </sheetData>
      <sheetData sheetId="1811">
        <row r="1">
          <cell r="B1" t="str">
            <v>220 kV SUB-STATION</v>
          </cell>
        </row>
      </sheetData>
      <sheetData sheetId="1812">
        <row r="1">
          <cell r="B1" t="str">
            <v>220 kV SUB-STATION</v>
          </cell>
        </row>
      </sheetData>
      <sheetData sheetId="1813">
        <row r="1">
          <cell r="B1" t="str">
            <v>220 kV SUB-STATION</v>
          </cell>
        </row>
      </sheetData>
      <sheetData sheetId="1814">
        <row r="1">
          <cell r="B1" t="str">
            <v>220 kV SUB-STATION</v>
          </cell>
        </row>
      </sheetData>
      <sheetData sheetId="1815">
        <row r="1">
          <cell r="B1" t="str">
            <v>220 kV SUB-STATION</v>
          </cell>
        </row>
      </sheetData>
      <sheetData sheetId="1816">
        <row r="1">
          <cell r="B1" t="str">
            <v>220 kV SUB-STATION</v>
          </cell>
        </row>
      </sheetData>
      <sheetData sheetId="1817">
        <row r="1">
          <cell r="B1" t="str">
            <v>220 kV SUB-STATION</v>
          </cell>
        </row>
      </sheetData>
      <sheetData sheetId="1818">
        <row r="1">
          <cell r="B1" t="str">
            <v>220 kV SUB-STATION</v>
          </cell>
        </row>
      </sheetData>
      <sheetData sheetId="1819">
        <row r="1">
          <cell r="B1" t="str">
            <v>220 kV SUB-STATION</v>
          </cell>
        </row>
      </sheetData>
      <sheetData sheetId="1820">
        <row r="1">
          <cell r="B1" t="str">
            <v>220 kV SUB-STATION</v>
          </cell>
        </row>
      </sheetData>
      <sheetData sheetId="1821">
        <row r="1">
          <cell r="B1" t="str">
            <v>220 kV SUB-STATION</v>
          </cell>
        </row>
      </sheetData>
      <sheetData sheetId="1822">
        <row r="1">
          <cell r="B1" t="str">
            <v>220 kV SUB-STATION</v>
          </cell>
        </row>
      </sheetData>
      <sheetData sheetId="1823">
        <row r="1">
          <cell r="B1" t="str">
            <v>220 kV SUB-STATION</v>
          </cell>
        </row>
      </sheetData>
      <sheetData sheetId="1824">
        <row r="1">
          <cell r="B1" t="str">
            <v>220 kV SUB-STATION</v>
          </cell>
        </row>
      </sheetData>
      <sheetData sheetId="1825">
        <row r="1">
          <cell r="B1" t="str">
            <v>220 kV SUB-STATION</v>
          </cell>
        </row>
      </sheetData>
      <sheetData sheetId="1826">
        <row r="1">
          <cell r="B1" t="str">
            <v>220 kV SUB-STATION</v>
          </cell>
        </row>
      </sheetData>
      <sheetData sheetId="1827">
        <row r="1">
          <cell r="B1" t="str">
            <v>220 kV SUB-STATION</v>
          </cell>
        </row>
      </sheetData>
      <sheetData sheetId="1828">
        <row r="1">
          <cell r="B1" t="str">
            <v>220 kV SUB-STATION</v>
          </cell>
        </row>
      </sheetData>
      <sheetData sheetId="1829">
        <row r="1">
          <cell r="B1" t="str">
            <v>220 kV SUB-STATION</v>
          </cell>
        </row>
      </sheetData>
      <sheetData sheetId="1830">
        <row r="1">
          <cell r="B1" t="str">
            <v>220 kV SUB-STATION</v>
          </cell>
        </row>
      </sheetData>
      <sheetData sheetId="1831">
        <row r="1">
          <cell r="B1" t="str">
            <v>220 kV SUB-STATION</v>
          </cell>
        </row>
      </sheetData>
      <sheetData sheetId="1832">
        <row r="1">
          <cell r="B1" t="str">
            <v>220 kV SUB-STATION</v>
          </cell>
        </row>
      </sheetData>
      <sheetData sheetId="1833">
        <row r="1">
          <cell r="B1" t="str">
            <v>220 kV SUB-STATION</v>
          </cell>
        </row>
      </sheetData>
      <sheetData sheetId="1834">
        <row r="1">
          <cell r="B1" t="str">
            <v>220 kV SUB-STATION</v>
          </cell>
        </row>
      </sheetData>
      <sheetData sheetId="1835">
        <row r="1">
          <cell r="B1" t="str">
            <v>220 kV SUB-STATION</v>
          </cell>
        </row>
      </sheetData>
      <sheetData sheetId="1836">
        <row r="1">
          <cell r="B1" t="str">
            <v>220 kV SUB-STATION</v>
          </cell>
        </row>
      </sheetData>
      <sheetData sheetId="1837">
        <row r="1">
          <cell r="B1" t="str">
            <v>220 kV SUB-STATION</v>
          </cell>
        </row>
      </sheetData>
      <sheetData sheetId="1838">
        <row r="1">
          <cell r="B1" t="str">
            <v>220 kV SUB-STATION</v>
          </cell>
        </row>
      </sheetData>
      <sheetData sheetId="1839">
        <row r="1">
          <cell r="B1" t="str">
            <v>220 kV SUB-STATION</v>
          </cell>
        </row>
      </sheetData>
      <sheetData sheetId="1840">
        <row r="1">
          <cell r="B1" t="str">
            <v>220 kV SUB-STATION</v>
          </cell>
        </row>
      </sheetData>
      <sheetData sheetId="1841">
        <row r="1">
          <cell r="B1" t="str">
            <v>220 kV SUB-STATION</v>
          </cell>
        </row>
      </sheetData>
      <sheetData sheetId="1842">
        <row r="1">
          <cell r="B1" t="str">
            <v>220 kV SUB-STATION</v>
          </cell>
        </row>
      </sheetData>
      <sheetData sheetId="1843">
        <row r="1">
          <cell r="B1" t="str">
            <v>220 kV SUB-STATION</v>
          </cell>
        </row>
      </sheetData>
      <sheetData sheetId="1844">
        <row r="1">
          <cell r="B1" t="str">
            <v>220 kV SUB-STATION</v>
          </cell>
        </row>
      </sheetData>
      <sheetData sheetId="1845">
        <row r="1">
          <cell r="B1" t="str">
            <v>220 kV SUB-STATION</v>
          </cell>
        </row>
      </sheetData>
      <sheetData sheetId="1846">
        <row r="1">
          <cell r="B1" t="str">
            <v>220 kV SUB-STATION</v>
          </cell>
        </row>
      </sheetData>
      <sheetData sheetId="1847">
        <row r="1">
          <cell r="B1" t="str">
            <v>220 kV SUB-STATION</v>
          </cell>
        </row>
      </sheetData>
      <sheetData sheetId="1848">
        <row r="1">
          <cell r="B1" t="str">
            <v>220 kV SUB-STATION</v>
          </cell>
        </row>
      </sheetData>
      <sheetData sheetId="1849">
        <row r="1">
          <cell r="B1" t="str">
            <v>220 kV SUB-STATION</v>
          </cell>
        </row>
      </sheetData>
      <sheetData sheetId="1850">
        <row r="1">
          <cell r="B1" t="str">
            <v>220 kV SUB-STATION</v>
          </cell>
        </row>
      </sheetData>
      <sheetData sheetId="1851">
        <row r="1">
          <cell r="B1" t="str">
            <v>220 kV SUB-STATION</v>
          </cell>
        </row>
      </sheetData>
      <sheetData sheetId="1852">
        <row r="1">
          <cell r="B1" t="str">
            <v>220 kV SUB-STATION</v>
          </cell>
        </row>
      </sheetData>
      <sheetData sheetId="1853">
        <row r="1">
          <cell r="B1" t="str">
            <v>220 kV SUB-STATION</v>
          </cell>
        </row>
      </sheetData>
      <sheetData sheetId="1854">
        <row r="1">
          <cell r="B1" t="str">
            <v>220 kV SUB-STATION</v>
          </cell>
        </row>
      </sheetData>
      <sheetData sheetId="1855">
        <row r="1">
          <cell r="B1" t="str">
            <v>220 kV SUB-STATION</v>
          </cell>
        </row>
      </sheetData>
      <sheetData sheetId="1856">
        <row r="1">
          <cell r="B1" t="str">
            <v>220 kV SUB-STATION</v>
          </cell>
        </row>
      </sheetData>
      <sheetData sheetId="1857">
        <row r="1">
          <cell r="B1" t="str">
            <v>220 kV SUB-STATION</v>
          </cell>
        </row>
      </sheetData>
      <sheetData sheetId="1858">
        <row r="1">
          <cell r="B1" t="str">
            <v>220 kV SUB-STATION</v>
          </cell>
        </row>
      </sheetData>
      <sheetData sheetId="1859">
        <row r="1">
          <cell r="B1" t="str">
            <v>220 kV SUB-STATION</v>
          </cell>
        </row>
      </sheetData>
      <sheetData sheetId="1860">
        <row r="1">
          <cell r="B1" t="str">
            <v>220 kV SUB-STATION</v>
          </cell>
        </row>
      </sheetData>
      <sheetData sheetId="1861">
        <row r="1">
          <cell r="B1" t="str">
            <v>220 kV SUB-STATION</v>
          </cell>
        </row>
      </sheetData>
      <sheetData sheetId="1862">
        <row r="1">
          <cell r="B1" t="str">
            <v>220 kV SUB-STATION</v>
          </cell>
        </row>
      </sheetData>
      <sheetData sheetId="1863">
        <row r="1">
          <cell r="B1" t="str">
            <v>220 kV SUB-STATION</v>
          </cell>
        </row>
      </sheetData>
      <sheetData sheetId="1864">
        <row r="1">
          <cell r="B1" t="str">
            <v>220 kV SUB-STATION</v>
          </cell>
        </row>
      </sheetData>
      <sheetData sheetId="1865">
        <row r="1">
          <cell r="B1" t="str">
            <v>220 kV SUB-STATION</v>
          </cell>
        </row>
      </sheetData>
      <sheetData sheetId="1866">
        <row r="1">
          <cell r="B1" t="str">
            <v>220 kV SUB-STATION</v>
          </cell>
        </row>
      </sheetData>
      <sheetData sheetId="1867">
        <row r="1">
          <cell r="B1" t="str">
            <v>220 kV SUB-STATION</v>
          </cell>
        </row>
      </sheetData>
      <sheetData sheetId="1868">
        <row r="1">
          <cell r="B1" t="str">
            <v>220 kV SUB-STATION</v>
          </cell>
        </row>
      </sheetData>
      <sheetData sheetId="1869">
        <row r="1">
          <cell r="B1" t="str">
            <v>220 kV SUB-STATION</v>
          </cell>
        </row>
      </sheetData>
      <sheetData sheetId="1870">
        <row r="1">
          <cell r="B1" t="str">
            <v>220 kV SUB-STATION</v>
          </cell>
        </row>
      </sheetData>
      <sheetData sheetId="1871">
        <row r="1">
          <cell r="B1" t="str">
            <v>220 kV SUB-STATION</v>
          </cell>
        </row>
      </sheetData>
      <sheetData sheetId="1872">
        <row r="1">
          <cell r="B1" t="str">
            <v>220 kV SUB-STATION</v>
          </cell>
        </row>
      </sheetData>
      <sheetData sheetId="1873">
        <row r="1">
          <cell r="B1" t="str">
            <v>220 kV SUB-STATION</v>
          </cell>
        </row>
      </sheetData>
      <sheetData sheetId="1874">
        <row r="1">
          <cell r="B1" t="str">
            <v>220 kV SUB-STATION</v>
          </cell>
        </row>
      </sheetData>
      <sheetData sheetId="1875">
        <row r="1">
          <cell r="B1" t="str">
            <v>220 kV SUB-STATION</v>
          </cell>
        </row>
      </sheetData>
      <sheetData sheetId="1876">
        <row r="1">
          <cell r="B1" t="str">
            <v>220 kV SUB-STATION</v>
          </cell>
        </row>
      </sheetData>
      <sheetData sheetId="1877">
        <row r="1">
          <cell r="B1" t="str">
            <v>220 kV SUB-STATION</v>
          </cell>
        </row>
      </sheetData>
      <sheetData sheetId="1878">
        <row r="1">
          <cell r="B1" t="str">
            <v>220 kV SUB-STATION</v>
          </cell>
        </row>
      </sheetData>
      <sheetData sheetId="1879">
        <row r="1">
          <cell r="B1" t="str">
            <v>220 kV SUB-STATION</v>
          </cell>
        </row>
      </sheetData>
      <sheetData sheetId="1880">
        <row r="1">
          <cell r="B1" t="str">
            <v>220 kV SUB-STATION</v>
          </cell>
        </row>
      </sheetData>
      <sheetData sheetId="1881">
        <row r="1">
          <cell r="B1" t="str">
            <v>220 kV SUB-STATION</v>
          </cell>
        </row>
      </sheetData>
      <sheetData sheetId="1882">
        <row r="1">
          <cell r="B1" t="str">
            <v>220 kV SUB-STATION</v>
          </cell>
        </row>
      </sheetData>
      <sheetData sheetId="1883">
        <row r="1">
          <cell r="B1" t="str">
            <v>220 kV SUB-STATION</v>
          </cell>
        </row>
      </sheetData>
      <sheetData sheetId="1884">
        <row r="1">
          <cell r="B1" t="str">
            <v>220 kV SUB-STATION</v>
          </cell>
        </row>
      </sheetData>
      <sheetData sheetId="1885">
        <row r="1">
          <cell r="B1" t="str">
            <v>220 kV SUB-STATION</v>
          </cell>
        </row>
      </sheetData>
      <sheetData sheetId="1886">
        <row r="1">
          <cell r="B1" t="str">
            <v>220 kV SUB-STATION</v>
          </cell>
        </row>
      </sheetData>
      <sheetData sheetId="1887">
        <row r="1">
          <cell r="B1" t="str">
            <v>220 kV SUB-STATION</v>
          </cell>
        </row>
      </sheetData>
      <sheetData sheetId="1888">
        <row r="1">
          <cell r="B1" t="str">
            <v>220 kV SUB-STATION</v>
          </cell>
        </row>
      </sheetData>
      <sheetData sheetId="1889">
        <row r="1">
          <cell r="B1" t="str">
            <v>220 kV SUB-STATION</v>
          </cell>
        </row>
      </sheetData>
      <sheetData sheetId="1890">
        <row r="1">
          <cell r="B1" t="str">
            <v>220 kV SUB-STATION</v>
          </cell>
        </row>
      </sheetData>
      <sheetData sheetId="1891" refreshError="1"/>
      <sheetData sheetId="1892">
        <row r="1">
          <cell r="B1" t="str">
            <v>220 kV SUB-STATION</v>
          </cell>
        </row>
      </sheetData>
      <sheetData sheetId="1893">
        <row r="1">
          <cell r="B1" t="str">
            <v>220 kV SUB-STATION</v>
          </cell>
        </row>
      </sheetData>
      <sheetData sheetId="1894">
        <row r="1">
          <cell r="B1" t="str">
            <v>220 kV SUB-STATION</v>
          </cell>
        </row>
      </sheetData>
      <sheetData sheetId="1895">
        <row r="1">
          <cell r="B1" t="str">
            <v>220 kV SUB-STATION</v>
          </cell>
        </row>
      </sheetData>
      <sheetData sheetId="1896"/>
      <sheetData sheetId="1897">
        <row r="1">
          <cell r="B1" t="str">
            <v>220 kV SUB-STATION</v>
          </cell>
        </row>
      </sheetData>
      <sheetData sheetId="1898">
        <row r="1">
          <cell r="B1" t="str">
            <v>220 kV SUB-STATION</v>
          </cell>
        </row>
      </sheetData>
      <sheetData sheetId="1899">
        <row r="1">
          <cell r="B1" t="str">
            <v>220 kV SUB-STATION</v>
          </cell>
        </row>
      </sheetData>
      <sheetData sheetId="1900">
        <row r="1">
          <cell r="B1" t="str">
            <v>220 kV SUB-STATION</v>
          </cell>
        </row>
      </sheetData>
      <sheetData sheetId="1901">
        <row r="1">
          <cell r="B1" t="str">
            <v>220 kV SUB-STATION</v>
          </cell>
        </row>
      </sheetData>
      <sheetData sheetId="1902">
        <row r="1">
          <cell r="B1" t="str">
            <v>220 kV SUB-STATION</v>
          </cell>
        </row>
      </sheetData>
      <sheetData sheetId="1903" refreshError="1"/>
      <sheetData sheetId="1904" refreshError="1"/>
      <sheetData sheetId="1905" refreshError="1"/>
      <sheetData sheetId="1906" refreshError="1"/>
      <sheetData sheetId="1907" refreshError="1"/>
      <sheetData sheetId="1908" refreshError="1"/>
      <sheetData sheetId="1909"/>
      <sheetData sheetId="1910" refreshError="1"/>
      <sheetData sheetId="1911" refreshError="1"/>
      <sheetData sheetId="1912" refreshError="1"/>
      <sheetData sheetId="1913" refreshError="1"/>
      <sheetData sheetId="1914" refreshError="1"/>
      <sheetData sheetId="1915" refreshError="1"/>
      <sheetData sheetId="1916"/>
      <sheetData sheetId="1917" refreshError="1"/>
      <sheetData sheetId="1918" refreshError="1"/>
      <sheetData sheetId="1919" refreshError="1"/>
      <sheetData sheetId="1920" refreshError="1"/>
      <sheetData sheetId="1921" refreshError="1"/>
      <sheetData sheetId="1922" refreshError="1"/>
      <sheetData sheetId="1923"/>
      <sheetData sheetId="1924" refreshError="1"/>
      <sheetData sheetId="1925" refreshError="1"/>
      <sheetData sheetId="1926" refreshError="1"/>
      <sheetData sheetId="1927" refreshError="1"/>
      <sheetData sheetId="1928">
        <row r="1">
          <cell r="B1" t="str">
            <v>220 kV SUB-STATION</v>
          </cell>
        </row>
      </sheetData>
      <sheetData sheetId="1929"/>
      <sheetData sheetId="1930"/>
      <sheetData sheetId="1931"/>
      <sheetData sheetId="1932"/>
      <sheetData sheetId="1933">
        <row r="1">
          <cell r="B1" t="str">
            <v>220 kV SUB-STATION</v>
          </cell>
        </row>
      </sheetData>
      <sheetData sheetId="1934">
        <row r="1">
          <cell r="B1" t="str">
            <v>220 kV SUB-STATION</v>
          </cell>
        </row>
      </sheetData>
      <sheetData sheetId="1935">
        <row r="1">
          <cell r="B1" t="str">
            <v>220 kV SUB-STATION</v>
          </cell>
        </row>
      </sheetData>
      <sheetData sheetId="1936">
        <row r="1">
          <cell r="B1" t="str">
            <v>220 kV SUB-STATION</v>
          </cell>
        </row>
      </sheetData>
      <sheetData sheetId="1937">
        <row r="1">
          <cell r="B1" t="str">
            <v>220 kV SUB-STATION</v>
          </cell>
        </row>
      </sheetData>
      <sheetData sheetId="1938">
        <row r="1">
          <cell r="B1" t="str">
            <v>220 kV SUB-STATION</v>
          </cell>
        </row>
      </sheetData>
      <sheetData sheetId="1939">
        <row r="1">
          <cell r="B1" t="str">
            <v>220 kV SUB-STATION</v>
          </cell>
        </row>
      </sheetData>
      <sheetData sheetId="1940">
        <row r="1">
          <cell r="B1" t="str">
            <v>220 kV SUB-STATION</v>
          </cell>
        </row>
      </sheetData>
      <sheetData sheetId="1941">
        <row r="1">
          <cell r="B1" t="str">
            <v>220 kV SUB-STATION</v>
          </cell>
        </row>
      </sheetData>
      <sheetData sheetId="1942">
        <row r="1">
          <cell r="B1" t="str">
            <v>220 kV SUB-STATION</v>
          </cell>
        </row>
      </sheetData>
      <sheetData sheetId="1943">
        <row r="1">
          <cell r="B1" t="str">
            <v>220 kV SUB-STATION</v>
          </cell>
        </row>
      </sheetData>
      <sheetData sheetId="1944">
        <row r="1">
          <cell r="B1" t="str">
            <v>220 kV SUB-STATION</v>
          </cell>
        </row>
      </sheetData>
      <sheetData sheetId="1945">
        <row r="1">
          <cell r="B1" t="str">
            <v>220 kV SUB-STATION</v>
          </cell>
        </row>
      </sheetData>
      <sheetData sheetId="1946">
        <row r="1">
          <cell r="B1" t="str">
            <v>220 kV SUB-STATION</v>
          </cell>
        </row>
      </sheetData>
      <sheetData sheetId="1947">
        <row r="1">
          <cell r="B1" t="str">
            <v>220 kV SUB-STATION</v>
          </cell>
        </row>
      </sheetData>
      <sheetData sheetId="1948">
        <row r="1">
          <cell r="B1" t="str">
            <v>220 kV SUB-STATION</v>
          </cell>
        </row>
      </sheetData>
      <sheetData sheetId="1949">
        <row r="1">
          <cell r="B1" t="str">
            <v>220 kV SUB-STATION</v>
          </cell>
        </row>
      </sheetData>
      <sheetData sheetId="1950">
        <row r="1">
          <cell r="B1" t="str">
            <v>220 kV SUB-STATION</v>
          </cell>
        </row>
      </sheetData>
      <sheetData sheetId="1951">
        <row r="1">
          <cell r="B1" t="str">
            <v>220 kV SUB-STATION</v>
          </cell>
        </row>
      </sheetData>
      <sheetData sheetId="1952">
        <row r="1">
          <cell r="B1" t="str">
            <v>220 kV SUB-STATION</v>
          </cell>
        </row>
      </sheetData>
      <sheetData sheetId="1953">
        <row r="1">
          <cell r="B1" t="str">
            <v>220 kV SUB-STATION</v>
          </cell>
        </row>
      </sheetData>
      <sheetData sheetId="1954">
        <row r="1">
          <cell r="B1" t="str">
            <v>220 kV SUB-STATION</v>
          </cell>
        </row>
      </sheetData>
      <sheetData sheetId="1955">
        <row r="1">
          <cell r="B1" t="str">
            <v>220 kV SUB-STATION</v>
          </cell>
        </row>
      </sheetData>
      <sheetData sheetId="1956">
        <row r="1">
          <cell r="B1" t="str">
            <v>220 kV SUB-STATION</v>
          </cell>
        </row>
      </sheetData>
      <sheetData sheetId="1957">
        <row r="1">
          <cell r="B1" t="str">
            <v>220 kV SUB-STATION</v>
          </cell>
        </row>
      </sheetData>
      <sheetData sheetId="1958">
        <row r="1">
          <cell r="B1" t="str">
            <v>220 kV SUB-STATION</v>
          </cell>
        </row>
      </sheetData>
      <sheetData sheetId="1959">
        <row r="1">
          <cell r="B1" t="str">
            <v>220 kV SUB-STATION</v>
          </cell>
        </row>
      </sheetData>
      <sheetData sheetId="1960">
        <row r="1">
          <cell r="B1" t="str">
            <v>220 kV SUB-STATION</v>
          </cell>
        </row>
      </sheetData>
      <sheetData sheetId="1961">
        <row r="1">
          <cell r="B1" t="str">
            <v>220 kV SUB-STATION</v>
          </cell>
        </row>
      </sheetData>
      <sheetData sheetId="1962">
        <row r="1">
          <cell r="B1" t="str">
            <v>220 kV SUB-STATION</v>
          </cell>
        </row>
      </sheetData>
      <sheetData sheetId="1963">
        <row r="1">
          <cell r="B1" t="str">
            <v>220 kV SUB-STATION</v>
          </cell>
        </row>
      </sheetData>
      <sheetData sheetId="1964">
        <row r="1">
          <cell r="B1" t="str">
            <v>220 kV SUB-STATION</v>
          </cell>
        </row>
      </sheetData>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sheetData sheetId="2043"/>
      <sheetData sheetId="2044"/>
      <sheetData sheetId="2045"/>
      <sheetData sheetId="2046"/>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sheetData sheetId="2060"/>
      <sheetData sheetId="2061"/>
      <sheetData sheetId="2062" refreshError="1"/>
      <sheetData sheetId="2063"/>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sheetData sheetId="2192" refreshError="1"/>
      <sheetData sheetId="2193" refreshError="1"/>
      <sheetData sheetId="2194" refreshError="1"/>
      <sheetData sheetId="2195" refreshError="1"/>
      <sheetData sheetId="2196" refreshError="1"/>
      <sheetData sheetId="2197" refreshError="1"/>
      <sheetData sheetId="2198"/>
      <sheetData sheetId="2199"/>
      <sheetData sheetId="2200"/>
      <sheetData sheetId="2201" refreshError="1"/>
      <sheetData sheetId="2202" refreshError="1"/>
      <sheetData sheetId="2203" refreshError="1"/>
      <sheetData sheetId="2204"/>
      <sheetData sheetId="2205"/>
      <sheetData sheetId="2206">
        <row r="1">
          <cell r="B1" t="str">
            <v>220 kV SUB-STATION</v>
          </cell>
        </row>
      </sheetData>
      <sheetData sheetId="2207">
        <row r="1">
          <cell r="B1" t="str">
            <v>220 kV SUB-STATION</v>
          </cell>
        </row>
      </sheetData>
      <sheetData sheetId="2208">
        <row r="1">
          <cell r="B1" t="str">
            <v>220 kV SUB-STATION</v>
          </cell>
        </row>
      </sheetData>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sheetData sheetId="2230" refreshError="1"/>
      <sheetData sheetId="223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sheetData sheetId="2256"/>
      <sheetData sheetId="2257"/>
      <sheetData sheetId="2258"/>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sheetData sheetId="2592" refreshError="1"/>
      <sheetData sheetId="2593" refreshError="1"/>
      <sheetData sheetId="2594" refreshError="1"/>
      <sheetData sheetId="2595" refreshError="1"/>
      <sheetData sheetId="2596" refreshError="1"/>
      <sheetData sheetId="2597" refreshError="1"/>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sheetData sheetId="2680"/>
      <sheetData sheetId="2681"/>
      <sheetData sheetId="2682"/>
      <sheetData sheetId="2683"/>
      <sheetData sheetId="2684"/>
      <sheetData sheetId="2685"/>
      <sheetData sheetId="2686"/>
      <sheetData sheetId="2687"/>
      <sheetData sheetId="2688"/>
      <sheetData sheetId="2689"/>
      <sheetData sheetId="2690"/>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sheetData sheetId="2713"/>
      <sheetData sheetId="2714"/>
      <sheetData sheetId="2715"/>
      <sheetData sheetId="2716"/>
      <sheetData sheetId="2717"/>
      <sheetData sheetId="2718"/>
      <sheetData sheetId="2719"/>
      <sheetData sheetId="2720"/>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sheetData sheetId="2759"/>
      <sheetData sheetId="2760"/>
      <sheetData sheetId="2761"/>
      <sheetData sheetId="2762"/>
      <sheetData sheetId="2763"/>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sheetData sheetId="2782"/>
      <sheetData sheetId="2783"/>
      <sheetData sheetId="2784"/>
      <sheetData sheetId="2785"/>
      <sheetData sheetId="2786"/>
      <sheetData sheetId="2787"/>
      <sheetData sheetId="2788"/>
      <sheetData sheetId="2789"/>
      <sheetData sheetId="2790"/>
      <sheetData sheetId="2791"/>
      <sheetData sheetId="2792"/>
      <sheetData sheetId="2793"/>
      <sheetData sheetId="2794"/>
      <sheetData sheetId="2795"/>
      <sheetData sheetId="2796"/>
      <sheetData sheetId="2797"/>
      <sheetData sheetId="2798"/>
      <sheetData sheetId="2799"/>
      <sheetData sheetId="2800"/>
      <sheetData sheetId="2801"/>
      <sheetData sheetId="2802"/>
      <sheetData sheetId="2803"/>
      <sheetData sheetId="2804"/>
      <sheetData sheetId="2805"/>
      <sheetData sheetId="2806"/>
      <sheetData sheetId="2807"/>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sheetData sheetId="2826"/>
      <sheetData sheetId="2827"/>
      <sheetData sheetId="2828"/>
      <sheetData sheetId="2829"/>
      <sheetData sheetId="2830"/>
      <sheetData sheetId="2831"/>
      <sheetData sheetId="2832"/>
      <sheetData sheetId="2833"/>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sheetData sheetId="3318"/>
      <sheetData sheetId="3319"/>
      <sheetData sheetId="3320"/>
      <sheetData sheetId="3321"/>
      <sheetData sheetId="3322"/>
      <sheetData sheetId="3323"/>
      <sheetData sheetId="3324"/>
      <sheetData sheetId="3325"/>
      <sheetData sheetId="3326"/>
      <sheetData sheetId="3327"/>
      <sheetData sheetId="3328"/>
      <sheetData sheetId="3329"/>
      <sheetData sheetId="3330"/>
      <sheetData sheetId="3331"/>
      <sheetData sheetId="3332"/>
      <sheetData sheetId="3333"/>
      <sheetData sheetId="3334"/>
      <sheetData sheetId="3335"/>
      <sheetData sheetId="3336"/>
      <sheetData sheetId="3337"/>
      <sheetData sheetId="3338"/>
      <sheetData sheetId="3339"/>
      <sheetData sheetId="3340"/>
      <sheetData sheetId="3341"/>
      <sheetData sheetId="3342"/>
      <sheetData sheetId="3343"/>
      <sheetData sheetId="3344"/>
      <sheetData sheetId="3345"/>
      <sheetData sheetId="3346"/>
      <sheetData sheetId="3347"/>
      <sheetData sheetId="3348"/>
      <sheetData sheetId="3349"/>
      <sheetData sheetId="3350"/>
      <sheetData sheetId="335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sheetData sheetId="3480"/>
      <sheetData sheetId="3481"/>
      <sheetData sheetId="3482"/>
      <sheetData sheetId="3483"/>
      <sheetData sheetId="3484"/>
      <sheetData sheetId="3485"/>
      <sheetData sheetId="3486"/>
      <sheetData sheetId="3487"/>
      <sheetData sheetId="3488"/>
      <sheetData sheetId="3489"/>
      <sheetData sheetId="3490"/>
      <sheetData sheetId="3491"/>
      <sheetData sheetId="3492"/>
      <sheetData sheetId="3493"/>
      <sheetData sheetId="3494"/>
      <sheetData sheetId="3495"/>
      <sheetData sheetId="3496"/>
      <sheetData sheetId="3497"/>
      <sheetData sheetId="3498"/>
      <sheetData sheetId="3499"/>
      <sheetData sheetId="3500"/>
      <sheetData sheetId="3501"/>
      <sheetData sheetId="3502"/>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sheetData sheetId="3565"/>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sheetData sheetId="3597"/>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sheetData sheetId="3722"/>
      <sheetData sheetId="3723"/>
      <sheetData sheetId="3724"/>
      <sheetData sheetId="3725"/>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sheetData sheetId="3777"/>
      <sheetData sheetId="3778"/>
      <sheetData sheetId="3779"/>
      <sheetData sheetId="3780"/>
      <sheetData sheetId="3781"/>
      <sheetData sheetId="3782"/>
      <sheetData sheetId="3783"/>
      <sheetData sheetId="3784"/>
      <sheetData sheetId="3785"/>
      <sheetData sheetId="3786"/>
      <sheetData sheetId="3787"/>
      <sheetData sheetId="3788"/>
      <sheetData sheetId="3789"/>
      <sheetData sheetId="3790"/>
      <sheetData sheetId="3791"/>
      <sheetData sheetId="3792"/>
      <sheetData sheetId="3793"/>
      <sheetData sheetId="3794"/>
      <sheetData sheetId="3795"/>
      <sheetData sheetId="3796"/>
      <sheetData sheetId="3797"/>
      <sheetData sheetId="3798"/>
      <sheetData sheetId="3799"/>
      <sheetData sheetId="3800"/>
      <sheetData sheetId="3801"/>
      <sheetData sheetId="3802"/>
      <sheetData sheetId="3803"/>
      <sheetData sheetId="3804"/>
      <sheetData sheetId="3805"/>
      <sheetData sheetId="3806"/>
      <sheetData sheetId="3807"/>
      <sheetData sheetId="3808"/>
      <sheetData sheetId="3809"/>
      <sheetData sheetId="3810"/>
      <sheetData sheetId="3811"/>
      <sheetData sheetId="3812"/>
      <sheetData sheetId="3813"/>
      <sheetData sheetId="3814"/>
      <sheetData sheetId="3815"/>
      <sheetData sheetId="3816"/>
      <sheetData sheetId="3817"/>
      <sheetData sheetId="3818"/>
      <sheetData sheetId="3819"/>
      <sheetData sheetId="3820"/>
      <sheetData sheetId="3821"/>
      <sheetData sheetId="3822"/>
      <sheetData sheetId="3823"/>
      <sheetData sheetId="3824"/>
      <sheetData sheetId="3825"/>
      <sheetData sheetId="3826"/>
      <sheetData sheetId="3827"/>
      <sheetData sheetId="3828"/>
      <sheetData sheetId="3829"/>
      <sheetData sheetId="3830"/>
      <sheetData sheetId="3831"/>
      <sheetData sheetId="3832"/>
      <sheetData sheetId="3833"/>
      <sheetData sheetId="3834"/>
      <sheetData sheetId="3835"/>
      <sheetData sheetId="3836"/>
      <sheetData sheetId="3837"/>
      <sheetData sheetId="3838"/>
      <sheetData sheetId="3839"/>
      <sheetData sheetId="3840"/>
      <sheetData sheetId="3841"/>
      <sheetData sheetId="3842"/>
      <sheetData sheetId="3843"/>
      <sheetData sheetId="3844"/>
      <sheetData sheetId="3845"/>
      <sheetData sheetId="3846"/>
      <sheetData sheetId="3847"/>
      <sheetData sheetId="3848"/>
      <sheetData sheetId="3849"/>
      <sheetData sheetId="3850"/>
      <sheetData sheetId="3851"/>
      <sheetData sheetId="3852"/>
      <sheetData sheetId="3853"/>
      <sheetData sheetId="3854"/>
      <sheetData sheetId="3855"/>
      <sheetData sheetId="3856"/>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sheetData sheetId="3871"/>
      <sheetData sheetId="3872"/>
      <sheetData sheetId="3873"/>
      <sheetData sheetId="3874"/>
      <sheetData sheetId="3875"/>
      <sheetData sheetId="3876"/>
      <sheetData sheetId="3877"/>
      <sheetData sheetId="3878"/>
      <sheetData sheetId="3879"/>
      <sheetData sheetId="3880"/>
      <sheetData sheetId="3881"/>
      <sheetData sheetId="3882"/>
      <sheetData sheetId="3883"/>
      <sheetData sheetId="3884"/>
      <sheetData sheetId="3885"/>
      <sheetData sheetId="3886"/>
      <sheetData sheetId="3887"/>
      <sheetData sheetId="3888"/>
      <sheetData sheetId="3889"/>
      <sheetData sheetId="3890"/>
      <sheetData sheetId="3891"/>
      <sheetData sheetId="3892"/>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sheetData sheetId="5066"/>
      <sheetData sheetId="5067"/>
      <sheetData sheetId="5068"/>
      <sheetData sheetId="5069"/>
      <sheetData sheetId="5070"/>
      <sheetData sheetId="5071"/>
      <sheetData sheetId="5072"/>
      <sheetData sheetId="5073"/>
      <sheetData sheetId="5074"/>
      <sheetData sheetId="5075"/>
      <sheetData sheetId="5076"/>
      <sheetData sheetId="5077"/>
      <sheetData sheetId="5078"/>
      <sheetData sheetId="5079"/>
      <sheetData sheetId="5080"/>
      <sheetData sheetId="5081"/>
      <sheetData sheetId="5082"/>
      <sheetData sheetId="5083"/>
      <sheetData sheetId="5084"/>
      <sheetData sheetId="5085"/>
      <sheetData sheetId="5086"/>
      <sheetData sheetId="5087"/>
      <sheetData sheetId="5088"/>
      <sheetData sheetId="5089"/>
      <sheetData sheetId="5090"/>
      <sheetData sheetId="5091"/>
      <sheetData sheetId="5092"/>
      <sheetData sheetId="5093"/>
      <sheetData sheetId="5094"/>
      <sheetData sheetId="5095"/>
      <sheetData sheetId="5096"/>
      <sheetData sheetId="5097"/>
      <sheetData sheetId="5098"/>
      <sheetData sheetId="5099"/>
      <sheetData sheetId="5100"/>
      <sheetData sheetId="5101"/>
      <sheetData sheetId="5102"/>
      <sheetData sheetId="5103"/>
      <sheetData sheetId="5104"/>
      <sheetData sheetId="5105"/>
      <sheetData sheetId="5106"/>
      <sheetData sheetId="5107"/>
      <sheetData sheetId="5108"/>
      <sheetData sheetId="5109"/>
      <sheetData sheetId="5110"/>
      <sheetData sheetId="5111"/>
      <sheetData sheetId="5112"/>
      <sheetData sheetId="5113"/>
      <sheetData sheetId="5114"/>
      <sheetData sheetId="5115"/>
      <sheetData sheetId="5116"/>
      <sheetData sheetId="5117"/>
      <sheetData sheetId="5118"/>
      <sheetData sheetId="5119"/>
      <sheetData sheetId="5120"/>
      <sheetData sheetId="5121"/>
      <sheetData sheetId="5122"/>
      <sheetData sheetId="5123"/>
      <sheetData sheetId="5124"/>
      <sheetData sheetId="5125"/>
      <sheetData sheetId="5126"/>
      <sheetData sheetId="5127"/>
      <sheetData sheetId="5128"/>
      <sheetData sheetId="5129"/>
      <sheetData sheetId="5130"/>
      <sheetData sheetId="5131"/>
      <sheetData sheetId="5132"/>
      <sheetData sheetId="5133"/>
      <sheetData sheetId="5134"/>
      <sheetData sheetId="5135"/>
      <sheetData sheetId="5136"/>
      <sheetData sheetId="5137"/>
      <sheetData sheetId="5138"/>
      <sheetData sheetId="5139"/>
      <sheetData sheetId="5140"/>
      <sheetData sheetId="5141"/>
      <sheetData sheetId="5142"/>
      <sheetData sheetId="5143"/>
      <sheetData sheetId="5144"/>
      <sheetData sheetId="5145"/>
      <sheetData sheetId="5146"/>
      <sheetData sheetId="5147"/>
      <sheetData sheetId="5148"/>
      <sheetData sheetId="5149"/>
      <sheetData sheetId="5150"/>
      <sheetData sheetId="5151"/>
      <sheetData sheetId="5152"/>
      <sheetData sheetId="5153"/>
      <sheetData sheetId="5154"/>
      <sheetData sheetId="5155"/>
      <sheetData sheetId="5156"/>
      <sheetData sheetId="5157"/>
      <sheetData sheetId="5158"/>
      <sheetData sheetId="5159"/>
      <sheetData sheetId="5160"/>
      <sheetData sheetId="5161"/>
      <sheetData sheetId="5162"/>
      <sheetData sheetId="5163"/>
      <sheetData sheetId="5164"/>
      <sheetData sheetId="5165"/>
      <sheetData sheetId="5166"/>
      <sheetData sheetId="5167"/>
      <sheetData sheetId="5168"/>
      <sheetData sheetId="5169"/>
      <sheetData sheetId="5170"/>
      <sheetData sheetId="5171"/>
      <sheetData sheetId="5172"/>
      <sheetData sheetId="5173"/>
      <sheetData sheetId="5174"/>
      <sheetData sheetId="5175"/>
      <sheetData sheetId="5176"/>
      <sheetData sheetId="5177"/>
      <sheetData sheetId="5178"/>
      <sheetData sheetId="5179"/>
      <sheetData sheetId="5180"/>
      <sheetData sheetId="5181"/>
      <sheetData sheetId="5182"/>
      <sheetData sheetId="5183"/>
      <sheetData sheetId="5184"/>
      <sheetData sheetId="5185"/>
      <sheetData sheetId="5186"/>
      <sheetData sheetId="5187"/>
      <sheetData sheetId="5188"/>
      <sheetData sheetId="5189"/>
      <sheetData sheetId="5190"/>
      <sheetData sheetId="5191"/>
      <sheetData sheetId="5192"/>
      <sheetData sheetId="5193"/>
      <sheetData sheetId="5194"/>
      <sheetData sheetId="5195"/>
      <sheetData sheetId="5196"/>
      <sheetData sheetId="5197"/>
      <sheetData sheetId="5198"/>
      <sheetData sheetId="5199"/>
      <sheetData sheetId="5200"/>
      <sheetData sheetId="5201"/>
      <sheetData sheetId="5202"/>
      <sheetData sheetId="5203"/>
      <sheetData sheetId="5204"/>
      <sheetData sheetId="5205"/>
      <sheetData sheetId="5206"/>
      <sheetData sheetId="5207"/>
      <sheetData sheetId="5208"/>
      <sheetData sheetId="5209"/>
      <sheetData sheetId="5210"/>
      <sheetData sheetId="5211"/>
      <sheetData sheetId="5212"/>
      <sheetData sheetId="5213"/>
      <sheetData sheetId="5214"/>
      <sheetData sheetId="5215"/>
      <sheetData sheetId="5216"/>
      <sheetData sheetId="5217"/>
      <sheetData sheetId="5218"/>
      <sheetData sheetId="5219"/>
      <sheetData sheetId="5220"/>
      <sheetData sheetId="5221"/>
      <sheetData sheetId="5222"/>
      <sheetData sheetId="5223"/>
      <sheetData sheetId="5224"/>
      <sheetData sheetId="5225"/>
      <sheetData sheetId="5226"/>
      <sheetData sheetId="5227"/>
      <sheetData sheetId="5228"/>
      <sheetData sheetId="5229"/>
      <sheetData sheetId="5230"/>
      <sheetData sheetId="5231"/>
      <sheetData sheetId="5232"/>
      <sheetData sheetId="5233"/>
      <sheetData sheetId="5234"/>
      <sheetData sheetId="5235"/>
      <sheetData sheetId="5236"/>
      <sheetData sheetId="5237"/>
      <sheetData sheetId="5238"/>
      <sheetData sheetId="5239"/>
      <sheetData sheetId="5240"/>
      <sheetData sheetId="5241"/>
      <sheetData sheetId="5242"/>
      <sheetData sheetId="5243"/>
      <sheetData sheetId="5244"/>
      <sheetData sheetId="5245"/>
      <sheetData sheetId="5246"/>
      <sheetData sheetId="5247"/>
      <sheetData sheetId="5248"/>
      <sheetData sheetId="5249"/>
      <sheetData sheetId="5250"/>
      <sheetData sheetId="5251"/>
      <sheetData sheetId="5252"/>
      <sheetData sheetId="5253"/>
      <sheetData sheetId="5254"/>
      <sheetData sheetId="5255"/>
      <sheetData sheetId="5256"/>
      <sheetData sheetId="5257"/>
      <sheetData sheetId="5258"/>
      <sheetData sheetId="5259"/>
      <sheetData sheetId="5260"/>
      <sheetData sheetId="5261"/>
      <sheetData sheetId="5262"/>
      <sheetData sheetId="5263"/>
      <sheetData sheetId="5264"/>
      <sheetData sheetId="5265"/>
      <sheetData sheetId="5266"/>
      <sheetData sheetId="5267"/>
      <sheetData sheetId="5268"/>
      <sheetData sheetId="5269"/>
      <sheetData sheetId="5270"/>
      <sheetData sheetId="5271"/>
      <sheetData sheetId="5272"/>
      <sheetData sheetId="5273"/>
      <sheetData sheetId="5274"/>
      <sheetData sheetId="5275"/>
      <sheetData sheetId="5276"/>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sheetData sheetId="5296"/>
      <sheetData sheetId="5297"/>
      <sheetData sheetId="5298"/>
      <sheetData sheetId="5299"/>
      <sheetData sheetId="5300"/>
      <sheetData sheetId="5301"/>
      <sheetData sheetId="5302"/>
      <sheetData sheetId="5303"/>
      <sheetData sheetId="5304"/>
      <sheetData sheetId="5305"/>
      <sheetData sheetId="5306"/>
      <sheetData sheetId="5307"/>
      <sheetData sheetId="5308"/>
      <sheetData sheetId="5309"/>
      <sheetData sheetId="5310"/>
      <sheetData sheetId="531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sheetData sheetId="5326"/>
      <sheetData sheetId="5327"/>
      <sheetData sheetId="5328"/>
      <sheetData sheetId="5329"/>
      <sheetData sheetId="5330"/>
      <sheetData sheetId="5331"/>
      <sheetData sheetId="5332"/>
      <sheetData sheetId="5333"/>
      <sheetData sheetId="5334"/>
      <sheetData sheetId="5335"/>
      <sheetData sheetId="5336"/>
      <sheetData sheetId="5337"/>
      <sheetData sheetId="5338"/>
      <sheetData sheetId="5339"/>
      <sheetData sheetId="5340"/>
      <sheetData sheetId="5341"/>
      <sheetData sheetId="5342"/>
      <sheetData sheetId="5343"/>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sheetData sheetId="5386"/>
      <sheetData sheetId="5387"/>
      <sheetData sheetId="5388"/>
      <sheetData sheetId="5389"/>
      <sheetData sheetId="5390"/>
      <sheetData sheetId="5391"/>
      <sheetData sheetId="5392"/>
      <sheetData sheetId="5393"/>
      <sheetData sheetId="5394"/>
      <sheetData sheetId="5395"/>
      <sheetData sheetId="5396"/>
      <sheetData sheetId="5397"/>
      <sheetData sheetId="5398"/>
      <sheetData sheetId="5399"/>
      <sheetData sheetId="5400"/>
      <sheetData sheetId="5401"/>
      <sheetData sheetId="5402"/>
      <sheetData sheetId="5403"/>
      <sheetData sheetId="5404"/>
      <sheetData sheetId="5405"/>
      <sheetData sheetId="5406"/>
      <sheetData sheetId="5407"/>
      <sheetData sheetId="5408"/>
      <sheetData sheetId="5409"/>
      <sheetData sheetId="5410"/>
      <sheetData sheetId="5411"/>
      <sheetData sheetId="5412"/>
      <sheetData sheetId="5413"/>
      <sheetData sheetId="5414"/>
      <sheetData sheetId="5415"/>
      <sheetData sheetId="5416"/>
      <sheetData sheetId="5417"/>
      <sheetData sheetId="5418"/>
      <sheetData sheetId="5419"/>
      <sheetData sheetId="5420"/>
      <sheetData sheetId="5421"/>
      <sheetData sheetId="5422"/>
      <sheetData sheetId="5423"/>
      <sheetData sheetId="5424"/>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sheetData sheetId="5553"/>
      <sheetData sheetId="5554"/>
      <sheetData sheetId="5555"/>
      <sheetData sheetId="5556"/>
      <sheetData sheetId="5557"/>
      <sheetData sheetId="5558"/>
      <sheetData sheetId="5559"/>
      <sheetData sheetId="5560"/>
      <sheetData sheetId="5561"/>
      <sheetData sheetId="5562"/>
      <sheetData sheetId="5563"/>
      <sheetData sheetId="5564"/>
      <sheetData sheetId="5565"/>
      <sheetData sheetId="5566"/>
      <sheetData sheetId="5567"/>
      <sheetData sheetId="5568"/>
      <sheetData sheetId="5569"/>
      <sheetData sheetId="5570"/>
      <sheetData sheetId="557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sheetData sheetId="5603"/>
      <sheetData sheetId="5604"/>
      <sheetData sheetId="5605"/>
      <sheetData sheetId="5606"/>
      <sheetData sheetId="5607"/>
      <sheetData sheetId="5608"/>
      <sheetData sheetId="5609"/>
      <sheetData sheetId="5610"/>
      <sheetData sheetId="5611"/>
      <sheetData sheetId="5612"/>
      <sheetData sheetId="5613"/>
      <sheetData sheetId="5614"/>
      <sheetData sheetId="5615"/>
      <sheetData sheetId="5616"/>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sheetData sheetId="5658"/>
      <sheetData sheetId="5659"/>
      <sheetData sheetId="5660"/>
      <sheetData sheetId="5661"/>
      <sheetData sheetId="5662"/>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sheetData sheetId="5708"/>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sheetData sheetId="5976"/>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sheetData sheetId="5996"/>
      <sheetData sheetId="5997"/>
      <sheetData sheetId="5998"/>
      <sheetData sheetId="5999"/>
      <sheetData sheetId="6000"/>
      <sheetData sheetId="6001"/>
      <sheetData sheetId="6002"/>
      <sheetData sheetId="6003"/>
      <sheetData sheetId="6004"/>
      <sheetData sheetId="6005"/>
      <sheetData sheetId="6006"/>
      <sheetData sheetId="6007"/>
      <sheetData sheetId="6008"/>
      <sheetData sheetId="6009"/>
      <sheetData sheetId="6010"/>
      <sheetData sheetId="6011"/>
      <sheetData sheetId="6012"/>
      <sheetData sheetId="6013"/>
      <sheetData sheetId="6014"/>
      <sheetData sheetId="6015"/>
      <sheetData sheetId="6016"/>
      <sheetData sheetId="6017"/>
      <sheetData sheetId="6018"/>
      <sheetData sheetId="6019"/>
      <sheetData sheetId="6020"/>
      <sheetData sheetId="6021"/>
      <sheetData sheetId="6022"/>
      <sheetData sheetId="6023"/>
      <sheetData sheetId="6024"/>
      <sheetData sheetId="6025"/>
      <sheetData sheetId="6026"/>
      <sheetData sheetId="6027"/>
      <sheetData sheetId="6028"/>
      <sheetData sheetId="6029"/>
      <sheetData sheetId="6030"/>
      <sheetData sheetId="6031"/>
      <sheetData sheetId="6032"/>
      <sheetData sheetId="6033"/>
      <sheetData sheetId="6034"/>
      <sheetData sheetId="6035"/>
      <sheetData sheetId="6036"/>
      <sheetData sheetId="6037"/>
      <sheetData sheetId="6038"/>
      <sheetData sheetId="6039"/>
      <sheetData sheetId="6040"/>
      <sheetData sheetId="6041"/>
      <sheetData sheetId="6042"/>
      <sheetData sheetId="6043"/>
      <sheetData sheetId="6044"/>
      <sheetData sheetId="6045"/>
      <sheetData sheetId="6046"/>
      <sheetData sheetId="6047"/>
      <sheetData sheetId="6048"/>
      <sheetData sheetId="6049"/>
      <sheetData sheetId="6050"/>
      <sheetData sheetId="6051"/>
      <sheetData sheetId="6052"/>
      <sheetData sheetId="6053"/>
      <sheetData sheetId="6054"/>
      <sheetData sheetId="6055"/>
      <sheetData sheetId="6056"/>
      <sheetData sheetId="6057"/>
      <sheetData sheetId="6058"/>
      <sheetData sheetId="6059"/>
      <sheetData sheetId="6060"/>
      <sheetData sheetId="6061"/>
      <sheetData sheetId="6062"/>
      <sheetData sheetId="6063"/>
      <sheetData sheetId="6064"/>
      <sheetData sheetId="6065"/>
      <sheetData sheetId="6066"/>
      <sheetData sheetId="6067"/>
      <sheetData sheetId="6068"/>
      <sheetData sheetId="6069"/>
      <sheetData sheetId="6070"/>
      <sheetData sheetId="6071"/>
      <sheetData sheetId="6072"/>
      <sheetData sheetId="6073"/>
      <sheetData sheetId="6074"/>
      <sheetData sheetId="6075"/>
      <sheetData sheetId="6076"/>
      <sheetData sheetId="6077"/>
      <sheetData sheetId="6078"/>
      <sheetData sheetId="6079"/>
      <sheetData sheetId="6080"/>
      <sheetData sheetId="6081"/>
      <sheetData sheetId="6082"/>
      <sheetData sheetId="6083"/>
      <sheetData sheetId="6084"/>
      <sheetData sheetId="6085"/>
      <sheetData sheetId="6086"/>
      <sheetData sheetId="6087"/>
      <sheetData sheetId="6088"/>
      <sheetData sheetId="6089"/>
      <sheetData sheetId="6090"/>
      <sheetData sheetId="6091"/>
      <sheetData sheetId="6092"/>
      <sheetData sheetId="6093"/>
      <sheetData sheetId="6094"/>
      <sheetData sheetId="6095"/>
      <sheetData sheetId="6096"/>
      <sheetData sheetId="6097"/>
      <sheetData sheetId="6098"/>
      <sheetData sheetId="6099"/>
      <sheetData sheetId="6100"/>
      <sheetData sheetId="6101"/>
      <sheetData sheetId="6102"/>
      <sheetData sheetId="6103"/>
      <sheetData sheetId="6104"/>
      <sheetData sheetId="6105"/>
      <sheetData sheetId="6106"/>
      <sheetData sheetId="6107"/>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sheetData sheetId="6139"/>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sheetData sheetId="6161"/>
      <sheetData sheetId="6162"/>
      <sheetData sheetId="6163"/>
      <sheetData sheetId="6164"/>
      <sheetData sheetId="6165"/>
      <sheetData sheetId="6166"/>
      <sheetData sheetId="6167"/>
      <sheetData sheetId="6168"/>
      <sheetData sheetId="6169"/>
      <sheetData sheetId="6170"/>
      <sheetData sheetId="6171"/>
      <sheetData sheetId="6172"/>
      <sheetData sheetId="6173"/>
      <sheetData sheetId="6174"/>
      <sheetData sheetId="6175"/>
      <sheetData sheetId="6176"/>
      <sheetData sheetId="6177"/>
      <sheetData sheetId="6178"/>
      <sheetData sheetId="6179"/>
      <sheetData sheetId="6180"/>
      <sheetData sheetId="6181"/>
      <sheetData sheetId="6182"/>
      <sheetData sheetId="6183"/>
      <sheetData sheetId="6184"/>
      <sheetData sheetId="6185"/>
      <sheetData sheetId="6186"/>
      <sheetData sheetId="6187"/>
      <sheetData sheetId="6188"/>
      <sheetData sheetId="6189"/>
      <sheetData sheetId="6190"/>
      <sheetData sheetId="6191"/>
      <sheetData sheetId="6192"/>
      <sheetData sheetId="6193"/>
      <sheetData sheetId="6194"/>
      <sheetData sheetId="6195"/>
      <sheetData sheetId="6196"/>
      <sheetData sheetId="6197"/>
      <sheetData sheetId="6198"/>
      <sheetData sheetId="6199"/>
      <sheetData sheetId="6200"/>
      <sheetData sheetId="6201"/>
      <sheetData sheetId="6202"/>
      <sheetData sheetId="6203"/>
      <sheetData sheetId="6204"/>
      <sheetData sheetId="6205"/>
      <sheetData sheetId="6206"/>
      <sheetData sheetId="6207"/>
      <sheetData sheetId="6208"/>
      <sheetData sheetId="6209"/>
      <sheetData sheetId="6210"/>
      <sheetData sheetId="6211"/>
      <sheetData sheetId="6212"/>
      <sheetData sheetId="6213"/>
      <sheetData sheetId="6214"/>
      <sheetData sheetId="6215"/>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sheetData sheetId="6244"/>
      <sheetData sheetId="6245"/>
      <sheetData sheetId="6246"/>
      <sheetData sheetId="6247"/>
      <sheetData sheetId="6248"/>
      <sheetData sheetId="6249"/>
      <sheetData sheetId="6250"/>
      <sheetData sheetId="6251"/>
      <sheetData sheetId="6252"/>
      <sheetData sheetId="6253"/>
      <sheetData sheetId="6254"/>
      <sheetData sheetId="6255"/>
      <sheetData sheetId="6256"/>
      <sheetData sheetId="6257"/>
      <sheetData sheetId="6258"/>
      <sheetData sheetId="6259"/>
      <sheetData sheetId="6260"/>
      <sheetData sheetId="6261"/>
      <sheetData sheetId="6262"/>
      <sheetData sheetId="6263"/>
      <sheetData sheetId="6264"/>
      <sheetData sheetId="6265"/>
      <sheetData sheetId="6266"/>
      <sheetData sheetId="6267"/>
      <sheetData sheetId="6268"/>
      <sheetData sheetId="6269"/>
      <sheetData sheetId="6270"/>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sheetData sheetId="6346"/>
      <sheetData sheetId="6347"/>
      <sheetData sheetId="6348" refreshError="1"/>
      <sheetData sheetId="6349" refreshError="1"/>
      <sheetData sheetId="6350"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 000"/>
      <sheetName val="GENERAL SERVICES"/>
      <sheetName val="GM 001"/>
      <sheetName val="GM 011"/>
      <sheetName val="GM 023"/>
      <sheetName val="GM 024"/>
      <sheetName val="GM 025"/>
      <sheetName val="GM 026"/>
      <sheetName val="GM 027"/>
      <sheetName val="GM 028"/>
      <sheetName val="GM 031"/>
      <sheetName val="GM 032"/>
      <sheetName val="GM 041"/>
      <sheetName val="GM 042"/>
      <sheetName val="GM 043"/>
      <sheetName val="GM 044"/>
      <sheetName val="XXXXXXXX"/>
      <sheetName val="Code 02"/>
      <sheetName val="Code 03"/>
      <sheetName val="Code 04"/>
      <sheetName val="Code 05"/>
      <sheetName val="Code 06"/>
      <sheetName val="Code 07"/>
      <sheetName val="Code 09"/>
      <sheetName val="csdim"/>
      <sheetName val="cdsload"/>
      <sheetName val="chsload"/>
      <sheetName val="CLAMP"/>
      <sheetName val="cvsload"/>
      <sheetName val="pipe"/>
      <sheetName val="PBS"/>
      <sheetName val="Cash2"/>
      <sheetName val="Z"/>
      <sheetName val="환산표"/>
      <sheetName val="eq_data"/>
      <sheetName val="간접비내역-1"/>
      <sheetName val="GM_0001"/>
      <sheetName val="GENERAL_SERVICES1"/>
      <sheetName val="GM_0011"/>
      <sheetName val="GM_0111"/>
      <sheetName val="GM_0231"/>
      <sheetName val="GM_0241"/>
      <sheetName val="GM_0251"/>
      <sheetName val="GM_0261"/>
      <sheetName val="GM_0271"/>
      <sheetName val="GM_0281"/>
      <sheetName val="GM_0311"/>
      <sheetName val="GM_0321"/>
      <sheetName val="GM_0411"/>
      <sheetName val="GM_0421"/>
      <sheetName val="GM_0431"/>
      <sheetName val="GM_0441"/>
      <sheetName val="GM_000"/>
      <sheetName val="GENERAL_SERVICES"/>
      <sheetName val="GM_001"/>
      <sheetName val="GM_011"/>
      <sheetName val="GM_023"/>
      <sheetName val="GM_024"/>
      <sheetName val="GM_025"/>
      <sheetName val="GM_026"/>
      <sheetName val="GM_027"/>
      <sheetName val="GM_028"/>
      <sheetName val="GM_031"/>
      <sheetName val="GM_032"/>
      <sheetName val="GM_041"/>
      <sheetName val="GM_042"/>
      <sheetName val="GM_043"/>
      <sheetName val="GM_044"/>
      <sheetName val="노임단가"/>
      <sheetName val="Sheet1"/>
      <sheetName val="자재단가"/>
      <sheetName val="prc_sch"/>
      <sheetName val="36신설수량"/>
      <sheetName val="물가대비표"/>
      <sheetName val="1-1"/>
      <sheetName val="MCI"/>
      <sheetName val="MixBed"/>
      <sheetName val="CondPol"/>
      <sheetName val="GM_0002"/>
      <sheetName val="GENERAL_SERVICES2"/>
      <sheetName val="GM_0012"/>
      <sheetName val="GM_0112"/>
      <sheetName val="GM_0232"/>
      <sheetName val="GM_0242"/>
      <sheetName val="GM_0252"/>
      <sheetName val="GM_0262"/>
      <sheetName val="GM_0272"/>
      <sheetName val="GM_0282"/>
      <sheetName val="GM_0312"/>
      <sheetName val="GM_0322"/>
      <sheetName val="GM_0412"/>
      <sheetName val="GM_0422"/>
      <sheetName val="GM_0432"/>
      <sheetName val="GM_0442"/>
      <sheetName val="Conversions"/>
      <sheetName val="예가표"/>
      <sheetName val="Testing"/>
    </sheetNames>
    <sheetDataSet>
      <sheetData sheetId="0">
        <row r="1">
          <cell r="C1" t="str">
            <v>ERECTION PRICE BREAKDOWN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row r="1">
          <cell r="C1" t="str">
            <v>ERECTION PRICE BREAKDOWN</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5"/>
      <sheetName val="Module4"/>
      <sheetName val="Module3"/>
      <sheetName val="Module7"/>
      <sheetName val="Module6"/>
      <sheetName val="Module8"/>
      <sheetName val="Module9"/>
      <sheetName val="R1"/>
      <sheetName val="R2"/>
      <sheetName val="R3"/>
      <sheetName val="Abstract"/>
      <sheetName val="Module2"/>
      <sheetName val="Module1"/>
      <sheetName val="BOQ"/>
    </sheetNames>
    <sheetDataSet>
      <sheetData sheetId="0"/>
      <sheetData sheetId="1"/>
      <sheetData sheetId="2"/>
      <sheetData sheetId="3"/>
      <sheetData sheetId="4"/>
      <sheetData sheetId="5"/>
      <sheetData sheetId="6"/>
      <sheetData sheetId="7"/>
      <sheetData sheetId="8">
        <row r="5">
          <cell r="C5">
            <v>10974245</v>
          </cell>
        </row>
        <row r="6">
          <cell r="C6">
            <v>0.12</v>
          </cell>
        </row>
        <row r="7">
          <cell r="C7">
            <v>1316910</v>
          </cell>
        </row>
        <row r="9">
          <cell r="C9">
            <v>0</v>
          </cell>
        </row>
        <row r="10">
          <cell r="C10">
            <v>12291155</v>
          </cell>
        </row>
        <row r="11">
          <cell r="C11">
            <v>0.15</v>
          </cell>
        </row>
        <row r="12">
          <cell r="C12">
            <v>2169028</v>
          </cell>
        </row>
        <row r="13">
          <cell r="C13">
            <v>14460183</v>
          </cell>
        </row>
        <row r="14">
          <cell r="C14">
            <v>0</v>
          </cell>
        </row>
        <row r="15">
          <cell r="C15">
            <v>14460183</v>
          </cell>
        </row>
        <row r="16">
          <cell r="C16">
            <v>1.317647182106833</v>
          </cell>
        </row>
        <row r="20">
          <cell r="C20" t="str">
            <v/>
          </cell>
        </row>
        <row r="21">
          <cell r="F21">
            <v>1.35</v>
          </cell>
          <cell r="G21">
            <v>1.7788236958442245</v>
          </cell>
          <cell r="H21">
            <v>254635</v>
          </cell>
          <cell r="I21">
            <v>452950.7717912941</v>
          </cell>
        </row>
        <row r="22">
          <cell r="F22">
            <v>0.95</v>
          </cell>
          <cell r="G22">
            <v>1.2517648230014913</v>
          </cell>
          <cell r="H22">
            <v>2394460</v>
          </cell>
          <cell r="I22">
            <v>2997300.798084151</v>
          </cell>
        </row>
        <row r="23">
          <cell r="F23">
            <v>0.9</v>
          </cell>
          <cell r="G23">
            <v>1.1858824638961496</v>
          </cell>
          <cell r="H23">
            <v>1836232</v>
          </cell>
          <cell r="I23">
            <v>2177555.3284449545</v>
          </cell>
        </row>
        <row r="24">
          <cell r="F24">
            <v>0.9</v>
          </cell>
          <cell r="G24">
            <v>1.1858824638961496</v>
          </cell>
          <cell r="H24">
            <v>761300</v>
          </cell>
          <cell r="I24">
            <v>902812.31976413867</v>
          </cell>
        </row>
        <row r="25">
          <cell r="F25">
            <v>1.1248</v>
          </cell>
          <cell r="G25">
            <v>1.4820895504337657</v>
          </cell>
          <cell r="H25">
            <v>917813</v>
          </cell>
          <cell r="I25">
            <v>1360281.0565522658</v>
          </cell>
        </row>
        <row r="26">
          <cell r="F26">
            <v>1.054</v>
          </cell>
          <cell r="G26">
            <v>1.3888001299406021</v>
          </cell>
          <cell r="H26">
            <v>3255805</v>
          </cell>
          <cell r="I26">
            <v>4521662.4070612621</v>
          </cell>
        </row>
        <row r="27">
          <cell r="F27">
            <v>1</v>
          </cell>
          <cell r="G27">
            <v>1.317647182106833</v>
          </cell>
          <cell r="H27">
            <v>1554000</v>
          </cell>
          <cell r="I27">
            <v>2047623.7209940185</v>
          </cell>
        </row>
        <row r="28">
          <cell r="F28">
            <v>0.78</v>
          </cell>
          <cell r="G28">
            <v>1.0277648020433297</v>
          </cell>
        </row>
        <row r="29">
          <cell r="G29">
            <v>0</v>
          </cell>
        </row>
        <row r="30">
          <cell r="G30">
            <v>0</v>
          </cell>
        </row>
        <row r="31">
          <cell r="G31">
            <v>0</v>
          </cell>
        </row>
        <row r="32">
          <cell r="G32">
            <v>0</v>
          </cell>
        </row>
        <row r="33">
          <cell r="H33">
            <v>10974245</v>
          </cell>
          <cell r="I33">
            <v>14460186.402692083</v>
          </cell>
        </row>
        <row r="39">
          <cell r="C39">
            <v>6</v>
          </cell>
          <cell r="D39">
            <v>2048</v>
          </cell>
          <cell r="F39">
            <v>425</v>
          </cell>
          <cell r="G39">
            <v>870400</v>
          </cell>
          <cell r="H39">
            <v>591</v>
          </cell>
          <cell r="I39">
            <v>1210368</v>
          </cell>
        </row>
        <row r="40">
          <cell r="C40">
            <v>1</v>
          </cell>
          <cell r="D40">
            <v>945</v>
          </cell>
          <cell r="F40">
            <v>126</v>
          </cell>
          <cell r="G40">
            <v>119070</v>
          </cell>
          <cell r="H40">
            <v>225</v>
          </cell>
          <cell r="I40">
            <v>212625</v>
          </cell>
        </row>
        <row r="41">
          <cell r="C41">
            <v>1</v>
          </cell>
          <cell r="D41">
            <v>2048</v>
          </cell>
          <cell r="F41">
            <v>50</v>
          </cell>
          <cell r="G41">
            <v>102400</v>
          </cell>
          <cell r="H41">
            <v>89</v>
          </cell>
          <cell r="I41">
            <v>182272</v>
          </cell>
        </row>
        <row r="42">
          <cell r="C42">
            <v>1</v>
          </cell>
          <cell r="D42">
            <v>99</v>
          </cell>
          <cell r="F42">
            <v>335</v>
          </cell>
          <cell r="G42">
            <v>33165</v>
          </cell>
          <cell r="H42">
            <v>596</v>
          </cell>
          <cell r="I42">
            <v>59004</v>
          </cell>
        </row>
        <row r="43">
          <cell r="C43">
            <v>5</v>
          </cell>
          <cell r="D43">
            <v>830</v>
          </cell>
          <cell r="F43">
            <v>385</v>
          </cell>
          <cell r="G43">
            <v>319550</v>
          </cell>
          <cell r="H43">
            <v>571</v>
          </cell>
          <cell r="I43">
            <v>473930</v>
          </cell>
        </row>
        <row r="44">
          <cell r="C44">
            <v>2</v>
          </cell>
          <cell r="D44">
            <v>85</v>
          </cell>
          <cell r="F44">
            <v>1580</v>
          </cell>
          <cell r="G44">
            <v>134300</v>
          </cell>
          <cell r="H44">
            <v>1978</v>
          </cell>
          <cell r="I44">
            <v>168130</v>
          </cell>
        </row>
        <row r="45">
          <cell r="C45">
            <v>2</v>
          </cell>
          <cell r="D45">
            <v>44</v>
          </cell>
          <cell r="F45">
            <v>1535</v>
          </cell>
          <cell r="G45">
            <v>67540</v>
          </cell>
          <cell r="H45">
            <v>1922</v>
          </cell>
          <cell r="I45">
            <v>84568</v>
          </cell>
        </row>
        <row r="46">
          <cell r="C46">
            <v>2</v>
          </cell>
          <cell r="D46">
            <v>116</v>
          </cell>
          <cell r="F46">
            <v>1800</v>
          </cell>
          <cell r="G46">
            <v>208800</v>
          </cell>
          <cell r="H46">
            <v>2254</v>
          </cell>
          <cell r="I46">
            <v>261464</v>
          </cell>
        </row>
        <row r="47">
          <cell r="C47">
            <v>2</v>
          </cell>
          <cell r="D47">
            <v>786</v>
          </cell>
          <cell r="F47">
            <v>1870</v>
          </cell>
          <cell r="G47">
            <v>1469820</v>
          </cell>
          <cell r="H47">
            <v>2341</v>
          </cell>
          <cell r="I47">
            <v>1840026</v>
          </cell>
        </row>
        <row r="48">
          <cell r="C48">
            <v>2</v>
          </cell>
          <cell r="D48">
            <v>220</v>
          </cell>
          <cell r="F48">
            <v>2300</v>
          </cell>
          <cell r="G48">
            <v>506000</v>
          </cell>
          <cell r="H48">
            <v>2880</v>
          </cell>
          <cell r="I48">
            <v>633600</v>
          </cell>
        </row>
        <row r="49">
          <cell r="C49">
            <v>4</v>
          </cell>
          <cell r="D49">
            <v>4336</v>
          </cell>
          <cell r="F49">
            <v>175</v>
          </cell>
          <cell r="G49">
            <v>758800</v>
          </cell>
          <cell r="H49">
            <v>208</v>
          </cell>
          <cell r="I49">
            <v>901888</v>
          </cell>
        </row>
        <row r="50">
          <cell r="C50">
            <v>3</v>
          </cell>
          <cell r="D50">
            <v>83.9</v>
          </cell>
          <cell r="F50">
            <v>21710</v>
          </cell>
          <cell r="G50">
            <v>1821469</v>
          </cell>
          <cell r="H50">
            <v>25746</v>
          </cell>
          <cell r="I50">
            <v>2160089.4000000004</v>
          </cell>
        </row>
        <row r="51">
          <cell r="C51">
            <v>3</v>
          </cell>
          <cell r="D51">
            <v>0.68</v>
          </cell>
          <cell r="F51">
            <v>21710</v>
          </cell>
          <cell r="G51">
            <v>14763</v>
          </cell>
          <cell r="H51">
            <v>25746</v>
          </cell>
          <cell r="I51">
            <v>17507.280000000002</v>
          </cell>
        </row>
        <row r="52">
          <cell r="C52">
            <v>8</v>
          </cell>
          <cell r="D52">
            <v>29.5</v>
          </cell>
          <cell r="F52">
            <v>65800</v>
          </cell>
          <cell r="G52">
            <v>1941100</v>
          </cell>
          <cell r="H52">
            <v>67627</v>
          </cell>
          <cell r="I52">
            <v>1994996.5</v>
          </cell>
        </row>
        <row r="53">
          <cell r="C53">
            <v>7</v>
          </cell>
          <cell r="D53">
            <v>44.4</v>
          </cell>
          <cell r="F53">
            <v>35000</v>
          </cell>
          <cell r="G53">
            <v>1554000</v>
          </cell>
          <cell r="H53">
            <v>46118</v>
          </cell>
          <cell r="I53">
            <v>2047639.2</v>
          </cell>
        </row>
        <row r="54">
          <cell r="C54">
            <v>5</v>
          </cell>
          <cell r="D54">
            <v>1</v>
          </cell>
          <cell r="F54">
            <v>30000</v>
          </cell>
          <cell r="G54">
            <v>30000</v>
          </cell>
          <cell r="H54">
            <v>44463</v>
          </cell>
          <cell r="I54">
            <v>44463</v>
          </cell>
        </row>
        <row r="55">
          <cell r="C55">
            <v>5</v>
          </cell>
          <cell r="D55">
            <v>182</v>
          </cell>
          <cell r="F55">
            <v>1000</v>
          </cell>
          <cell r="G55">
            <v>182000</v>
          </cell>
          <cell r="H55">
            <v>1483</v>
          </cell>
          <cell r="I55">
            <v>269906</v>
          </cell>
        </row>
        <row r="56">
          <cell r="C56">
            <v>5</v>
          </cell>
          <cell r="D56">
            <v>31</v>
          </cell>
          <cell r="F56">
            <v>1600</v>
          </cell>
          <cell r="G56">
            <v>49600</v>
          </cell>
          <cell r="H56">
            <v>2372</v>
          </cell>
          <cell r="I56">
            <v>73532</v>
          </cell>
        </row>
        <row r="57">
          <cell r="C57">
            <v>5</v>
          </cell>
          <cell r="D57">
            <v>1629</v>
          </cell>
          <cell r="F57">
            <v>52</v>
          </cell>
          <cell r="G57">
            <v>84708</v>
          </cell>
          <cell r="H57">
            <v>78</v>
          </cell>
          <cell r="I57">
            <v>127062</v>
          </cell>
        </row>
        <row r="58">
          <cell r="C58">
            <v>5</v>
          </cell>
          <cell r="D58">
            <v>935</v>
          </cell>
          <cell r="F58">
            <v>67</v>
          </cell>
          <cell r="G58">
            <v>62645</v>
          </cell>
          <cell r="H58">
            <v>100</v>
          </cell>
          <cell r="I58">
            <v>93500</v>
          </cell>
        </row>
        <row r="59">
          <cell r="C59">
            <v>6</v>
          </cell>
          <cell r="D59">
            <v>1729</v>
          </cell>
          <cell r="F59">
            <v>50</v>
          </cell>
          <cell r="G59">
            <v>86450</v>
          </cell>
          <cell r="H59">
            <v>70</v>
          </cell>
          <cell r="I59">
            <v>121030</v>
          </cell>
        </row>
        <row r="60">
          <cell r="C60">
            <v>6</v>
          </cell>
          <cell r="D60">
            <v>859</v>
          </cell>
          <cell r="F60">
            <v>40</v>
          </cell>
          <cell r="G60">
            <v>34360</v>
          </cell>
          <cell r="H60">
            <v>56</v>
          </cell>
          <cell r="I60">
            <v>48104</v>
          </cell>
        </row>
        <row r="61">
          <cell r="C61">
            <v>6</v>
          </cell>
          <cell r="D61">
            <v>10</v>
          </cell>
          <cell r="F61">
            <v>2000</v>
          </cell>
          <cell r="G61">
            <v>20000</v>
          </cell>
          <cell r="H61">
            <v>2778</v>
          </cell>
          <cell r="I61">
            <v>27780</v>
          </cell>
        </row>
        <row r="62">
          <cell r="C62">
            <v>5</v>
          </cell>
          <cell r="D62">
            <v>238</v>
          </cell>
          <cell r="F62">
            <v>220</v>
          </cell>
          <cell r="G62">
            <v>52360</v>
          </cell>
          <cell r="H62">
            <v>327</v>
          </cell>
          <cell r="I62">
            <v>77826</v>
          </cell>
        </row>
        <row r="63">
          <cell r="C63">
            <v>6</v>
          </cell>
          <cell r="D63">
            <v>1190</v>
          </cell>
          <cell r="F63">
            <v>450</v>
          </cell>
          <cell r="G63">
            <v>535500</v>
          </cell>
          <cell r="H63">
            <v>625</v>
          </cell>
          <cell r="I63">
            <v>743750</v>
          </cell>
        </row>
        <row r="64">
          <cell r="C64">
            <v>6</v>
          </cell>
          <cell r="D64">
            <v>78</v>
          </cell>
          <cell r="F64">
            <v>350</v>
          </cell>
          <cell r="G64">
            <v>27300</v>
          </cell>
          <cell r="H64">
            <v>487</v>
          </cell>
          <cell r="I64">
            <v>37986</v>
          </cell>
        </row>
        <row r="65">
          <cell r="C65">
            <v>6</v>
          </cell>
          <cell r="D65">
            <v>250</v>
          </cell>
          <cell r="F65">
            <v>3300</v>
          </cell>
          <cell r="G65">
            <v>825000</v>
          </cell>
          <cell r="H65">
            <v>4584</v>
          </cell>
          <cell r="I65">
            <v>1146000</v>
          </cell>
        </row>
        <row r="66">
          <cell r="C66">
            <v>6</v>
          </cell>
          <cell r="D66">
            <v>31</v>
          </cell>
          <cell r="F66">
            <v>4500</v>
          </cell>
          <cell r="G66">
            <v>139500</v>
          </cell>
          <cell r="H66">
            <v>6250</v>
          </cell>
          <cell r="I66">
            <v>193750</v>
          </cell>
        </row>
        <row r="67">
          <cell r="C67">
            <v>6</v>
          </cell>
          <cell r="D67">
            <v>68</v>
          </cell>
          <cell r="F67">
            <v>2200</v>
          </cell>
          <cell r="G67">
            <v>149600</v>
          </cell>
          <cell r="H67">
            <v>3056</v>
          </cell>
          <cell r="I67">
            <v>207808</v>
          </cell>
        </row>
        <row r="68">
          <cell r="C68">
            <v>6</v>
          </cell>
          <cell r="D68">
            <v>27</v>
          </cell>
          <cell r="F68">
            <v>3000</v>
          </cell>
          <cell r="G68">
            <v>81000</v>
          </cell>
          <cell r="H68">
            <v>4167</v>
          </cell>
          <cell r="I68">
            <v>112509</v>
          </cell>
        </row>
        <row r="69">
          <cell r="C69">
            <v>6</v>
          </cell>
          <cell r="D69">
            <v>88</v>
          </cell>
          <cell r="F69">
            <v>400</v>
          </cell>
          <cell r="G69">
            <v>35200</v>
          </cell>
          <cell r="H69">
            <v>556</v>
          </cell>
          <cell r="I69">
            <v>48928</v>
          </cell>
        </row>
        <row r="70">
          <cell r="C70">
            <v>5</v>
          </cell>
          <cell r="D70">
            <v>153</v>
          </cell>
          <cell r="F70">
            <v>250</v>
          </cell>
          <cell r="G70">
            <v>38250</v>
          </cell>
          <cell r="H70">
            <v>371</v>
          </cell>
          <cell r="I70">
            <v>56763</v>
          </cell>
        </row>
        <row r="71">
          <cell r="C71">
            <v>6</v>
          </cell>
          <cell r="D71">
            <v>306</v>
          </cell>
          <cell r="F71">
            <v>205</v>
          </cell>
          <cell r="G71">
            <v>62730</v>
          </cell>
          <cell r="H71">
            <v>285</v>
          </cell>
          <cell r="I71">
            <v>87210</v>
          </cell>
        </row>
        <row r="72">
          <cell r="C72">
            <v>6</v>
          </cell>
          <cell r="D72">
            <v>298</v>
          </cell>
          <cell r="F72">
            <v>400</v>
          </cell>
          <cell r="G72">
            <v>119200</v>
          </cell>
          <cell r="H72">
            <v>556</v>
          </cell>
          <cell r="I72">
            <v>165688</v>
          </cell>
        </row>
        <row r="73">
          <cell r="C73">
            <v>6</v>
          </cell>
          <cell r="D73">
            <v>34</v>
          </cell>
          <cell r="F73">
            <v>400</v>
          </cell>
          <cell r="G73">
            <v>13600</v>
          </cell>
          <cell r="H73">
            <v>556</v>
          </cell>
          <cell r="I73">
            <v>18904</v>
          </cell>
        </row>
        <row r="74">
          <cell r="C74">
            <v>6</v>
          </cell>
          <cell r="D74">
            <v>61</v>
          </cell>
          <cell r="F74">
            <v>65</v>
          </cell>
          <cell r="G74">
            <v>3965</v>
          </cell>
          <cell r="H74">
            <v>91</v>
          </cell>
          <cell r="I74">
            <v>5551</v>
          </cell>
        </row>
        <row r="75">
          <cell r="C75">
            <v>6</v>
          </cell>
          <cell r="D75">
            <v>68</v>
          </cell>
          <cell r="F75">
            <v>500</v>
          </cell>
          <cell r="G75">
            <v>34000</v>
          </cell>
          <cell r="H75">
            <v>695</v>
          </cell>
          <cell r="I75">
            <v>47260</v>
          </cell>
        </row>
        <row r="76">
          <cell r="C76">
            <v>6</v>
          </cell>
          <cell r="D76">
            <v>1</v>
          </cell>
          <cell r="F76">
            <v>200000</v>
          </cell>
          <cell r="G76">
            <v>200000</v>
          </cell>
          <cell r="H76">
            <v>277761</v>
          </cell>
          <cell r="I76">
            <v>277761</v>
          </cell>
        </row>
        <row r="77">
          <cell r="C77">
            <v>8</v>
          </cell>
          <cell r="D77">
            <v>1</v>
          </cell>
          <cell r="F77">
            <v>0</v>
          </cell>
          <cell r="G77">
            <v>0</v>
          </cell>
          <cell r="H77">
            <v>0</v>
          </cell>
          <cell r="I77">
            <v>0</v>
          </cell>
        </row>
        <row r="78">
          <cell r="C78">
            <v>8</v>
          </cell>
          <cell r="D78">
            <v>1</v>
          </cell>
          <cell r="F78">
            <v>96500</v>
          </cell>
          <cell r="G78">
            <v>96500</v>
          </cell>
          <cell r="H78">
            <v>99180</v>
          </cell>
          <cell r="I78">
            <v>99180</v>
          </cell>
        </row>
        <row r="79">
          <cell r="C79">
            <v>8</v>
          </cell>
          <cell r="D79">
            <v>244</v>
          </cell>
          <cell r="F79">
            <v>0</v>
          </cell>
          <cell r="G79">
            <v>0</v>
          </cell>
          <cell r="H79">
            <v>0</v>
          </cell>
          <cell r="I79">
            <v>0</v>
          </cell>
        </row>
        <row r="80">
          <cell r="C80">
            <v>8</v>
          </cell>
          <cell r="D80">
            <v>244</v>
          </cell>
          <cell r="F80">
            <v>0</v>
          </cell>
          <cell r="G80">
            <v>0</v>
          </cell>
          <cell r="H80">
            <v>0</v>
          </cell>
          <cell r="I80">
            <v>0</v>
          </cell>
        </row>
        <row r="81">
          <cell r="C81">
            <v>5</v>
          </cell>
          <cell r="D81">
            <v>88</v>
          </cell>
          <cell r="F81">
            <v>350</v>
          </cell>
          <cell r="G81">
            <v>30800</v>
          </cell>
          <cell r="H81">
            <v>519</v>
          </cell>
          <cell r="I81">
            <v>45672</v>
          </cell>
        </row>
        <row r="82">
          <cell r="C82">
            <v>5</v>
          </cell>
          <cell r="D82">
            <v>97</v>
          </cell>
          <cell r="F82">
            <v>250</v>
          </cell>
          <cell r="G82">
            <v>24250</v>
          </cell>
          <cell r="H82">
            <v>371</v>
          </cell>
          <cell r="I82">
            <v>35987</v>
          </cell>
        </row>
        <row r="83">
          <cell r="C83">
            <v>5</v>
          </cell>
          <cell r="D83">
            <v>97</v>
          </cell>
          <cell r="F83">
            <v>450</v>
          </cell>
          <cell r="G83">
            <v>43650</v>
          </cell>
          <cell r="H83">
            <v>667</v>
          </cell>
          <cell r="I83">
            <v>64699</v>
          </cell>
        </row>
        <row r="84">
          <cell r="C84">
            <v>2</v>
          </cell>
          <cell r="D84">
            <v>2</v>
          </cell>
          <cell r="F84">
            <v>4000</v>
          </cell>
          <cell r="G84">
            <v>8000</v>
          </cell>
          <cell r="H84">
            <v>5008</v>
          </cell>
          <cell r="I84">
            <v>10016</v>
          </cell>
        </row>
        <row r="85">
          <cell r="C85">
            <v>4</v>
          </cell>
          <cell r="D85">
            <v>20</v>
          </cell>
          <cell r="F85">
            <v>125</v>
          </cell>
          <cell r="G85">
            <v>2500</v>
          </cell>
          <cell r="H85">
            <v>149</v>
          </cell>
          <cell r="I85">
            <v>2980</v>
          </cell>
        </row>
        <row r="86">
          <cell r="C86">
            <v>6</v>
          </cell>
          <cell r="D86">
            <v>40</v>
          </cell>
          <cell r="F86">
            <v>450</v>
          </cell>
          <cell r="G86">
            <v>18000</v>
          </cell>
          <cell r="H86">
            <v>625</v>
          </cell>
          <cell r="I86">
            <v>25000</v>
          </cell>
        </row>
        <row r="87">
          <cell r="G87">
            <v>10974245</v>
          </cell>
        </row>
      </sheetData>
      <sheetData sheetId="9"/>
      <sheetData sheetId="10"/>
      <sheetData sheetId="11"/>
      <sheetData sheetId="12"/>
      <sheetData sheetId="13"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DRAULICS"/>
      <sheetName val="PARAMETER"/>
      <sheetName val="SLAB DESIGN"/>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PROCTOR"/>
      <sheetName val="Census_of_India_2001"/>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gen"/>
      <sheetName val="R2"/>
      <sheetName val="Sheet2"/>
      <sheetName val="basdat"/>
      <sheetName val="Material "/>
      <sheetName val="Labour &amp; Plant"/>
    </sheetNames>
    <sheetDataSet>
      <sheetData sheetId="0" refreshError="1">
        <row r="2">
          <cell r="H2">
            <v>11900</v>
          </cell>
        </row>
      </sheetData>
      <sheetData sheetId="1">
        <row r="2">
          <cell r="H2">
            <v>11900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DETAILED"/>
      <sheetName val="PARAMETER"/>
      <sheetName val="HYDRAULICS"/>
      <sheetName val="SLAB"/>
      <sheetName val="ABUTMENT"/>
      <sheetName val="WINGWALL"/>
      <sheetName val="BAR-BEND"/>
      <sheetName val="STAAD DRAWING "/>
      <sheetName val="Cost of O &amp; O"/>
      <sheetName val="Pier Design(with offset)"/>
      <sheetName val="STAAD_DRAWING_"/>
      <sheetName val="STAAD_DRAWING_1"/>
      <sheetName val="STAAD_DRAWING_2"/>
      <sheetName val="STAAD_DRAWING_3"/>
      <sheetName val="gen"/>
      <sheetName val="basdat"/>
      <sheetName val="B"/>
      <sheetName val="A"/>
      <sheetName val="Deg_Sluice"/>
      <sheetName val="Sheet4"/>
      <sheetName val="Ave.wtd.rates"/>
      <sheetName val="Analysis-NH-Roads"/>
      <sheetName val="Analysis-NH-Bridges"/>
      <sheetName val=" AnalysisPCC"/>
      <sheetName val="Analysis-NH-Culverts"/>
      <sheetName val="Analysis-NH-Drains &amp; Misc"/>
      <sheetName val="P-Ins &amp; Bonds"/>
      <sheetName val="發包單價差-車站組鋼筋"/>
      <sheetName val="Below_Earth"/>
      <sheetName val="Values"/>
      <sheetName val="Voucher"/>
      <sheetName val="Data"/>
      <sheetName val="Cal"/>
      <sheetName val="Unit-I"/>
      <sheetName val="Area_Capacity"/>
      <sheetName val="IWR_Rabi_CP1_Barwani_CWR"/>
      <sheetName val="UH"/>
      <sheetName val="Routing"/>
      <sheetName val="CONNECT"/>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문제점"/>
      <sheetName val="DCS"/>
      <sheetName val="CMS"/>
      <sheetName val="INSTRUMENT"/>
      <sheetName val="VALVE"/>
      <sheetName val="CABLETRN"/>
      <sheetName val="CBLINJ"/>
      <sheetName val="F.O CABLE TERMI"/>
      <sheetName val="TRAY&amp;LADDER"/>
      <sheetName val="BULK"/>
      <sheetName val="LOCAL INDICATION"/>
      <sheetName val="ANALYSER"/>
      <sheetName val="F&amp;G"/>
      <sheetName val="CABLE"/>
      <sheetName val="ANALYSIS SYS"/>
      <sheetName val="XXXXXX"/>
      <sheetName val="결재용 대비 금액"/>
      <sheetName val="견적대비 시행 "/>
      <sheetName val="FWBS7000,8000"/>
      <sheetName val="비교표"/>
      <sheetName val="MANPOWER"/>
      <sheetName val="CONSUMABLE"/>
      <sheetName val="산출근거"/>
      <sheetName val="TOOL"/>
      <sheetName val="TEST"/>
      <sheetName val="Sheet1"/>
      <sheetName val="condition"/>
      <sheetName val="견적근거"/>
      <sheetName val="DCS ESD 3RD FG"/>
      <sheetName val="F&amp;G DETECTOR"/>
      <sheetName val="LOCAL FIELD"/>
      <sheetName val="FO RO VALVE"/>
      <sheetName val="package"/>
      <sheetName val="CABLErev1"/>
      <sheetName val="CABLE TC rev1"/>
      <sheetName val="TUBE"/>
      <sheetName val="TFTG"/>
      <sheetName val="PIPE"/>
      <sheetName val="PFTrev"/>
      <sheetName val="VLVrev1"/>
      <sheetName val="GLDrev1"/>
      <sheetName val="JB"/>
      <sheetName val="TRAY"/>
      <sheetName val="SUPPrev1"/>
      <sheetName val="CABLE TRAY"/>
      <sheetName val="Inputs"/>
      <sheetName val="BD"/>
      <sheetName val="시행금액"/>
      <sheetName val="XZLC004_PART2"/>
      <sheetName val="XZLC003_PART1"/>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CAT_5"/>
      <sheetName val="mech"/>
      <sheetName val="환산표"/>
      <sheetName val="갑지"/>
      <sheetName val="기계내역서"/>
      <sheetName val="Curves"/>
      <sheetName val="Note"/>
      <sheetName val="Heads"/>
      <sheetName val="Dbase"/>
      <sheetName val="Tables"/>
      <sheetName val="Page 2"/>
      <sheetName val="steam table"/>
    </sheetNames>
    <definedNames>
      <definedName name="CLEAR"/>
      <definedName name="モドス"/>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LOCAL RAT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 CIVIL (Quoted)"/>
      <sheetName val="Mech (Quoted)"/>
      <sheetName val=" ELECTRICAL (Quoted)"/>
      <sheetName val=" instrumentation (Quoted)"/>
      <sheetName val=" CIVIL"/>
      <sheetName val="Mech"/>
      <sheetName val=" ELECTRICAL"/>
      <sheetName val=" instrumentation"/>
      <sheetName val="MS Pipe"/>
      <sheetName val="CIF Civil"/>
      <sheetName val="Work Plan-Grouped"/>
      <sheetName val="Work Plan-Finan"/>
      <sheetName val="Yard"/>
      <sheetName val="PH Stage-I"/>
      <sheetName val="RWS-1500 Cum"/>
      <sheetName val="TWS-250 Cum"/>
      <sheetName val="PH Stage-III A"/>
      <sheetName val="PH Stage-III B"/>
      <sheetName val="Elec Control room"/>
      <sheetName val="Pipe Supports-Concrete"/>
      <sheetName val="Pipe Supports-Str Steel"/>
      <sheetName val="RA Civil"/>
      <sheetName val="RA MS-Pipe"/>
      <sheetName val="RA Elec"/>
      <sheetName val="Valves &amp; EMI"/>
      <sheetName val="22-MD"/>
      <sheetName val="Preamble"/>
      <sheetName val="Man Power cost"/>
      <sheetName val="Site Infrastructure"/>
      <sheetName val="Site Infra-Unit"/>
      <sheetName val="Prilim"/>
      <sheetName val="Cost of O &amp; O"/>
      <sheetName val="LOCA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39">
          <cell r="E39">
            <v>39</v>
          </cell>
        </row>
      </sheetData>
      <sheetData sheetId="23"/>
      <sheetData sheetId="24"/>
      <sheetData sheetId="25"/>
      <sheetData sheetId="26"/>
      <sheetData sheetId="27"/>
      <sheetData sheetId="28"/>
      <sheetData sheetId="29"/>
      <sheetData sheetId="30"/>
      <sheetData sheetId="31"/>
      <sheetData sheetId="32" refreshError="1"/>
      <sheetData sheetId="33"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cost"/>
      <sheetName val="all"/>
      <sheetName val="Sheet1"/>
      <sheetName val="RPG"/>
      <sheetName val="FINNOR"/>
      <sheetName val="FINOLEX"/>
      <sheetName val="POLYNOR"/>
      <sheetName val="POLYCAB"/>
      <sheetName val="Sheet3"/>
      <sheetName val="pointrate"/>
      <sheetName val="CABLERET"/>
      <sheetName val="boq ht"/>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al&amp;ash"/>
      <sheetName val="mech_rev"/>
      <sheetName val="total"/>
      <sheetName val="indirect_total"/>
      <sheetName val="estm_total"/>
      <sheetName val="boiler"/>
      <sheetName val="indirect_boiler"/>
      <sheetName val="estm_boiler"/>
      <sheetName val="mech"/>
      <sheetName val="indirect_mech"/>
      <sheetName val="estm_mech"/>
      <sheetName val="elect"/>
      <sheetName val="indirect_elect"/>
      <sheetName val="estm_elect"/>
      <sheetName val="八幡"/>
      <sheetName val="SILICATE"/>
      <sheetName val="VIJ Indirect alternatives"/>
      <sheetName val="GM 000"/>
      <sheetName val="csdim"/>
      <sheetName val="cdsload"/>
      <sheetName val="chsload"/>
      <sheetName val="CLAMP"/>
      <sheetName val="cvsload"/>
      <sheetName val="pi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 val="estm_mech"/>
      <sheetName val="八幡"/>
      <sheetName val="GM 000"/>
      <sheetName val="eq_data"/>
      <sheetName val="Testing"/>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m Details"/>
      <sheetName val="Sheet1"/>
      <sheetName val="Sheet2"/>
      <sheetName val="Sheet3"/>
      <sheetName val="data"/>
      <sheetName val="Ag LF"/>
      <sheetName val="C.S.GENERATION"/>
      <sheetName val="Addl.40"/>
      <sheetName val="General"/>
      <sheetName val="agl-pump-sets"/>
      <sheetName val="EG"/>
      <sheetName val="pump-sets(AI)"/>
      <sheetName val="installes-capacity"/>
      <sheetName val="per-capita"/>
      <sheetName val="towns&amp;villages"/>
      <sheetName val="A2-02-03"/>
      <sheetName val="all"/>
      <sheetName val="Executive Summary -Thermal"/>
      <sheetName val="04REL"/>
      <sheetName val="A 3.7"/>
      <sheetName val="1"/>
      <sheetName val="Index Feb 09"/>
      <sheetName val="Data base Feb 09"/>
      <sheetName val="D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총괄표"/>
      <sheetName val="대비내역"/>
      <sheetName val="TOEC"/>
      <sheetName val="BLR 1"/>
      <sheetName val="GEN"/>
      <sheetName val="GAS"/>
      <sheetName val="DEAE"/>
      <sheetName val="BLR2"/>
      <sheetName val="BLR3"/>
      <sheetName val="BLR4"/>
      <sheetName val="BLR5"/>
      <sheetName val="DEM"/>
      <sheetName val="SAM"/>
      <sheetName val="CHEM"/>
      <sheetName val="COP"/>
      <sheetName val="dongia (2)"/>
      <sheetName val="Y-WORK"/>
      <sheetName val="estm_mech"/>
      <sheetName val="八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보온재 TOTAL BM"/>
      <sheetName val="견적가검토(1)"/>
      <sheetName val="견적가검토(2)"/>
      <sheetName val="PC 여유율"/>
      <sheetName val="Chiet tinh dz35"/>
      <sheetName val="물량산출용BM(원본)"/>
      <sheetName val="Sheet1"/>
      <sheetName val="대비내역"/>
      <sheetName val="BLR 1"/>
      <sheetName val="GEN"/>
      <sheetName val="GAS"/>
      <sheetName val="DEAE"/>
      <sheetName val="BLR2"/>
      <sheetName val="BLR3"/>
      <sheetName val="BLR4"/>
      <sheetName val="BLR5"/>
      <sheetName val="DEM"/>
      <sheetName val="SAM"/>
      <sheetName val="CHEM"/>
      <sheetName val="COP"/>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P&amp;L (Consol)"/>
      <sheetName val="Co.1"/>
      <sheetName val="P&amp;L-EH"/>
      <sheetName val="P&amp;L-GDP"/>
      <sheetName val="P&amp;L-EL"/>
      <sheetName val="P&amp;L-DM"/>
      <sheetName val="P&amp;L-lab"/>
      <sheetName val="BS"/>
      <sheetName val="Notes"/>
    </sheetNames>
    <sheetDataSet>
      <sheetData sheetId="0">
        <row r="22">
          <cell r="D22">
            <v>37135</v>
          </cell>
        </row>
      </sheetData>
      <sheetData sheetId="1" refreshError="1"/>
      <sheetData sheetId="2" refreshError="1"/>
      <sheetData sheetId="3"/>
      <sheetData sheetId="4"/>
      <sheetData sheetId="5"/>
      <sheetData sheetId="6"/>
      <sheetData sheetId="7"/>
      <sheetData sheetId="8"/>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Mix Design"/>
      <sheetName val="Equipment  Output"/>
      <sheetName val="Cost of O &amp; O"/>
      <sheetName val="Barrier, Railings"/>
      <sheetName val="VARIOUS STONES"/>
      <sheetName val="Catch Pit"/>
      <sheetName val="KERBS"/>
      <sheetName val="Lead"/>
      <sheetName val="ANAL"/>
      <sheetName val="INPUT"/>
      <sheetName val="DETAILED"/>
    </sheetNames>
    <sheetDataSet>
      <sheetData sheetId="0"/>
      <sheetData sheetId="1"/>
      <sheetData sheetId="2"/>
      <sheetData sheetId="3"/>
      <sheetData sheetId="4">
        <row r="13">
          <cell r="F13">
            <v>28.941176470588236</v>
          </cell>
        </row>
      </sheetData>
      <sheetData sheetId="5"/>
      <sheetData sheetId="6"/>
      <sheetData sheetId="7"/>
      <sheetData sheetId="8"/>
      <sheetData sheetId="9" refreshError="1"/>
      <sheetData sheetId="10" refreshError="1"/>
      <sheetData sheetId="11" refreshError="1"/>
      <sheetData sheetId="12"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2"/>
      <sheetName val="Format 2A"/>
      <sheetName val="Index"/>
      <sheetName val="TOP SHEET"/>
      <sheetName val="S4"/>
      <sheetName val="SITE OVERHEADS"/>
      <sheetName val="dept"/>
      <sheetName val="P &amp; M ABS"/>
      <sheetName val="P &amp; M DEP"/>
      <sheetName val="P &amp; M OPER"/>
      <sheetName val="P &amp; M FUEL MAIN"/>
      <sheetName val="Basic Material Prices"/>
      <sheetName val="EW &amp; BF"/>
      <sheetName val="concrete"/>
      <sheetName val="Formwork costing"/>
      <sheetName val="formwork"/>
      <sheetName val="FloorBeam"/>
      <sheetName val="Costing for FW"/>
      <sheetName val="steelworks"/>
      <sheetName val="Masonry"/>
      <sheetName val="Flooring &amp; Painting"/>
      <sheetName val="Toilet WP"/>
      <sheetName val="Site Toilet Facilities"/>
      <sheetName val="Sanitary works"/>
      <sheetName val="Miscellaneous"/>
      <sheetName val="ACE-Top"/>
      <sheetName val="Working-Fab,Erec etc"/>
      <sheetName val="list"/>
      <sheetName val="Fill this out first..."/>
      <sheetName val="DetEst"/>
      <sheetName val="labo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TOEC"/>
      <sheetName val="CABLE BULK"/>
      <sheetName val="BLR 1"/>
      <sheetName val="GEN"/>
      <sheetName val="GAS"/>
      <sheetName val="DEAE"/>
      <sheetName val="BLR2"/>
      <sheetName val="BLR3"/>
      <sheetName val="BLR4"/>
      <sheetName val="BLR5"/>
      <sheetName val="DEM"/>
      <sheetName val="SAM"/>
      <sheetName val="CHEM"/>
      <sheetName val="COP"/>
      <sheetName val="6-2차"/>
      <sheetName val="MC-01"/>
      <sheetName val="SUMMARY (0)"/>
      <sheetName val="COA-17"/>
      <sheetName val="C-18"/>
      <sheetName val="Rev P"/>
      <sheetName val="WORKING"/>
      <sheetName val="BQ List MNHRS"/>
      <sheetName val="PipWT"/>
      <sheetName val="97 사업추정(WEKI)"/>
      <sheetName val="eq_data"/>
      <sheetName val="ELEC_DCI"/>
      <sheetName val="INST_DCI"/>
      <sheetName val="장비비-관세+운반비+가설발전-동원계획"/>
      <sheetName val="ANALYSER"/>
      <sheetName val="FWBS7000,8000"/>
      <sheetName val="INS"/>
      <sheetName val="갑지"/>
      <sheetName val="Resource"/>
      <sheetName val="환율표"/>
      <sheetName val="h-013211-2"/>
      <sheetName val="가도공"/>
      <sheetName val="대비내역"/>
      <sheetName val="일위대가"/>
      <sheetName val="전기일위대가"/>
      <sheetName val="COV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Cost of O &amp; O"/>
      <sheetName val="Analysis"/>
      <sheetName val="Analy_7-10"/>
      <sheetName val="basdat"/>
      <sheetName val="S2groupcode"/>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Expenditure plan"/>
      <sheetName val="PRECAST lightconc_II"/>
      <sheetName val="Friends"/>
      <sheetName val="College Details"/>
      <sheetName val="Personal "/>
      <sheetName val="Office"/>
      <sheetName val="CF-det"/>
      <sheetName val="Cleaning &amp; Grubbing"/>
      <sheetName val="GN_ST_10"/>
      <sheetName val="ORDER BOOKING"/>
      <sheetName val="IHC"/>
      <sheetName val="bhilai"/>
      <sheetName val="jidal dam"/>
      <sheetName val="delo"/>
      <sheetName val="fran temp"/>
      <sheetName val="gagan"/>
      <sheetName val="hsbc"/>
      <sheetName val="jeedi"/>
      <sheetName val="kona swit"/>
      <sheetName val="template (8)"/>
      <sheetName val="template (9)"/>
      <sheetName val="Design"/>
      <sheetName val="TBAL9697 -group wise  sdpl"/>
      <sheetName val="OVER HEADS"/>
      <sheetName val="Cover Sheet"/>
      <sheetName val="BOQ REV A"/>
      <sheetName val="BOQ"/>
      <sheetName val="PTB (IO)"/>
      <sheetName val="BMS "/>
      <sheetName val="SPT vs PHI"/>
      <sheetName val="PIPING"/>
      <sheetName val="八幡"/>
      <sheetName val="300x500"/>
      <sheetName val="scurve calc (2)"/>
      <sheetName val="Direct cost shed A-2 "/>
      <sheetName val="#REF!"/>
      <sheetName val="Boq Block A"/>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SITE OVERHEADS"/>
      <sheetName val="labour coeff"/>
      <sheetName val="zone-8"/>
      <sheetName val="MHNO_LEV"/>
      <sheetName val="M-Book for Conc"/>
      <sheetName val="M-Book for FW"/>
      <sheetName val="Site Dev BOQ"/>
      <sheetName val="Sheet3"/>
      <sheetName val="VCH-SLC"/>
      <sheetName val="Supplier"/>
      <sheetName val="upa"/>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SILICATE"/>
      <sheetName val="Costing Upto Mar'11 (2)"/>
      <sheetName val="Tender Summary"/>
      <sheetName val="p&amp;m"/>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Civil Boq"/>
      <sheetName val="dBase"/>
      <sheetName val="SUMMARY(E)"/>
      <sheetName val="List"/>
      <sheetName val="Meas.-Hotel Part"/>
      <sheetName val="Contract Night Staff"/>
      <sheetName val="Contract Day Staff"/>
      <sheetName val="Day Shift"/>
      <sheetName val="Night Shift"/>
      <sheetName val="Headings"/>
      <sheetName val="22.12.2011"/>
      <sheetName val="Fee Rate Summary"/>
      <sheetName val="BOQ_Direct_selling cost"/>
      <sheetName val="factors"/>
      <sheetName val=" 09.07.10 M顅ᎆ뤀ᨇ԰_x0000_缀_x0000_"/>
      <sheetName val="beam-reinft"/>
      <sheetName val="Build-up"/>
      <sheetName val="BOQ (2)"/>
      <sheetName val="2gii"/>
      <sheetName val="Meas__Hotel Part"/>
      <sheetName val="St.co.91.5lvl"/>
      <sheetName val="Data"/>
      <sheetName val="Lead"/>
      <sheetName val="Sheet2"/>
      <sheetName val="Sales &amp; Prod"/>
      <sheetName val="IO List"/>
      <sheetName val="Detail"/>
      <sheetName val="final abstract"/>
      <sheetName val="Fill this out first..."/>
      <sheetName val="INPUT SHEET"/>
      <sheetName val="temp"/>
      <sheetName val="GBW"/>
      <sheetName val="HEAD"/>
      <sheetName val="Labour productivity"/>
      <sheetName val="SP Break Up"/>
      <sheetName val="공장별판관비배부"/>
      <sheetName val="Staff Acco."/>
      <sheetName val="Costing"/>
      <sheetName val=" 09.07.10 M顅ᎆ뤀ᨇ԰?缀?"/>
      <sheetName val="TBAL9697 _group wise  sdpl"/>
      <sheetName val="Intake"/>
      <sheetName val="inWords"/>
      <sheetName val="Ave.wtd.rates"/>
      <sheetName val="Material "/>
      <sheetName val="Labour &amp; Plant"/>
      <sheetName val="Cashflow projection"/>
      <sheetName val="Item- Compact"/>
      <sheetName val="PA- Consutant "/>
      <sheetName val="HVAC"/>
      <sheetName val="BS8007"/>
      <sheetName val="Civil Works"/>
      <sheetName val="DataInput"/>
      <sheetName val="DataInput-1"/>
      <sheetName val="DI Rate Analysis"/>
      <sheetName val="Economic RisingMain  Ph-I"/>
      <sheetName val="master"/>
      <sheetName val="Assumptions"/>
      <sheetName val="col-reinft1"/>
      <sheetName val="section"/>
      <sheetName val="MN T.B."/>
      <sheetName val="Structure Bills Qty"/>
      <sheetName val="dlvoid"/>
      <sheetName val="UnitPrices"/>
      <sheetName val="MASTER_OE"/>
      <sheetName val="cash in flow Summary JV "/>
      <sheetName val="water prop."/>
      <sheetName val="GR.slab-reinft"/>
      <sheetName val="AOR"/>
      <sheetName val="Cost Index"/>
      <sheetName val="sheeet7"/>
      <sheetName val="Rate analysis- BOQ 1 "/>
      <sheetName val="box-12"/>
      <sheetName val="08.07.10헾】_x0005__x0000__x0000__x0000__x0000_ꎋ"/>
      <sheetName val="Voucher"/>
      <sheetName val="3cd Annexure"/>
      <sheetName val="Fin. Assumpt. - Sensitivities"/>
      <sheetName val="Bill 1"/>
      <sheetName val="Bill 2"/>
      <sheetName val="Bill 3"/>
      <sheetName val="Bill 4"/>
      <sheetName val="Bill 5"/>
      <sheetName val="Bill 6"/>
      <sheetName val="Bill 7"/>
      <sheetName val="T-P1, FINISHES WORKING "/>
      <sheetName val="Assumption &amp; Exclusion"/>
      <sheetName val="querries"/>
      <sheetName val="1.Civil-RA"/>
      <sheetName val="08.07.10헾】_x0005_????ꎋ"/>
      <sheetName val="wordsdata"/>
      <sheetName val="Labour"/>
      <sheetName val="INDIGINEOUS ITEMS "/>
      <sheetName val="gen"/>
      <sheetName val="Project Details.."/>
      <sheetName val="F20 Risk Analysis"/>
      <sheetName val="Change Order Log"/>
      <sheetName val="lookups"/>
      <sheetName val="ref"/>
      <sheetName val="Bin"/>
      <sheetName val="2000 MOR"/>
      <sheetName val="estm_mech"/>
      <sheetName val="DI_Rate_Analysis"/>
      <sheetName val="Economic_RisingMain__Ph-I"/>
      <sheetName val="TAX_BILLS"/>
      <sheetName val="CASH_BILLS"/>
      <sheetName val="LABOUR_BILLS"/>
      <sheetName val="puch_order"/>
      <sheetName val="Sheet1_(2)"/>
      <sheetName val=" 09.07.10 M顅ᎆ뤀ᨇ԰"/>
      <sheetName val=" 09.07.10 M顅ᎆ뤀ᨇ԰_缀_"/>
      <sheetName val="FT-05-02IsoBOM"/>
      <sheetName val="CT"/>
      <sheetName val="PT"/>
      <sheetName val="Analy_7-10"/>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Expenditure_plan"/>
      <sheetName val="ORDER_BOOKING"/>
      <sheetName val="M-Book_for_Conc"/>
      <sheetName val="M-Book_for_FW"/>
      <sheetName val="22_12_2011"/>
      <sheetName val="BOQ_(2)"/>
      <sheetName val="Prelims Breakup"/>
      <sheetName val="B3-B4-B5-B6"/>
      <sheetName val="Boq_Block_A"/>
      <sheetName val="_24_07_10_RS_&amp;_SECURITY"/>
      <sheetName val="24_07_10_CIVIL_WET"/>
      <sheetName val="_24_07_10_CIVIL"/>
      <sheetName val="analysis"/>
      <sheetName val=" _x000a_¢_x0002_&amp;_x0000__x0000__x0000_ú5#_x0000__x0000__x0000__x0000__x0000__x0000__x0000_"/>
      <sheetName val=""/>
      <sheetName val="Driveway Beams"/>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PRELIM5"/>
      <sheetName val="Rate Analysis"/>
      <sheetName val="Prelims_Breakup"/>
      <sheetName val="PIPELINE"/>
      <sheetName val="CIVIL"/>
      <sheetName val="_22_07_10_MECH-TANK"/>
      <sheetName val="_21_07_10_N_SHIFT_MECH-FAB"/>
      <sheetName val="_21_07_10_N_SHIFT_MECH-TANK"/>
      <sheetName val="_21_07_10_RS_&amp;_SECURITY"/>
      <sheetName val="21_07_10_CIVIL_WET"/>
      <sheetName val="x-items"/>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_17_07_10_N_SHIFT_MECH-TANK"/>
      <sheetName val="_17_07_10_RS_&amp;_SECURITY"/>
      <sheetName val="17_07_10_CIVIL_WET"/>
      <sheetName val="_17_07_10_CIVIL"/>
      <sheetName val="_17_07_10_MECH-FAB"/>
      <sheetName val="_17_07_10_MECH-TANK"/>
      <sheetName val="_16_07_10_N_SHIFT_MECH-FAB"/>
      <sheetName val="_16_07_10_N_SHIFT_MECH-TANK"/>
      <sheetName val="BHANDUP"/>
      <sheetName val="Quote Sheet"/>
      <sheetName val="External Doors"/>
      <sheetName val="T&amp;M"/>
      <sheetName val="RA-markate"/>
      <sheetName val="PROCTOR"/>
      <sheetName val="Theo Cons-June'10"/>
      <sheetName val="Eqpmnt Plng"/>
      <sheetName val="LABOUR RATE"/>
      <sheetName val="Material Rate"/>
      <sheetName val="Admin"/>
      <sheetName val=" _x000a_¢_x0002_&amp;???ú5#???????"/>
      <sheetName val="AFAS "/>
      <sheetName val="RDS &amp; WLD"/>
      <sheetName val="PA System"/>
      <sheetName val="ACC"/>
      <sheetName val="CCTV"/>
      <sheetName val="Server &amp; PAC Room"/>
      <sheetName val="BMS"/>
      <sheetName val="HVAC BOQ"/>
      <sheetName val="Assumption Inputs"/>
      <sheetName val="DEINKING(ANNEX 1)"/>
      <sheetName val="COST"/>
      <sheetName val="Grade Slab -1"/>
      <sheetName val="Grade Slab -2"/>
      <sheetName val="Grade slab-3"/>
      <sheetName val="Grade slab -4"/>
      <sheetName val="Grade slab -5"/>
      <sheetName val="Grade slab -6"/>
      <sheetName val="08.07.10헾】_x0005_????菈_x0013_"/>
      <sheetName val="COLUMN"/>
      <sheetName val="ACS(1)"/>
      <sheetName val="FAS-C(4)"/>
      <sheetName val="CCTV(old)"/>
      <sheetName val="Makro1"/>
      <sheetName val="Final"/>
      <sheetName val="Summary-Price_New"/>
      <sheetName val="AN-2K"/>
      <sheetName val="Switch V16"/>
      <sheetName val="08.07.10헾】_x0005__x0000__x0000"/>
      <sheetName val="08.07.10헾】_x0005_____ꎋ"/>
      <sheetName val="Cover"/>
      <sheetName val="Data Sheet"/>
      <sheetName val="Background"/>
      <sheetName val="Summary WG"/>
      <sheetName val="L+M"/>
      <sheetName val="Debits as on 12.04.08"/>
      <sheetName val="detail'02"/>
      <sheetName val="Cal"/>
      <sheetName val="Phase 1"/>
      <sheetName val="Pacakges split"/>
      <sheetName val="run"/>
      <sheetName val="AutoOpen Stub Data"/>
      <sheetName val="Code"/>
      <sheetName val="환율"/>
      <sheetName val="Wire"/>
      <sheetName val="pol-60"/>
      <sheetName val="STAFFSCHED "/>
      <sheetName val="08.07.10헾】_x0005_"/>
      <sheetName val="InputPO_Del"/>
      <sheetName val="Factor Sheet"/>
      <sheetName val="Cat A Change Control"/>
      <sheetName val="Deduction of assets"/>
      <sheetName val="India F&amp;S Template"/>
      <sheetName val=" bus bay"/>
      <sheetName val="doq-10"/>
      <sheetName val="doq-I"/>
      <sheetName val="doq 4"/>
      <sheetName val="doq 2"/>
      <sheetName val="d-safe specs"/>
      <sheetName val="  ¢_x0002_&amp;_x0000__x0000__x0000_ú5#_x0000__x0000__x0000__x0000__x0000__x0000__x0000_"/>
      <sheetName val="  ¢_x0002_&amp;???ú5#???????"/>
      <sheetName val="14.07.10@_x0000__x0003_&amp;_x0000__x0000__x0000_Ò:"/>
      <sheetName val="_x0000__x0000__x0000__x0000__x0000__x0000__x0000_8!_x0000_;bÂ/Ò:!_x0000_Ò8!_x0000_&amp;_x0000__x0000__x0000_&amp;_x0000__x0000__x0000_"/>
      <sheetName val="14.07.10Á_x000c__x0003_&amp;_x0000__x0000__x0000_î&lt;"/>
      <sheetName val="_x0000__x0000__x0000__x0000__x0000__x0000__x0000_¸:_x001f__x0000_;b+/î&lt;_x001f__x0000_î:_x001f__x0000_&amp;_x0000__x0000__x0000_&amp;_x0000__x0000__x0000_"/>
      <sheetName val="_x0000_"/>
      <sheetName val="Variables"/>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_16_07_10_RS_&amp;_SECURITY"/>
      <sheetName val="16_07_10_CIVIL_WET"/>
      <sheetName val="_16_07_10_CIVIL"/>
      <sheetName val="_16_07_10_MECH-FAB"/>
      <sheetName val="_16_07_10_MECH-TANK"/>
      <sheetName val="_15_07_10_N_SHIFT_MECH-FAB"/>
      <sheetName val="_15_07_10_N_SHIFT_MECH-TANK"/>
      <sheetName val="CABLERET"/>
      <sheetName val="B'Sheet"/>
      <sheetName val="Asmp"/>
      <sheetName val="DP"/>
      <sheetName val="currency"/>
      <sheetName val="BLOCK-A (MEA.SHEET)"/>
      <sheetName val="Income Statement"/>
      <sheetName val="Invoice Tracker"/>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tro."/>
      <sheetName val="Gate 2"/>
      <sheetName val="Lab"/>
      <sheetName val="BOQ_Direct_selling_cost"/>
      <sheetName val="SEW4"/>
      <sheetName val="14.07.10 CIVIL W ["/>
      <sheetName val="14.07.10@^\_x0001_&amp;_x0000__x0000__x0000__x0012_8"/>
      <sheetName val="_x0000__x0000__x0000__x0000__x0000__x0000__x0000_Ü5)_x0000__x001e_bÝ/_x0012_8)_x0000__x0012_6)_x0000_&amp;_x0000__x0000__x0000_&amp;_x0000__x0000__x0000_"/>
      <sheetName val="_x0001__x0000__x0000__x0000_"/>
      <sheetName val="UNIT"/>
      <sheetName val="CCY"/>
      <sheetName val="starter"/>
      <sheetName val="FORM7"/>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Measurements"/>
      <sheetName val="Tables"/>
      <sheetName val="Flooring"/>
      <sheetName val="Ceilings"/>
      <sheetName val="ACAD Finishes"/>
      <sheetName val="Site Details"/>
      <sheetName val="Chair"/>
      <sheetName val="Site Area Statement"/>
      <sheetName val="Doors"/>
      <sheetName val="Estimate"/>
      <sheetName val="Index"/>
      <sheetName val="BOQ LT"/>
      <sheetName val="LMP"/>
      <sheetName val="sc-mar2000"/>
      <sheetName val="DSLP"/>
      <sheetName val="Load Details(B2)"/>
      <sheetName val="Works - Quote Sheet"/>
      <sheetName val="MG"/>
      <sheetName val="VALIDATIONS"/>
      <sheetName val="Mat_Cost"/>
      <sheetName val="MASTER_RATE ANALYSIS"/>
      <sheetName val="08.07.10헾】_x0005_??_x0005__x0000__x0000_"/>
      <sheetName val="08.07.10헾】_x0005_??壀&quot;夌&quot;"/>
      <sheetName val="_21_07_10_N_SHIFT_MECH-FA"/>
      <sheetName val="Report"/>
      <sheetName val="Name List"/>
      <sheetName val="B3-B4-B5-_x0006__x0000_"/>
      <sheetName val="_x0000__x0017__x0000__x0012__x0000__x000f__x0000__x0012__x0000__x0013__x0000__x000a__x0000__x001a__x0000__x001b__x0000__x0017__x0000_"/>
      <sheetName val="ᬀᜀሀༀሀ_x0000__x0000__x0000__x0000__x0000__x0000__x0000__x0000__x0000__x0000__x0000__x0000__x0000_"/>
      <sheetName val="#REF"/>
      <sheetName val="Main-Material"/>
      <sheetName val="Form-B"/>
      <sheetName val="Blr hire"/>
      <sheetName val="PRECAST-conc-AI"/>
      <sheetName val="Miscellan%ous_x0008_civil"/>
      <sheetName val="b`sic"/>
      <sheetName val="PRECAST lig(tconc_II"/>
      <sheetName val="目录"/>
      <sheetName val="F&amp;B"/>
      <sheetName val="Kitchen"/>
      <sheetName val="segment_topsheet"/>
      <sheetName val="Cost Basis"/>
      <sheetName val="CON"/>
      <sheetName val="girder"/>
      <sheetName val="Rocker"/>
      <sheetName val="08.07.10헾】_x0005_??헾⿂_x0005__x0000_"/>
      <sheetName val="08.07.10헾】_x0005_????懇"/>
      <sheetName val=" _¢_x0002_&amp;"/>
      <sheetName val=" _¢_x0002_&amp;___ú5#_______"/>
      <sheetName val="预算"/>
      <sheetName val="電気設備表"/>
      <sheetName val="Projects"/>
      <sheetName val="Project Ignite"/>
      <sheetName val="08.07.10헾】_x0005_??ꮸ⽚_x0005__x0000_"/>
      <sheetName val="08.07.10헾】_x0005_??丵⼽_x0005__x0000_"/>
      <sheetName val="08.07.10헾】_x0005_????癠'"/>
      <sheetName val="Sqn_Abs"/>
      <sheetName val="calcul"/>
      <sheetName val="98Price"/>
      <sheetName val="9"/>
      <sheetName val="VF Full Recon"/>
      <sheetName val="PITP3 COPY"/>
      <sheetName val="Meas."/>
      <sheetName val="Expenses Actual Vs. Budgeted"/>
      <sheetName val="Col up to plinth"/>
      <sheetName val="Footing"/>
      <sheetName val="Inputs"/>
      <sheetName val="RCC,Ret. Wall"/>
      <sheetName val="est"/>
      <sheetName val="ancillary"/>
      <sheetName val="Raw Data"/>
      <sheetName val="Revised_2_fc4a"/>
      <sheetName val="Option"/>
      <sheetName val="Construction"/>
      <sheetName val="CPA33-34"/>
      <sheetName val="P&amp;L"/>
      <sheetName val="Paramètres"/>
      <sheetName val="Divers"/>
      <sheetName val="Zuschläge"/>
      <sheetName val=" _x000d_¢_x0002_&amp;_x0000__x0000__x0000_ú5#_x0000__x0000__x0000__x0000__x0000__x0000__x0000_"/>
      <sheetName val="08.07.10헾】_x0005_??헾⽀_x0005__x0000_"/>
      <sheetName val="INTRO"/>
      <sheetName val="2.civil-RA"/>
      <sheetName val="08.07.10_x0000__x0000_ⴠ_x0000__x0000__x0000_㭮㢝輜_x0018_"/>
      <sheetName val="Misc. Data"/>
      <sheetName val="eq"/>
      <sheetName val=" _x000d_¢_x0002_&amp;???ú5#???????"/>
      <sheetName val="Customize Your Invoice"/>
      <sheetName val="Rate analysis civil"/>
      <sheetName val="경비공통"/>
      <sheetName val="Conc&amp;steel-assets"/>
      <sheetName val="STP"/>
      <sheetName val="08.07.10헾】_x0005_??헾⾑_x0005__x0000_"/>
      <sheetName val="08.07.10헾】_x0005_??壀$夌$"/>
      <sheetName val="Civil-BOQ"/>
      <sheetName val="Elec-BOQ"/>
      <sheetName val="Plumb-BOQ"/>
      <sheetName val="Lifts &amp; Escal-BOQ"/>
      <sheetName val="FIRE BOQ"/>
      <sheetName val="Costcal"/>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ETC Plant Cost"/>
      <sheetName val="_ ¢&amp;ú5#"/>
      <sheetName val="_ ¢&amp;???ú5#???????"/>
      <sheetName val="C-12"/>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OVER_HEADS4"/>
      <sheetName val="Cover_Sheet4"/>
      <sheetName val="BOQ_REV_A4"/>
      <sheetName val="PTB_(IO)4"/>
      <sheetName val="BMS_4"/>
      <sheetName val="SPT_vs_PHI4"/>
      <sheetName val="TBAL9697_-group_wise__sdpl4"/>
      <sheetName val="TAX_BILLS2"/>
      <sheetName val="CASH_BILLS2"/>
      <sheetName val="LABOUR_BILLS2"/>
      <sheetName val="puch_order2"/>
      <sheetName val="Sheet1_(2)2"/>
      <sheetName val="Quantity_Schedule3"/>
      <sheetName val="Revenue__Schedule_3"/>
      <sheetName val="Balance_works_-_Direct_Cost3"/>
      <sheetName val="Balance_works_-_Indirect_Cost3"/>
      <sheetName val="Fund_Plan3"/>
      <sheetName val="Bill_of_Resources3"/>
      <sheetName val="Expenditure_plan2"/>
      <sheetName val="ORDER_BOOKING2"/>
      <sheetName val="Boq_Block_A2"/>
      <sheetName val="scurve_calc_(2)1"/>
      <sheetName val="Direct_cost_shed_A-2_1"/>
      <sheetName val="SITE_OVERHEADS2"/>
      <sheetName val="labour_coeff2"/>
      <sheetName val="beam-reinft-IIInd_floor2"/>
      <sheetName val="Site_Dev_BOQ2"/>
      <sheetName val="Costing_Upto_Mar'11_(2)2"/>
      <sheetName val="Tender_Summary2"/>
      <sheetName val="M-Book_for_Conc2"/>
      <sheetName val="M-Book_for_FW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Civil_Boq1"/>
      <sheetName val="Meas_-Hotel_Part2"/>
      <sheetName val="BOQ_Direct_selling_cost1"/>
      <sheetName val="22_12_20112"/>
      <sheetName val="Contract_Night_Staff1"/>
      <sheetName val="Contract_Day_Staff1"/>
      <sheetName val="Day_Shift1"/>
      <sheetName val="Night_Shift1"/>
      <sheetName val="BOQ_(2)2"/>
      <sheetName val="F20_Risk_Analysis1"/>
      <sheetName val="Change_Order_Log1"/>
      <sheetName val="2000_MOR1"/>
      <sheetName val="Fee_Rate_Summary1"/>
      <sheetName val="Meas__Hotel_Part1"/>
      <sheetName val="St_co_91_5lvl1"/>
      <sheetName val="Sales_&amp;_Prod1"/>
      <sheetName val="final_abstract1"/>
      <sheetName val="INPUT_SHEET1"/>
      <sheetName val="_09_07_10_M顅ᎆ뤀ᨇ԰?缀?1"/>
      <sheetName val="DI_Rate_Analysis2"/>
      <sheetName val="Economic_RisingMain__Ph-I2"/>
      <sheetName val="Fill_this_out_first___1"/>
      <sheetName val="Ave_wtd_rates1"/>
      <sheetName val="Material_1"/>
      <sheetName val="Labour_&amp;_Plant1"/>
      <sheetName val="SP_Break_Up1"/>
      <sheetName val="IO_List1"/>
      <sheetName val="Cashflow_projection1"/>
      <sheetName val="PA-_Consutant_1"/>
      <sheetName val="Item-_Compact1"/>
      <sheetName val="Civil_Works1"/>
      <sheetName val="TBAL9697__group_wise__sdpl1"/>
      <sheetName val="Labour_productivity1"/>
      <sheetName val="Cost_Index1"/>
      <sheetName val="cash_in_flow_Summary_JV_1"/>
      <sheetName val="water_prop_1"/>
      <sheetName val="GR_slab-reinft1"/>
      <sheetName val="Structure_Bills_Qty1"/>
      <sheetName val="MN_T_B_1"/>
      <sheetName val="Staff_Acco_1"/>
      <sheetName val="Driveway_Beams1"/>
      <sheetName val="Rate_analysis-_BOQ_1_1"/>
      <sheetName val="INDIGINEOUS_ITEMS_1"/>
      <sheetName val="Project_Details__1"/>
      <sheetName val="Prelims_Breakup2"/>
      <sheetName val="3cd_Annexure1"/>
      <sheetName val="Fin__Assumpt__-_Sensitivities1"/>
      <sheetName val="Bill_11"/>
      <sheetName val="Bill_21"/>
      <sheetName val="Bill_31"/>
      <sheetName val="Bill_41"/>
      <sheetName val="Bill_51"/>
      <sheetName val="Bill_61"/>
      <sheetName val="Bill_71"/>
      <sheetName val="Rate_Analysis1"/>
      <sheetName val="_09_07_10_M顅ᎆ뤀ᨇ԰1"/>
      <sheetName val="_09_07_10_M顅ᎆ뤀ᨇ԰_缀_1"/>
      <sheetName val="1_Civil-RA1"/>
      <sheetName val="Grade_Slab_-11"/>
      <sheetName val="Grade_Slab_-21"/>
      <sheetName val="Grade_slab-31"/>
      <sheetName val="Grade_slab_-41"/>
      <sheetName val="Grade_slab_-51"/>
      <sheetName val="Grade_slab_-61"/>
      <sheetName val="Phase_11"/>
      <sheetName val="Pacakges_split1"/>
      <sheetName val="T-P1,_FINISHES_WORKING_1"/>
      <sheetName val="Assumption_&amp;_Exclusion1"/>
      <sheetName val="Summary_WG"/>
      <sheetName val="Debits_as_on_12_04_08"/>
      <sheetName val="Assumption_Inputs1"/>
      <sheetName val="AutoOpen_Stub_Data1"/>
      <sheetName val="Eqpmnt_Plng1"/>
      <sheetName val="DEINKING(ANNEX_1)1"/>
      <sheetName val="Data_Sheet"/>
      <sheetName val="External_Doors1"/>
      <sheetName val="Deduction_of_assets"/>
      <sheetName val="STAFFSCHED_"/>
      <sheetName val="LABOUR_RATE1"/>
      <sheetName val="Material_Rate1"/>
      <sheetName val="Switch_V161"/>
      <sheetName val="India_F&amp;S_Template"/>
      <sheetName val="_bus_bay"/>
      <sheetName val="doq_4"/>
      <sheetName val="doq_2"/>
      <sheetName val="AFAS_"/>
      <sheetName val="RDS_&amp;_WLD"/>
      <sheetName val="PA_System"/>
      <sheetName val="Server_&amp;_PAC_Room"/>
      <sheetName val="HVAC_BOQ"/>
      <sheetName val="Cat_A_Change_Control1"/>
      <sheetName val="14_07_10@&amp;Ò:"/>
      <sheetName val="14_07_10Á&amp;î&lt;"/>
      <sheetName val="¸:;b+/î&lt;î:&amp;&amp;"/>
      <sheetName val="__¢&amp;ú5#"/>
      <sheetName val="__¢&amp;???ú5#???????"/>
      <sheetName val="Factor_Sheet1"/>
      <sheetName val="Theo_Cons-June'10"/>
      <sheetName val="11B_"/>
      <sheetName val="ACAD_Finishes"/>
      <sheetName val="Site_Details"/>
      <sheetName val="Site_Area_Statement"/>
      <sheetName val="Blr_hire"/>
      <sheetName val="d-safe_specs"/>
      <sheetName val="Miscellan%ouscivil"/>
      <sheetName val="PRECAST_lig(tconc_II"/>
      <sheetName val="08_07_10헾】????菈"/>
      <sheetName val="08_07_10헾】_x0000"/>
      <sheetName val="08_07_10헾】____ꎋ"/>
      <sheetName val="Quote_Sheet"/>
      <sheetName val="Invoice_Tracker"/>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Deprec."/>
      <sheetName val="CCTV_EST1"/>
      <sheetName val="KSt - Analysis "/>
      <sheetName val="Section Catalogue"/>
      <sheetName val=" _x000a_¢_x0002_&amp;"/>
      <sheetName val="공사비 내역 (가)"/>
      <sheetName val="CIF COST ITEM"/>
      <sheetName val="Fin. Assumpt. - SensitivitieH"/>
      <sheetName val="08.07.10 CIVIՌ_x0000_缀_x0000__x0000_"/>
      <sheetName val="BOQ_LT"/>
      <sheetName val="14_07_10_CIVIL_W ["/>
      <sheetName val="Income_Statement"/>
      <sheetName val="BLOCK-A_(MEA_SHEET)"/>
      <sheetName val="Load_Details(B2)"/>
      <sheetName val="Works_-_Quote_Sheet"/>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in. Assumpt. - Sensitivitie"/>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R.A."/>
      <sheetName val="Material&amp;equipment"/>
      <sheetName val="DOOR-WIND"/>
      <sheetName val="Form 6"/>
      <sheetName val="_x0000__x0017__x0000__x0012__x0000__x000f__x0000__x0012__x0000__x0013__x0000_ _x0000__x001a__x0000__x001b__x0000__x0017__x0000_"/>
      <sheetName val="Guide"/>
      <sheetName val="PRECAST_lightconc_II7"/>
      <sheetName val="PRECAST_lightconc-II7"/>
      <sheetName val="jidal_dam7"/>
      <sheetName val="fran_temp7"/>
      <sheetName val="kona_swit7"/>
      <sheetName val="template_(8)7"/>
      <sheetName val="template_(9)7"/>
      <sheetName val="College_Details7"/>
      <sheetName val="Personal_7"/>
      <sheetName val="Cleaning_&amp;_Grubbing7"/>
      <sheetName val="OVER_HEADS7"/>
      <sheetName val="Cover_Sheet7"/>
      <sheetName val="BOQ_REV_A7"/>
      <sheetName val="PTB_(IO)7"/>
      <sheetName val="BMS_7"/>
      <sheetName val="SPT_vs_PHI7"/>
      <sheetName val="TBAL9697_-group_wise__sdpl7"/>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Quantity_Schedule6"/>
      <sheetName val="Revenue__Schedule_6"/>
      <sheetName val="Balance_works_-_Direct_Cost6"/>
      <sheetName val="Balance_works_-_Indirect_Cost6"/>
      <sheetName val="Fund_Plan6"/>
      <sheetName val="Bill_of_Resources6"/>
      <sheetName val="beam-reinft-IIInd_floor5"/>
      <sheetName val="Expenditure_plan5"/>
      <sheetName val="ORDER_BOOKING5"/>
      <sheetName val="Boq_Block_A5"/>
      <sheetName val="SITE_OVERHEADS5"/>
      <sheetName val="labour_coeff5"/>
      <sheetName val="Site_Dev_BOQ5"/>
      <sheetName val="Costing_Upto_Mar'11_(2)5"/>
      <sheetName val="Tender_Summary5"/>
      <sheetName val="M-Book_for_Conc5"/>
      <sheetName val="M-Book_for_FW5"/>
      <sheetName val="TAX_BILLS5"/>
      <sheetName val="CASH_BILLS5"/>
      <sheetName val="LABOUR_BILLS5"/>
      <sheetName val="puch_order5"/>
      <sheetName val="Sheet1_(2)5"/>
      <sheetName val="BOQ_Direct_selling_cost4"/>
      <sheetName val="Meas_-Hotel_Part5"/>
      <sheetName val="scurve_calc_(2)4"/>
      <sheetName val="Contract_Night_Staff4"/>
      <sheetName val="Contract_Day_Staff4"/>
      <sheetName val="Day_Shift4"/>
      <sheetName val="Night_Shift4"/>
      <sheetName val="Direct_cost_shed_A-2_4"/>
      <sheetName val="Fee_Rate_Summary4"/>
      <sheetName val="Civil_Boq4"/>
      <sheetName val="TBAL9697__group_wise__sdpl4"/>
      <sheetName val="final_abstract4"/>
      <sheetName val="22_12_20115"/>
      <sheetName val="BOQ_(2)5"/>
      <sheetName val="Fill_this_out_first___4"/>
      <sheetName val="INPUT_SHEET4"/>
      <sheetName val="St_co_91_5lvl4"/>
      <sheetName val="Ave_wtd_rates4"/>
      <sheetName val="Material_4"/>
      <sheetName val="Labour_&amp;_Plant4"/>
      <sheetName val="Cashflow_projection4"/>
      <sheetName val="PA-_Consutant_4"/>
      <sheetName val="Item-_Compact4"/>
      <sheetName val="Civil_Works4"/>
      <sheetName val="_09_07_10_M顅ᎆ뤀ᨇ԰?缀?4"/>
      <sheetName val="Meas__Hotel_Part4"/>
      <sheetName val="cash_in_flow_Summary_JV_4"/>
      <sheetName val="Cost_Index4"/>
      <sheetName val="1_Civil-RA3"/>
      <sheetName val="water_prop_4"/>
      <sheetName val="GR_slab-reinft4"/>
      <sheetName val="Sales_&amp;_Prod4"/>
      <sheetName val="IO_List4"/>
      <sheetName val="DI_Rate_Analysis5"/>
      <sheetName val="Economic_RisingMain__Ph-I5"/>
      <sheetName val="MN_T_B_4"/>
      <sheetName val="F20_Risk_Analysis3"/>
      <sheetName val="Change_Order_Log3"/>
      <sheetName val="2000_MOR3"/>
      <sheetName val="Staff_Acco_4"/>
      <sheetName val="3cd_Annexure3"/>
      <sheetName val="SP_Break_Up4"/>
      <sheetName val="Labour_productivity4"/>
      <sheetName val="Fin__Assumpt__-_Sensitivities3"/>
      <sheetName val="Bill_13"/>
      <sheetName val="Bill_23"/>
      <sheetName val="Bill_33"/>
      <sheetName val="Bill_43"/>
      <sheetName val="Bill_53"/>
      <sheetName val="Bill_63"/>
      <sheetName val="Bill_73"/>
      <sheetName val="INDIGINEOUS_ITEMS_3"/>
      <sheetName val="T-P1,_FINISHES_WORKING_3"/>
      <sheetName val="Assumption_&amp;_Exclusion3"/>
      <sheetName val="Project_Details__4"/>
      <sheetName val="Rate_analysis-_BOQ_1_4"/>
      <sheetName val="Driveway_Beams3"/>
      <sheetName val="Prelims_Breakup5"/>
      <sheetName val="_09_07_10_M顅ᎆ뤀ᨇ԰3"/>
      <sheetName val="_09_07_10_M顅ᎆ뤀ᨇ԰_缀_3"/>
      <sheetName val="Structure_Bills_Qty3"/>
      <sheetName val="Rate_Analysis3"/>
      <sheetName val="Eqpmnt_Plng3"/>
      <sheetName val="LABOUR_RATE3"/>
      <sheetName val="Material_Rate3"/>
      <sheetName val="Switch_V163"/>
      <sheetName val="Assumption_Inputs3"/>
      <sheetName val="Debits_as_on_12_04_082"/>
      <sheetName val="Cat_A_Change_Control3"/>
      <sheetName val="Phase_13"/>
      <sheetName val="Pacakges_split3"/>
      <sheetName val="AutoOpen_Stub_Data3"/>
      <sheetName val="DEINKING(ANNEX_1)3"/>
      <sheetName val="External_Doors3"/>
      <sheetName val="Theo_Cons-June'102"/>
      <sheetName val="BLOCK-A_(MEA_SHEET)2"/>
      <sheetName val="Income_Statement2"/>
      <sheetName val="Invoice_Tracker2"/>
      <sheetName val="_bus_bay2"/>
      <sheetName val="doq_42"/>
      <sheetName val="doq_22"/>
      <sheetName val="Grade_Slab_-13"/>
      <sheetName val="Grade_Slab_-23"/>
      <sheetName val="Grade_slab-33"/>
      <sheetName val="Grade_slab_-43"/>
      <sheetName val="Grade_slab_-53"/>
      <sheetName val="Grade_slab_-63"/>
      <sheetName val="Data_Sheet2"/>
      <sheetName val="STAFFSCHED_2"/>
      <sheetName val="India_F&amp;S_Template2"/>
      <sheetName val="Factor_Sheet3"/>
      <sheetName val="Quote_Sheet2"/>
      <sheetName val="AFAS_2"/>
      <sheetName val="RDS_&amp;_WLD2"/>
      <sheetName val="PA_System2"/>
      <sheetName val="Server_&amp;_PAC_Room2"/>
      <sheetName val="HVAC_BOQ2"/>
      <sheetName val="Summary_WG2"/>
      <sheetName val="08_07_10헾】"/>
      <sheetName val="Deduction_of_assets2"/>
      <sheetName val="d-safe_specs2"/>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11B_2"/>
      <sheetName val="Intro_1"/>
      <sheetName val="Gate_21"/>
      <sheetName val="ACAD_Finishes2"/>
      <sheetName val="Site_Details2"/>
      <sheetName val="Site_Area_Statement2"/>
      <sheetName val="Blr_hire2"/>
      <sheetName val="PRECAST_lig(tconc_II2"/>
      <sheetName val="14_07_10_CIVIL_W [2"/>
      <sheetName val="Cost_Basis1"/>
      <sheetName val="08_07_10헾】??헾⿂"/>
      <sheetName val="08_07_10헾】????懇"/>
      <sheetName val="__¢&amp;"/>
      <sheetName val="__¢&amp;___ú5#_______"/>
      <sheetName val="BOQ_LT2"/>
      <sheetName val="08_07_10헾】??ꮸ⽚"/>
      <sheetName val="08_07_10헾】??丵⼽"/>
      <sheetName val="08_07_10헾】????癠'"/>
      <sheetName val="08_07_10헾】??헾⽀"/>
      <sheetName val="B3-B4-B5-"/>
      <sheetName val="_x000a_"/>
      <sheetName val="ᬀᜀሀༀሀ"/>
      <sheetName val="VF_Full_Recon1"/>
      <sheetName val="Load_Details(B2)2"/>
      <sheetName val="Works_-_Quote_Sheet2"/>
      <sheetName val="MASTER_RATE_ANALYSIS2"/>
      <sheetName val="Name_List1"/>
      <sheetName val="Misc__Data1"/>
      <sheetName val="__¢&amp;ú5#2"/>
      <sheetName val="__¢&amp;???ú5#???????2"/>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PITP3_COPY1"/>
      <sheetName val="Meas_1"/>
      <sheetName val="Expenses_Actual_Vs__Budgeted1"/>
      <sheetName val="Col_up_to_plinth1"/>
      <sheetName val="RCC,Ret__Wall2"/>
      <sheetName val="Deprec_1"/>
      <sheetName val="KSt_-_Analysis_1"/>
      <sheetName val="Section_Catalogue1"/>
      <sheetName val="08_07_10헾】??壀$夌$"/>
      <sheetName val="Customize_Your_Invoice1"/>
      <sheetName val="__x000a_¢&amp;"/>
      <sheetName val="PRECAST_lightconc-II6"/>
      <sheetName val="jidal_dam6"/>
      <sheetName val="fran_temp6"/>
      <sheetName val="kona_swit6"/>
      <sheetName val="template_(8)6"/>
      <sheetName val="template_(9)6"/>
      <sheetName val="PRECAST_lightconc_II6"/>
      <sheetName val="College_Details6"/>
      <sheetName val="Personal_6"/>
      <sheetName val="Cleaning_&amp;_Grubbing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Boq_Block_A4"/>
      <sheetName val="beam-reinft-IIInd_floor4"/>
      <sheetName val="Expenditure_plan4"/>
      <sheetName val="ORDER_BOOKING4"/>
      <sheetName val="M-Book_for_Conc4"/>
      <sheetName val="M-Book_for_FW4"/>
      <sheetName val="SITE_OVERHEADS4"/>
      <sheetName val="labour_coeff4"/>
      <sheetName val="TAX_BILLS4"/>
      <sheetName val="CASH_BILLS4"/>
      <sheetName val="LABOUR_BILLS4"/>
      <sheetName val="puch_order4"/>
      <sheetName val="Sheet1_(2)4"/>
      <sheetName val="Site_Dev_BOQ4"/>
      <sheetName val="Costing_Upto_Mar'11_(2)4"/>
      <sheetName val="Tender_Summary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Meas_-Hotel_Part4"/>
      <sheetName val="TBAL9697__group_wise__sdpl3"/>
      <sheetName val="final_abstract3"/>
      <sheetName val="scurve_calc_(2)3"/>
      <sheetName val="Direct_cost_shed_A-2_3"/>
      <sheetName val="Fee_Rate_Summary3"/>
      <sheetName val="Civil_Boq3"/>
      <sheetName val="BOQ_Direct_selling_cost3"/>
      <sheetName val="22_12_20114"/>
      <sheetName val="Contract_Night_Staff3"/>
      <sheetName val="Contract_Day_Staff3"/>
      <sheetName val="Day_Shift3"/>
      <sheetName val="Night_Shift3"/>
      <sheetName val="BOQ_(2)4"/>
      <sheetName val="Fill_this_out_first___3"/>
      <sheetName val="INPUT_SHEET3"/>
      <sheetName val="Civil_Works3"/>
      <sheetName val="Cashflow_projection3"/>
      <sheetName val="Ave_wtd_rates3"/>
      <sheetName val="Material_3"/>
      <sheetName val="Labour_&amp;_Plant3"/>
      <sheetName val="PA-_Consutant_3"/>
      <sheetName val="Item-_Compact3"/>
      <sheetName val="Meas__Hotel_Part3"/>
      <sheetName val="cash_in_flow_Summary_JV_3"/>
      <sheetName val="Cost_Index3"/>
      <sheetName val="1_Civil-RA2"/>
      <sheetName val="St_co_91_5lvl3"/>
      <sheetName val="water_prop_3"/>
      <sheetName val="GR_slab-reinft3"/>
      <sheetName val="Sales_&amp;_Prod3"/>
      <sheetName val="IO_List3"/>
      <sheetName val="DI_Rate_Analysis4"/>
      <sheetName val="Economic_RisingMain__Ph-I4"/>
      <sheetName val="MN_T_B_3"/>
      <sheetName val="F20_Risk_Analysis2"/>
      <sheetName val="Change_Order_Log2"/>
      <sheetName val="2000_MOR2"/>
      <sheetName val="_09_07_10_M顅ᎆ뤀ᨇ԰?缀?3"/>
      <sheetName val="Staff_Acco_3"/>
      <sheetName val="3cd_Annexure2"/>
      <sheetName val="SP_Break_Up3"/>
      <sheetName val="Labour_productivity3"/>
      <sheetName val="Fin__Assumpt__-_Sensitivities2"/>
      <sheetName val="Bill_12"/>
      <sheetName val="Bill_22"/>
      <sheetName val="Bill_32"/>
      <sheetName val="Bill_42"/>
      <sheetName val="Bill_52"/>
      <sheetName val="Bill_62"/>
      <sheetName val="Bill_72"/>
      <sheetName val="INDIGINEOUS_ITEMS_2"/>
      <sheetName val="T-P1,_FINISHES_WORKING_2"/>
      <sheetName val="Assumption_&amp;_Exclusion2"/>
      <sheetName val="Project_Details__3"/>
      <sheetName val="Rate_analysis-_BOQ_1_3"/>
      <sheetName val="Driveway_Beams2"/>
      <sheetName val="Prelims_Breakup4"/>
      <sheetName val="_09_07_10_M顅ᎆ뤀ᨇ԰2"/>
      <sheetName val="_09_07_10_M顅ᎆ뤀ᨇ԰_缀_2"/>
      <sheetName val="Structure_Bills_Qty2"/>
      <sheetName val="Rate_Analysis2"/>
      <sheetName val="Quote_Sheet1"/>
      <sheetName val="External_Doors2"/>
      <sheetName val="Theo_Cons-June'101"/>
      <sheetName val="Eqpmnt_Plng2"/>
      <sheetName val="LABOUR_RATE2"/>
      <sheetName val="Material_Rate2"/>
      <sheetName val="AFAS_1"/>
      <sheetName val="RDS_&amp;_WLD1"/>
      <sheetName val="PA_System1"/>
      <sheetName val="Server_&amp;_PAC_Room1"/>
      <sheetName val="HVAC_BOQ1"/>
      <sheetName val="Assumption_Inputs2"/>
      <sheetName val="DEINKING(ANNEX_1)2"/>
      <sheetName val="Grade_Slab_-12"/>
      <sheetName val="Grade_Slab_-22"/>
      <sheetName val="Grade_slab-32"/>
      <sheetName val="Grade_slab_-42"/>
      <sheetName val="Grade_slab_-52"/>
      <sheetName val="Grade_slab_-62"/>
      <sheetName val="Switch_V162"/>
      <sheetName val="Data_Sheet1"/>
      <sheetName val="Summary_WG1"/>
      <sheetName val="Debits_as_on_12_04_081"/>
      <sheetName val="Phase_12"/>
      <sheetName val="Pacakges_split2"/>
      <sheetName val="AutoOpen_Stub_Data2"/>
      <sheetName val="STAFFSCHED_1"/>
      <sheetName val="Factor_Sheet2"/>
      <sheetName val="Cat_A_Change_Control2"/>
      <sheetName val="Deduction_of_assets1"/>
      <sheetName val="India_F&amp;S_Template1"/>
      <sheetName val="_bus_bay1"/>
      <sheetName val="doq_41"/>
      <sheetName val="doq_21"/>
      <sheetName val="d-safe_specs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BLOCK-A_(MEA_SHEET)1"/>
      <sheetName val="Income_Statement1"/>
      <sheetName val="Invoice_Tracker1"/>
      <sheetName val="11B_1"/>
      <sheetName val="Intro_"/>
      <sheetName val="Gate_2"/>
      <sheetName val="ACAD_Finishes1"/>
      <sheetName val="Site_Details1"/>
      <sheetName val="Site_Area_Statement1"/>
      <sheetName val="Blr_hire1"/>
      <sheetName val="PRECAST_lig(tconc_II1"/>
      <sheetName val="14_07_10_CIVIL_W [1"/>
      <sheetName val="Cost_Basis"/>
      <sheetName val="BOQ_LT1"/>
      <sheetName val="VF_Full_Recon"/>
      <sheetName val="Load_Details(B2)1"/>
      <sheetName val="Works_-_Quote_Sheet1"/>
      <sheetName val="MASTER_RATE_ANALYSIS1"/>
      <sheetName val="Name_List"/>
      <sheetName val="Misc__Data"/>
      <sheetName val="__¢&amp;ú5#1"/>
      <sheetName val="__¢&amp;???ú5#???????1"/>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PITP3_COPY"/>
      <sheetName val="Meas_"/>
      <sheetName val="Expenses_Actual_Vs__Budgeted"/>
      <sheetName val="Col_up_to_plinth"/>
      <sheetName val="RCC,Ret__Wall1"/>
      <sheetName val="Deprec_"/>
      <sheetName val="KSt_-_Analysis_"/>
      <sheetName val="Section_Catalogue"/>
      <sheetName val="Customize_Your_Invoice"/>
      <sheetName val="Project_Ignite"/>
      <sheetName val="Raw_Data"/>
      <sheetName val="2_civil-RA"/>
      <sheetName val="08_07_10ⴠ㭮㢝輜"/>
      <sheetName val="Rate_analysis_civil"/>
      <sheetName val="08_07_10헾】??헾⾑"/>
      <sheetName val="Lifts_&amp;_Escal-BOQ"/>
      <sheetName val="FIRE_BOQ"/>
      <sheetName val="ETC_Plant_Cost"/>
      <sheetName val="공사비_내역_(가)"/>
      <sheetName val="CIF_COST_ITEM"/>
      <sheetName val="Fin__Assumpt__-_SensitivitieH"/>
      <sheetName val="08_07_10_CIVIՌ缀"/>
      <sheetName val="Fin__Assumpt__-_Sensitivitie"/>
      <sheetName val="Frango_Work_sheet"/>
      <sheetName val="TCMO_(2)"/>
      <sheetName val="Advance_tax"/>
      <sheetName val="Cashflow_"/>
      <sheetName val="ITDEP_revised"/>
      <sheetName val="Deferred_tax"/>
      <sheetName val="grp_"/>
      <sheetName val="Debtors_Ageing_"/>
      <sheetName val="R_A_"/>
      <sheetName val="Form_6"/>
      <sheetName val="_"/>
      <sheetName val="Array"/>
      <sheetName val="Array (2)"/>
      <sheetName val="_22_07_10_MECH-FþÕ"/>
      <sheetName val="precast RC element"/>
      <sheetName val="beam-reinft-machine rm"/>
      <sheetName val="08.07.10헾】_x0005_??苈ô헾⼤"/>
      <sheetName val="08.07.10헾】_x0005_??헾　_x0005__x0000_"/>
      <sheetName val="RA BILL - 1"/>
      <sheetName val="Tax Inv"/>
      <sheetName val="Tax Inv (Client)"/>
      <sheetName val="abst-of -cost"/>
      <sheetName val="Cash Flow Input Data_ISC"/>
      <sheetName val="Interface_SC"/>
      <sheetName val="Calc_ISC"/>
      <sheetName val="Calc_SC"/>
      <sheetName val="Interface_ISC"/>
      <sheetName val="GD"/>
      <sheetName val="Con0304"/>
      <sheetName val="LEVEL SHEET"/>
      <sheetName val="Eqpmnt Pln_x0000_"/>
      <sheetName val="Eqpmnt PlnH"/>
      <sheetName val="Eqpmnt PlnÄ"/>
      <sheetName val="Master data"/>
      <sheetName val="Codes"/>
      <sheetName val="CPIPE2"/>
      <sheetName val="BLK2"/>
      <sheetName val="BLK3"/>
      <sheetName val="E &amp; R"/>
      <sheetName val="radar"/>
      <sheetName val="UG"/>
      <sheetName val="SOR"/>
      <sheetName val=" _x000a_¢_x0002_&amp;_x0000__x0000_"/>
      <sheetName val="14.07.10@"/>
      <sheetName val="14.07.10Á_x000c__x0003_&amp;"/>
      <sheetName val="08.07.10헾】_x0005_____菈_x0013_"/>
      <sheetName val="  ¢_x0002_&amp;"/>
      <sheetName val="  ¢_x0002_&amp;___ú5#_______"/>
      <sheetName val="14.07.10 CIVIL W _"/>
      <sheetName val="14.07.10@^__x0001_&amp;"/>
      <sheetName val="_x0001_"/>
      <sheetName val="Footing "/>
      <sheetName val="MS Loan repayments"/>
      <sheetName val="Detail In Door Stad"/>
      <sheetName val="월선수금"/>
      <sheetName val="Basement Budget"/>
      <sheetName val="RES-PLANNING"/>
      <sheetName val=" _¢_x0002_&amp;_x0000__x0000__x0000"/>
      <sheetName val="PROG_DATA"/>
      <sheetName val="Input"/>
      <sheetName val="basdat"/>
      <sheetName val="maing1"/>
      <sheetName val="S1BOQ"/>
      <sheetName val="WORK TABLE"/>
      <sheetName val="TEXT"/>
      <sheetName val="sept-plan"/>
      <sheetName val="sheet6"/>
      <sheetName val="7 Other Costs"/>
      <sheetName val="Vind - BtB"/>
      <sheetName val="inter"/>
      <sheetName val="foot-slab reinft"/>
      <sheetName val="General Input"/>
      <sheetName val="E_&amp;_R"/>
      <sheetName val="beam-reinft-machine_rm"/>
      <sheetName val="Cash_Flow_Input_Data_ISC"/>
      <sheetName val="F20_Risk_Analysis4"/>
      <sheetName val="Change_Order_Log4"/>
      <sheetName val="2000_MOR4"/>
      <sheetName val="Driveway_Beams4"/>
      <sheetName val="Structure_Bills_Qty4"/>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VF_Full_Recon2"/>
      <sheetName val="PITP3_COPY2"/>
      <sheetName val="Meas_2"/>
      <sheetName val="Expenses_Actual_Vs__Budgeted2"/>
      <sheetName val="Col_up_to_plinth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oject_Ignite1"/>
      <sheetName val="E_&amp;_R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SALA-002"/>
      <sheetName val="ST CODE"/>
      <sheetName val="Jafiliya"/>
      <sheetName val="Oud Metha"/>
      <sheetName val="Port Saeed"/>
      <sheetName val="Al Wasl"/>
      <sheetName val="Zabeel"/>
      <sheetName val="measure"/>
      <sheetName val="Material List "/>
      <sheetName val="Progress"/>
      <sheetName val="OpTrack"/>
      <sheetName val="Erection"/>
      <sheetName val="PointNo.5"/>
      <sheetName val="Cumulative Karnatka Purchase"/>
      <sheetName val="Purchase---"/>
      <sheetName val="Reco- Project wise"/>
      <sheetName val="Purchase head Wise"/>
      <sheetName val="Reco"/>
      <sheetName val="List of Project"/>
      <sheetName val="Sheet5"/>
      <sheetName val="Cumulative Karnatka Purchas (2"/>
      <sheetName val="Pivot table"/>
      <sheetName val="Balustrade"/>
      <sheetName val="Varthur 1"/>
      <sheetName val="dummy"/>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CLAY"/>
      <sheetName val="BALAN1"/>
      <sheetName val="HDPE"/>
      <sheetName val="pvc"/>
      <sheetName val="pvc_basic"/>
      <sheetName val="DI"/>
      <sheetName val="hdpe_basic"/>
      <sheetName val="Adimi bldg"/>
      <sheetName val="Pump House"/>
      <sheetName val="Fuel Regu Station"/>
      <sheetName val="0200 Siteworks"/>
      <sheetName val="Basic Data"/>
      <sheetName val="SC Cost FEB 03"/>
      <sheetName val="Design of SF"/>
      <sheetName val="Process"/>
      <sheetName val="PIPING LINE LIST"/>
      <sheetName val="Bank Guarantee"/>
      <sheetName val="Crane List General"/>
      <sheetName val="기안"/>
      <sheetName val="출금실적"/>
      <sheetName val="Polythene sheet"/>
      <sheetName val="Output"/>
      <sheetName val="UNP-NCW "/>
      <sheetName val="WB0203-OLDLOAN"/>
      <sheetName val="XR"/>
      <sheetName val="Form_61"/>
      <sheetName val="Lifts_&amp;_Escal-BOQ1"/>
      <sheetName val="FIRE_BOQ1"/>
      <sheetName val=" 09.07.10 M顅ᎆ뤀ᨇ԰_x0000_v喐"/>
      <sheetName val=" 09.07.10 M顅ᎆ뤀ᨇ԰_x0000_È盰"/>
      <sheetName val="old_serial no."/>
      <sheetName val="tot_ass_9697"/>
      <sheetName val="Keyword"/>
      <sheetName val="SALE&amp;COST"/>
      <sheetName val="GEN_LOOKUPS"/>
      <sheetName val="BL Staff"/>
      <sheetName val=" "/>
      <sheetName val="  ¢_x0002_&amp;_x0000__x0000_"/>
      <sheetName val="œheet3"/>
      <sheetName val="P-II_Cement_Reconkiliation2"/>
      <sheetName val="Temporary"/>
      <sheetName val="ABB"/>
      <sheetName val="GE"/>
      <sheetName val="SC Cost MAR 02"/>
      <sheetName val="Combined Results "/>
      <sheetName val="Cashflow"/>
      <sheetName val="PriceSummary"/>
      <sheetName val="HK"/>
      <sheetName val="Calendar"/>
      <sheetName val="TBEAM"/>
      <sheetName val="Ring Details"/>
      <sheetName val="MFG"/>
      <sheetName val=" _x000a_¢_x0002_&amp;___ú5#_______"/>
      <sheetName val="14.07.10@_x0000__x0003_&amp;_x0000"/>
      <sheetName val="_x0000__x0000__x0000__x0000__x0"/>
      <sheetName val="14.07.10Á_x000c__x0003_&amp;_x0000"/>
      <sheetName val="  ¢_x0002_&amp;_x0000__x0000__x0000"/>
      <sheetName val="14.07.10@^__x0001_&amp;_x0000__x000"/>
      <sheetName val="08.07.10헾】_x0005____x0005__x00"/>
      <sheetName val="08.07.10헾】_x0005___壀&quot;夌&quot;"/>
      <sheetName val="08.07.10헾】_x0005___헾⿂_x0005__x"/>
      <sheetName val="08.07.10헾】_x0005_____懇"/>
      <sheetName val="08.07.10헾】_x0005___ꮸ⽚_x0005__x"/>
      <sheetName val="08.07.10헾】_x0005___丵⼽_x0005__x"/>
      <sheetName val="08.07.10헾】_x0005_____癠_"/>
      <sheetName val="__x000a_¢&amp;___ú5#_______"/>
      <sheetName val="08.07.10헾】_x0005___헾⽀_x0005__x"/>
      <sheetName val="08.07.10헾】_x0005___헾⾑_x0005__x"/>
      <sheetName val="_x0000__x0017__x0000__x0012__x0"/>
      <sheetName val="ᬀᜀሀༀሀ_x0000__x0000__x0000__x000"/>
      <sheetName val="14_07_10@&amp;Ò_"/>
      <sheetName val="¸_;b+_î&lt;î_&amp;&amp;"/>
      <sheetName val="14_07_10_CIVIL_W _"/>
      <sheetName val="08_07_10헾】____菈"/>
      <sheetName val="08_07_10헾】__"/>
      <sheetName val="14_07_10@^_&amp;8"/>
      <sheetName val="Ü5)bÝ_8)6)&amp;&amp;"/>
      <sheetName val="08_07_10헾】__壀&quot;夌&quot;"/>
      <sheetName val=" _x000d_¢_x0002_&amp;_x0000__x0000_"/>
      <sheetName val="08.07.10헾】_x0005___壀$夌$"/>
      <sheetName val=" _x000d_¢_x0002_&amp;___ú5#_______"/>
      <sheetName val="w't table"/>
      <sheetName val="cover page"/>
      <sheetName val="Equipment Master"/>
      <sheetName val="Material Master"/>
      <sheetName val="08.07.10헾】_x0005_??睮は_x0005__x0000_"/>
      <sheetName val="Shuttering Material"/>
      <sheetName val="BBS-Residential"/>
      <sheetName val="Basis"/>
      <sheetName val="[temp.xls]14.07.10@_x0000__x0003_&amp;_x0000__x0000__x0000_Ò:"/>
      <sheetName val="[temp.xls]14.07.10@^\_x0001_&amp;_x0000__x0000__x0000__x0012_8"/>
      <sheetName val="[temp.xls]14_07_10@&amp;Ò:"/>
      <sheetName val="[temp.xls]¸:;b+/î&lt;î:&amp;&amp;"/>
      <sheetName val="[temp.xls]14_07_10@^\&amp;8"/>
      <sheetName val="[temp.xls]Ü5)bÝ/8)6)&amp;&amp;"/>
      <sheetName val="Material"/>
      <sheetName val="Plant &amp;  Machinery"/>
      <sheetName val="Deprec_2"/>
      <sheetName val="Form_62"/>
      <sheetName val="Lifts_&amp;_Escal-BOQ2"/>
      <sheetName val="FIRE_BOQ2"/>
      <sheetName val="leads"/>
      <sheetName val="08.07.10헾】_x0005_?︀ᇕ԰_x0000_缀"/>
      <sheetName val="08.07.10헾】_x0005_?蠄ሹꠀ䁮_xdc02_"/>
      <sheetName val="08.07.10헾】_x0005_?/_x0000_退Ý_x0000_"/>
      <sheetName val="08.07.10헾】_x0005_?蠌ሹ⠀䁫_xdc02_"/>
      <sheetName val="08.07.10헾】_x0005____x0005__x0000__x0000_"/>
      <sheetName val="14.07.10@_x0000__x0003_&amp;_x0000__x0000__x0000_Ò."/>
      <sheetName val="_x0000__x0000__x0000__x0000__x0000__x0000__x0000_8!_x0000_;bÂ_Ò.!_x0000_Ò8!_x0000_&amp;_x0000__x0000__x0000_&amp;_x0000__x0000__x0000_"/>
      <sheetName val="_x0000__x0000__x0000__x0000__x0000__x0000__x0000_¸._x001f__x0000_;b+_î&lt;_x001f__x0000_î._x001f__x0000_&amp;_x0000__x0000__x0000_&amp;_x0000__x0000__x0000_"/>
      <sheetName val="14.07.10@^__x0001_&amp;_x0000__x0000__x0000__x0012_8"/>
      <sheetName val="_x0000__x0000__x0000__x0000__x0000__x0000__x0000_Ü5)_x0000__x001e_bÝ__x0012_8)_x0000__x0012_6)_x0000_&amp;_x0000__x0000__x0000_&amp;_x0000__x0000__x0000_"/>
      <sheetName val="08.07.10헾】_x0005___헾⿂_x0005__x0000_"/>
      <sheetName val="08.07.10헾】_x0005___ꮸ⽚_x0005__x0000_"/>
      <sheetName val="_ ¢&amp;___ú5#_______"/>
      <sheetName val="08.07.10헾】_x0005___丵⼽_x0005__x0000_"/>
      <sheetName val="08.07.10헾】_x0005___헾⽀_x0005__x0000_"/>
      <sheetName val="08.07.10헾】_x0005___헾⾑_x0005__x0000_"/>
      <sheetName val="08.07.10헾】_x0005___헾　_x0005__x0000_"/>
      <sheetName val="collections plan 0401"/>
      <sheetName val="reference"/>
      <sheetName val="DataSheet"/>
      <sheetName val="Variations"/>
      <sheetName val="Criteria"/>
      <sheetName val="_x0017__x0000__x0012__x0000__x000f__x0000__x0012__x0000__x0013__x0000__x001a__x0000__x0013__x0000__x000b__x0000__x0006__x0000__x0011__x0000__x0010__x0000__x0007__x0000__x0003__x0000__x0003_"/>
      <sheetName val="Contract Status"/>
      <sheetName val="Reinforcement"/>
      <sheetName val="Pilling_24"/>
      <sheetName val="Steel-Circular"/>
      <sheetName val="FINOLEX"/>
      <sheetName val="Sheet7"/>
      <sheetName val="08.07.10_x0000__x0000_쪸_x0000__x0000__x0000_㱗褰譬'"/>
      <sheetName val="Model"/>
      <sheetName val="CONSTRUCTION COMPONENT"/>
      <sheetName val="wordsdatþ"/>
      <sheetName val="Summary output"/>
      <sheetName val="ITB COST"/>
      <sheetName val="Interior"/>
      <sheetName val="Electrical"/>
      <sheetName val="Mechanical"/>
      <sheetName val="Fire Hydrant"/>
      <sheetName val="Material Spec."/>
      <sheetName val="Terms &amp; conditions"/>
      <sheetName val="WORD"/>
      <sheetName val="Forecast"/>
      <sheetName val="Database"/>
      <sheetName val="Abstract"/>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BOM"/>
      <sheetName val="08.07.10_x0000__x0000_ⴠ_x0000__"/>
      <sheetName val="08.07.10 CIVIՌ_x0000_缀_x0000__x"/>
      <sheetName val="08.07.10헾】_x0005___헾　_x0005__x"/>
      <sheetName val="08.07.10헾】_x0005___苈ô헾⼤"/>
      <sheetName val="08_07_10헾】__헾⿂"/>
      <sheetName val="08_07_10헾】____懇"/>
      <sheetName val="08_07_10헾】__ꮸ⽚"/>
      <sheetName val="08_07_10헾】__丵⼽"/>
      <sheetName val="08_07_10헾】____癠_"/>
      <sheetName val="08_07_10헾】__헾⽀"/>
      <sheetName val="08_07_10헾】__헾⾑"/>
      <sheetName val="08_07_10헾】__壀$夌$"/>
      <sheetName val="14_07_10_CIVIL_W _1"/>
      <sheetName val="14_07_10_CIVIL_W _3"/>
      <sheetName val="14_07_10_CIVIL_W _2"/>
      <sheetName val="14_07_10_CIVIL_W _4"/>
      <sheetName val="14_07_10_CIVIL_W _5"/>
      <sheetName val="14_07_10_CIVIL_W _6"/>
      <sheetName val="14_07_10_CIVIL_W _7"/>
      <sheetName val="14_07_10_CIVIL_W _8"/>
      <sheetName val="14_07_10_CIVIL_W _9"/>
      <sheetName val="Cable Data"/>
      <sheetName val="Sheet"/>
      <sheetName val="macros"/>
      <sheetName val="08.07.10헾】_x0005____x0005_"/>
      <sheetName val="08.07.10헾】_x0005___헾⿂_x0005_"/>
      <sheetName val="08.07.10헾】_x0005___ꮸ⽚_x0005_"/>
      <sheetName val="08.07.10헾】_x0005___丵⼽_x0005_"/>
      <sheetName val="08.07.10헾】_x0005___헾⽀_x0005_"/>
      <sheetName val="08.07.10헾】_x0005___헾⾑_x0005_"/>
      <sheetName val="B3-B4-B5-_x0006_"/>
      <sheetName val="08.07.10"/>
      <sheetName val="08.07.10 CIVIՌ"/>
      <sheetName val="08.07.10헾】_x0005___헾　_x0005_"/>
      <sheetName val="BLR 1"/>
      <sheetName val="GAS"/>
      <sheetName val="DEAE"/>
      <sheetName val="BLR2"/>
      <sheetName val="BLR3"/>
      <sheetName val="BLR4"/>
      <sheetName val="BLR5"/>
      <sheetName val="DEM"/>
      <sheetName val="SAM"/>
      <sheetName val="CHEM"/>
      <sheetName val="COP"/>
      <sheetName val="Proposal"/>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banilad"/>
      <sheetName val="Mactan"/>
      <sheetName val="Mandaue"/>
      <sheetName val="DM tANK Allow"/>
      <sheetName val="CMSBM"/>
      <sheetName val="MSU"/>
      <sheetName val="Eqpmnt Pln"/>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 _¢_x0002_&amp;_x0000__x0000_"/>
      <sheetName val="activit-graph  "/>
      <sheetName val="AREAS"/>
      <sheetName val="Sch-3"/>
      <sheetName val="Theme"/>
      <sheetName val="Measurment"/>
      <sheetName val="Material recovery"/>
      <sheetName val="Basic Rates"/>
      <sheetName val="3LBHK RA"/>
      <sheetName val="Main Gate House"/>
      <sheetName val="ICO_budzet_97"/>
      <sheetName val="Infrastructure"/>
      <sheetName val="NetBQ"/>
      <sheetName val="unit.cost."/>
      <sheetName val="14.07.10@^\_x0001_&amp;"/>
      <sheetName val="08.07.10헾】_x0005_??_x0005_"/>
      <sheetName val="08.07.10헾】_x0005_??헾⿂_x0005_"/>
      <sheetName val="08.07.10헾】_x0005_??ꮸ⽚_x0005_"/>
      <sheetName val="08.07.10헾】_x0005_??丵⼽_x0005_"/>
      <sheetName val="08.07.10헾】_x0005_??헾⽀_x0005_"/>
      <sheetName val="08.07.10헾】_x0005_??헾⾑_x0005_"/>
      <sheetName val=" _x000d_¢_x0002_&amp;"/>
      <sheetName val="08.07.10헾】_x0005_??헾　_x0005_"/>
      <sheetName val="Structure Bills Q_x0011__x0000_"/>
      <sheetName val="ༀሀጀᨀᬀᜀ"/>
      <sheetName val="PRECAST_lightconc-II30"/>
      <sheetName val="PRECAST_lightconc_II30"/>
      <sheetName val="College_Details30"/>
      <sheetName val="Personal_30"/>
      <sheetName val="Cleaning_&amp;_Grubbing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Quantity_Schedule29"/>
      <sheetName val="Revenue__Schedule_29"/>
      <sheetName val="Balance_works_-_Direct_Cost29"/>
      <sheetName val="Balance_works_-_Indirect_Cost29"/>
      <sheetName val="Fund_Plan29"/>
      <sheetName val="Bill_of_Resources29"/>
      <sheetName val="beam-reinft-IIInd_floor28"/>
      <sheetName val="Expenditure_plan28"/>
      <sheetName val="ORDER_BOOKING28"/>
      <sheetName val="SITE_OVERHEADS28"/>
      <sheetName val="labour_coeff28"/>
      <sheetName val="Site_Dev_BOQ28"/>
      <sheetName val="Costing_Upto_Mar'11_(2)28"/>
      <sheetName val="Tender_Summary28"/>
      <sheetName val="Boq_Block_A28"/>
      <sheetName val="M-Book_for_Conc28"/>
      <sheetName val="M-Book_for_FW28"/>
      <sheetName val="TAX_BILLS28"/>
      <sheetName val="CASH_BILLS28"/>
      <sheetName val="LABOUR_BILLS28"/>
      <sheetName val="puch_order28"/>
      <sheetName val="Sheet1_(2)28"/>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BOQ_Direct_selling_cost27"/>
      <sheetName val="Meas_-Hotel_Part28"/>
      <sheetName val="scurve_calc_(2)27"/>
      <sheetName val="Contract_Night_Staff27"/>
      <sheetName val="Contract_Day_Staff27"/>
      <sheetName val="Day_Shift27"/>
      <sheetName val="Night_Shift27"/>
      <sheetName val="Direct_cost_shed_A-2_27"/>
      <sheetName val="22_12_201128"/>
      <sheetName val="final_abstract27"/>
      <sheetName val="Fee_Rate_Summary27"/>
      <sheetName val="Civil_Boq27"/>
      <sheetName val="BOQ_(2)28"/>
      <sheetName val="INPUT_SHEET27"/>
      <sheetName val="Ave_wtd_rates27"/>
      <sheetName val="Material_27"/>
      <sheetName val="Labour_&amp;_Plant27"/>
      <sheetName val="Cashflow_projection27"/>
      <sheetName val="PA-_Consutant_27"/>
      <sheetName val="Item-_Compact27"/>
      <sheetName val="Cost_Index27"/>
      <sheetName val="St_co_91_5lvl27"/>
      <sheetName val="Fill_this_out_first___27"/>
      <sheetName val="Meas__Hotel_Part27"/>
      <sheetName val="cash_in_flow_Summary_JV_27"/>
      <sheetName val="water_prop_27"/>
      <sheetName val="GR_slab-reinft27"/>
      <sheetName val="1_Civil-RA27"/>
      <sheetName val="Civil_Works27"/>
      <sheetName val="Sales_&amp;_Prod27"/>
      <sheetName val="IO_List27"/>
      <sheetName val="DI_Rate_Analysis28"/>
      <sheetName val="Economic_RisingMain__Ph-I28"/>
      <sheetName val="TBAL9697__group_wise__sdpl27"/>
      <sheetName val="MN_T_B_27"/>
      <sheetName val="SP_Break_Up27"/>
      <sheetName val="Fin__Assumpt__-_Sensitivities27"/>
      <sheetName val="Bill_127"/>
      <sheetName val="Bill_227"/>
      <sheetName val="Bill_327"/>
      <sheetName val="Bill_427"/>
      <sheetName val="Bill_527"/>
      <sheetName val="Bill_627"/>
      <sheetName val="Bill_727"/>
      <sheetName val="F20_Risk_Analysis27"/>
      <sheetName val="Change_Order_Log27"/>
      <sheetName val="2000_MOR27"/>
      <sheetName val="_09_07_10_M顅ᎆ뤀ᨇ԰?缀?27"/>
      <sheetName val="Staff_Acco_27"/>
      <sheetName val="3cd_Annexure27"/>
      <sheetName val="Labour_productivity27"/>
      <sheetName val="T-P1,_FINISHES_WORKING_27"/>
      <sheetName val="Assumption_&amp;_Exclusion27"/>
      <sheetName val="_09_07_10_M顅ᎆ뤀ᨇ԰27"/>
      <sheetName val="_09_07_10_M顅ᎆ뤀ᨇ԰_缀_27"/>
      <sheetName val="INDIGINEOUS_ITEMS_27"/>
      <sheetName val="Structure_Bills_Qty27"/>
      <sheetName val="Project_Details__27"/>
      <sheetName val="Prelims_Breakup28"/>
      <sheetName val="Rate_analysis-_BOQ_1_27"/>
      <sheetName val="External_Doors27"/>
      <sheetName val="Eqpmnt_Plng27"/>
      <sheetName val="LABOUR_RATE27"/>
      <sheetName val="Material_Rate27"/>
      <sheetName val="Switch_V1627"/>
      <sheetName val="Assumption_Inputs27"/>
      <sheetName val="Driveway_Beams27"/>
      <sheetName val="Rate_Analysis27"/>
      <sheetName val="Phase_127"/>
      <sheetName val="Pacakges_split27"/>
      <sheetName val="DEINKING(ANNEX_1)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Factor_Sheet27"/>
      <sheetName val="AutoOpen_Stub_Data27"/>
      <sheetName val="Debits_as_on_12_04_0826"/>
      <sheetName val="Data_Sheet26"/>
      <sheetName val="Cat_A_Change_Control27"/>
      <sheetName val="Summary_WG26"/>
      <sheetName val="STAFFSCHED_26"/>
      <sheetName val="Deduction_of_assets25"/>
      <sheetName val="India_F&amp;S_Template26"/>
      <sheetName val="_bus_bay26"/>
      <sheetName val="doq_426"/>
      <sheetName val="doq_226"/>
      <sheetName val="d-safe_specs25"/>
      <sheetName val="Invoice_Tracker26"/>
      <sheetName val="Intro_25"/>
      <sheetName val="Gate_225"/>
      <sheetName val="BLOCK-A_(MEA_SHEET)26"/>
      <sheetName val="11B_26"/>
      <sheetName val="ACAD_Finishes26"/>
      <sheetName val="Site_Details26"/>
      <sheetName val="Site_Area_Statement26"/>
      <sheetName val="BOQ_LT26"/>
      <sheetName val="14_07_10_CIVIL_W [26"/>
      <sheetName val="Load_Details(B2)26"/>
      <sheetName val="Works_-_Quote_Sheet26"/>
      <sheetName val="Income_Statement26"/>
      <sheetName val="MASTER_RATE_ANALYSIS25"/>
      <sheetName val="Name_List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Cost_Basis25"/>
      <sheetName val="Blr_hire25"/>
      <sheetName val="PRECAST_lig(tconc_II25"/>
      <sheetName val="Quote_Sheet25"/>
      <sheetName val="VF_Full_Recon25"/>
      <sheetName val="Project_Ignite25"/>
      <sheetName val="PITP3_COPY25"/>
      <sheetName val="Meas_25"/>
      <sheetName val="Expenses_Actual_Vs__Budgeted25"/>
      <sheetName val="Col_up_to_plinth25"/>
      <sheetName val="Misc__Data25"/>
      <sheetName val="Customize_Your_Invoice25"/>
      <sheetName val="Fin__Assumpt__-_SensitivitieH25"/>
      <sheetName val="Fin__Assumpt__-_Sensitivitie1"/>
      <sheetName val="RCC,Ret__Wall25"/>
      <sheetName val="precast_RC_element"/>
      <sheetName val="beam-reinft-machine_rm25"/>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苈ô헾⼤"/>
      <sheetName val="08_07_10헾】??헾　"/>
      <sheetName val="RA_BILL_-_1"/>
      <sheetName val="Tax_Inv"/>
      <sheetName val="Tax_Inv_(Client)"/>
      <sheetName val="Rate_analysis_civil1"/>
      <sheetName val="Raw_Data8"/>
      <sheetName val="Array_(2)"/>
      <sheetName val="KSt_-_Analysis_8"/>
      <sheetName val="Section_Catalogue8"/>
      <sheetName val="E_&amp;_R25"/>
      <sheetName val="Cash_Flow_Input_Data_ISC25"/>
      <sheetName val="__¢&amp;ú5#9"/>
      <sheetName val="__¢&amp;???ú5#???????9"/>
      <sheetName val="LEVEL_SHEET1"/>
      <sheetName val="14_07_10@"/>
      <sheetName val="14_07_10Á&amp;"/>
      <sheetName val="__¢&amp;1"/>
      <sheetName val="__¢&amp;___ú5#_______1"/>
      <sheetName val="14_07_10@^_&amp;"/>
      <sheetName val="공사비_내역_(가)8"/>
      <sheetName val="Eqpmnt_Pln"/>
      <sheetName val="Eqpmnt_PlnH"/>
      <sheetName val="Eqpmnt_PlnÄ"/>
      <sheetName val="__¢&amp;_x0000"/>
      <sheetName val="Footing_"/>
      <sheetName val="WORK_TABLE"/>
      <sheetName val="General_Input"/>
      <sheetName val="PointNo_5"/>
      <sheetName val="foot-slab_reinft"/>
      <sheetName val="7_Other_Costs"/>
      <sheetName val="Vind_-_BtB"/>
      <sheetName val="Basement_Budget"/>
      <sheetName val="Cumulative_Karnatka_Purchase"/>
      <sheetName val="Reco-_Project_wise"/>
      <sheetName val="Purchase_head_Wise"/>
      <sheetName val="List_of_Project"/>
      <sheetName val="Cumulative_Karnatka_Purchas_(2"/>
      <sheetName val="Pivot_table"/>
      <sheetName val="MS_Loan_repayments"/>
      <sheetName val="COP_Final"/>
      <sheetName val="BL_Staff"/>
      <sheetName val="Varthur_1"/>
      <sheetName val="ST_CODE"/>
      <sheetName val="Oud_Metha"/>
      <sheetName val="Port_Saeed"/>
      <sheetName val="Al_Wasl"/>
      <sheetName val="old_serial_no_"/>
      <sheetName val="abst-of_-cost"/>
      <sheetName val="Master_data"/>
      <sheetName val="SC_Cost_MAR_02"/>
      <sheetName val="Detail_In_Door_Stad"/>
      <sheetName val="FdnDes_Soil"/>
      <sheetName val="Link"/>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ᜀሀༀሀጀᨀᬀᜀሀༀሀጀᨀᬀᜀሀༀ"/>
      <sheetName val=" AnalysisPCC"/>
      <sheetName val="Analysis-NH-Culverts"/>
      <sheetName val="RMR"/>
      <sheetName val="Substation"/>
      <sheetName val="IDCCALHYD-GOO"/>
      <sheetName val="GF Columns"/>
      <sheetName val="PMS"/>
      <sheetName val="DISTRIBUTION"/>
      <sheetName val="2_civil-RA1"/>
      <sheetName val="2_civil-RA2"/>
      <sheetName val="2_civil-RA3"/>
      <sheetName val="PROGRAMME"/>
      <sheetName val="PROG SUMMARY"/>
      <sheetName val="[temp.xls]08.07.10헾】_x0005_?/_x0000_退Ý_x0000_"/>
      <sheetName val="[temp.xls]14.07.10@^\_x0001_&amp;"/>
      <sheetName val="IDC"/>
      <sheetName val="Road Works"/>
      <sheetName val="Footpath"/>
      <sheetName val="Recharge pit"/>
      <sheetName val="Boundary wall"/>
      <sheetName val="BW Repairing &amp; Repainting"/>
      <sheetName val="Water Works"/>
      <sheetName val="SS Tank"/>
      <sheetName val="Rectification-DI line"/>
      <sheetName val="Watering &amp; Compaction"/>
      <sheetName val="Water Supply &amp; Recycle Network"/>
      <sheetName val="Storm Water Drainage"/>
      <sheetName val="Dewatering"/>
      <sheetName val="Rectification-PSS-1"/>
      <sheetName val="Horticulture &amp; Landscaping"/>
      <sheetName val="ETC 1010"/>
      <sheetName val="ETC.1020"/>
      <sheetName val="ETC1090"/>
      <sheetName val="IPS Flooring"/>
      <sheetName val="Pump Grouting"/>
      <sheetName val="Down Take Pipe"/>
      <sheetName val="Pipe Grouting"/>
      <sheetName val="Plug Removing"/>
      <sheetName val="UGT Cleaning"/>
      <sheetName val="Leveling &amp; Dressing"/>
      <sheetName val="STRIP Sizing"/>
      <sheetName val="doq-1 DOQ Culvert"/>
      <sheetName val="doq-1 Aoq Culvert"/>
      <sheetName val="Exc"/>
      <sheetName val="RCC"/>
      <sheetName val="Valves"/>
      <sheetName val="MS Rates"/>
      <sheetName val="pricing"/>
      <sheetName val="sof"/>
      <sheetName val="RateAnalysis"/>
      <sheetName val="Water supply distribution syste"/>
      <sheetName val="Title"/>
      <sheetName val="Sketch"/>
      <sheetName val="Door Types"/>
      <sheetName val="CONCEPT DESIGN QTY"/>
      <sheetName val="Slab Level"/>
      <sheetName val="ENG"/>
      <sheetName val="Design basis-C"/>
      <sheetName val="load data"/>
      <sheetName val="MCC IC"/>
      <sheetName val="MH BUDGET JAN'98"/>
      <sheetName val="15THMONTH"/>
      <sheetName val="p_2"/>
      <sheetName val="MH CONSPTN"/>
      <sheetName val="BASE DATI"/>
      <sheetName val="book1"/>
      <sheetName val="ELECT"/>
      <sheetName val="RMPAR"/>
      <sheetName val="Site_Dev_BO䡑3"/>
      <sheetName val=" 09.07.10 M蕸\헾⿓_x0005_"/>
      <sheetName val="08.07.10헾】_x0005_??睮は_x0005_"/>
      <sheetName val="[temp.xls]14.07.10@"/>
      <sheetName val="08.07.10헾】_x0005_?︀ᇕ԰"/>
      <sheetName val="08.07.10헾】_x0005_?/"/>
      <sheetName val="_x0017_"/>
      <sheetName val="Structure Bills Q_x0011_"/>
      <sheetName val="[temp.xls]08.07.10헾】_x0005_?/"/>
      <sheetName val="FORM-16"/>
      <sheetName val="Quantity"/>
      <sheetName val="ENCL9"/>
      <sheetName val="Building_List"/>
      <sheetName val="Aug"/>
      <sheetName val="FEB"/>
      <sheetName val="[temp.xls]________8___b_______2"/>
      <sheetName val="[temp.xls]____________b_______2"/>
      <sheetName val="[temp.xls]________5___b___8___2"/>
      <sheetName val="[temp.xls]________8___b_______3"/>
      <sheetName val="[temp.xls]____________b_______3"/>
      <sheetName val="[temp.xls]________5___b___8___3"/>
      <sheetName val="[temp.xls][temp.xls]14_07_10__2"/>
      <sheetName val="[temp.xls][temp.xls]14_07_10__3"/>
      <sheetName val="[temp.xls][temp.xls]14_07_10__4"/>
      <sheetName val="[temp.xls][temp.xls]___b______2"/>
      <sheetName val="[temp.xls][temp.xls]14_07_10__5"/>
      <sheetName val="[temp.xls][temp.xls]_5_b__8_6_2"/>
      <sheetName val="[temp.xls][temp.xls]08_07_10__2"/>
      <sheetName val="[temp.xls][temp.xls]14_07_10__6"/>
      <sheetName val="4 Annex 1 Basic rate"/>
      <sheetName val="Assmpns"/>
      <sheetName val="STRL"/>
      <sheetName val="UK"/>
      <sheetName val="GraphData"/>
      <sheetName val="일위(PN)"/>
      <sheetName val="SSR"/>
      <sheetName val="PPA Summary"/>
      <sheetName val="Timesheet"/>
      <sheetName val="Door"/>
      <sheetName val="13. Steel - Ratio"/>
      <sheetName val="wdr bldg"/>
      <sheetName val="Labels"/>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08.07.10헾】_x0005___睮は_x0005_"/>
      <sheetName val="08.07.10헾】_x0005__︀ᇕ԰"/>
      <sheetName val="08.07.10헾】_x0005__蠄ሹꠀ䁮�"/>
      <sheetName val="08.07.10헾】_x0005___"/>
      <sheetName val="08.07.10헾】_x0005__蠌ሹ⠀䁫�"/>
      <sheetName val="PROCURE"/>
      <sheetName val="단면가정"/>
      <sheetName val="설계조건"/>
      <sheetName val="LOADDAT"/>
      <sheetName val="Lookup"/>
      <sheetName val="PO NOS"/>
      <sheetName val="Fill this out first___"/>
      <sheetName val="steam outlet"/>
      <sheetName val="tie beam"/>
      <sheetName val="Footings"/>
      <sheetName val="sh_x0000_et6"/>
      <sheetName val="BOQ_L_x0000_4"/>
      <sheetName val="SUMRY"/>
      <sheetName val="DGT"/>
      <sheetName val="INTROD"/>
      <sheetName val="Equiv.Length"/>
      <sheetName val="Sump"/>
      <sheetName val="TITLES"/>
      <sheetName val="Rate"/>
      <sheetName val="ON BPCS"/>
      <sheetName val="Analysis-NH-Roads"/>
      <sheetName val="Analysis-NH-Bridges"/>
      <sheetName val="Hardware"/>
      <sheetName val="Labour List "/>
      <sheetName val="Plant List"/>
      <sheetName val="Material List"/>
      <sheetName val="_x0000__x0017__x0000__x0012__x0000__x000f__x0000__x0012__x0000__x0013__x0000_ _x0000__x001a__x0000__x001b__x0000__x0012__x0000_"/>
      <sheetName val="Fin Sum"/>
      <sheetName val="Field Values"/>
      <sheetName val="9. Package split - Cost "/>
      <sheetName val="CIF_COST_ITEM1"/>
      <sheetName val="CIF_COST_ITEM2"/>
      <sheetName val="Initial Data"/>
      <sheetName val="CIF_COST_ITEM3"/>
      <sheetName val="Sum6Jun99"/>
      <sheetName val="CIF_COST_ITEM4"/>
      <sheetName val="Oud_Metha1"/>
      <sheetName val="Port_Saeed1"/>
      <sheetName val="Al_Wasl1"/>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Contents"/>
      <sheetName val="F4.13"/>
      <sheetName val="TOTAL"/>
      <sheetName val="MENSUAL"/>
      <sheetName val="Gym AV"/>
      <sheetName val="OPENINGS"/>
      <sheetName val="Break up Sheet"/>
      <sheetName val="_Data"/>
      <sheetName val="Rates"/>
      <sheetName val="DCI-STR"/>
      <sheetName val="lists"/>
      <sheetName val="73 Free Chart Templates - 3"/>
      <sheetName val="RMes"/>
      <sheetName val="shuttering"/>
      <sheetName val="2.0 Floor Area Summary"/>
      <sheetName val="Angebot18.7."/>
      <sheetName val="App_6"/>
      <sheetName val="PANEL ANNEXURE"/>
      <sheetName val="Cost summary"/>
      <sheetName val="Quantity Freeze"/>
      <sheetName val="Chipping RCC"/>
      <sheetName val=" COP 100%"/>
      <sheetName val="BOQ T4B"/>
      <sheetName val="Summary year Plan"/>
      <sheetName val="P&amp;L-BDMC"/>
      <sheetName val="Macro custom function"/>
      <sheetName val="w't_table"/>
      <sheetName val="cover_page"/>
      <sheetName val="DM_tANK_Allow"/>
      <sheetName val="w't_table1"/>
      <sheetName val="cover_page1"/>
      <sheetName val="ST_CODE1"/>
      <sheetName val="DM_tANK_Allow1"/>
      <sheetName val="w't_table3"/>
      <sheetName val="cover_page3"/>
      <sheetName val="ST_CODE3"/>
      <sheetName val="Deprec_3"/>
      <sheetName val="Rate_analysis_civil3"/>
      <sheetName val="DM_tANK_Allow3"/>
      <sheetName val="w't_table2"/>
      <sheetName val="cover_page2"/>
      <sheetName val="ST_CODE2"/>
      <sheetName val="Rate_analysis_civil2"/>
      <sheetName val="DM_tANK_Allow2"/>
      <sheetName val="w't_table4"/>
      <sheetName val="cover_page4"/>
      <sheetName val="ST_CODE4"/>
      <sheetName val="Deprec_4"/>
      <sheetName val="Rate_analysis_civil4"/>
      <sheetName val="DM_tANK_Allow4"/>
      <sheetName val="Macro_custom_function"/>
      <sheetName val="Gym_AV"/>
      <sheetName val="@risk rents and incentives"/>
      <sheetName val="Car park lease"/>
      <sheetName val="Net rent analysis"/>
      <sheetName val="Employee Details"/>
      <sheetName val="A1-Continuous"/>
      <sheetName val="Inter Co Balances"/>
      <sheetName val="Masters"/>
      <sheetName val="1.01 (a)"/>
      <sheetName val="labour rates"/>
      <sheetName val="COMPLEXALL"/>
      <sheetName val="doc-specific"/>
      <sheetName val="08.07.10_x0000__x0000_쪸_x0000__"/>
      <sheetName val="08.07.10헾】_x0005___睮は_x0005__x"/>
      <sheetName val="08.07.10헾】_x0005__︀ᇕ԰_x0000_缀"/>
      <sheetName val="08.07.10헾】_x0005__蠄ሹꠀ䁮_xdc02_"/>
      <sheetName val="08.07.10헾】_x0005____x0000_退Ý_x"/>
      <sheetName val="08.07.10헾】_x0005__蠌ሹ⠀䁫_xdc02_"/>
      <sheetName val="_x0017__x0000__x0012__x0000__x0"/>
      <sheetName val=" 09.07.10 M蕸_헾⿓_x0005_"/>
      <sheetName val=" 09.07.10 _x0005__x0000__x0000__x0000__x0002__x0000_"/>
      <sheetName val="wordsdat_x0000_"/>
      <sheetName val="contactor"/>
      <sheetName val="PRSH"/>
      <sheetName val="s"/>
      <sheetName val="Walk Across"/>
      <sheetName val="B1"/>
      <sheetName val="Ward areas"/>
      <sheetName val="08.07.10헾】_x0005_?蠄ሹꠀ䁮?"/>
      <sheetName val="08.07.10헾】_x0005_?蠌ሹ⠀䁫?"/>
      <sheetName val="Atlas"/>
      <sheetName val="FX Rates"/>
      <sheetName val="Summary (GBP)"/>
      <sheetName val="HPL"/>
      <sheetName val="GLOBAL_REFERRENCE_SHEET"/>
      <sheetName val="[temp.xls] 09.07.10 M蕸\헾⿓_x0005_"/>
      <sheetName val="NPV"/>
      <sheetName val="Switch costs lookup"/>
      <sheetName val="Version"/>
      <sheetName val="AoR Finishing"/>
      <sheetName val="GEN REQ"/>
      <sheetName val="SD and START UP"/>
      <sheetName val="Project Brief"/>
      <sheetName val="Internet"/>
      <sheetName val="Ground Floor"/>
      <sheetName val="E-400 (BW)"/>
      <sheetName val="E-400 (Pl)"/>
      <sheetName val="E-400 Schedule (Pl)"/>
      <sheetName val="E-330 (Pl)"/>
      <sheetName val="E-330 Schedule (Pl)"/>
      <sheetName val="CIV INV&amp;EXP"/>
      <sheetName val="intr stool brkup"/>
      <sheetName val="co_5"/>
      <sheetName val="C-1"/>
      <sheetName val="C-10"/>
      <sheetName val="C-11"/>
      <sheetName val="C-2"/>
      <sheetName val="C-3"/>
      <sheetName val="C-4"/>
      <sheetName val="C-5"/>
      <sheetName val="C-5A"/>
      <sheetName val="C-6"/>
      <sheetName val="C-6A"/>
      <sheetName val="C-7"/>
      <sheetName val="C-8"/>
      <sheetName val="C-9"/>
      <sheetName val="Main Assump."/>
      <sheetName val="N-Amritsar 135"/>
      <sheetName val="08.07.10헾】_x0005_?蠄ሹꠀ䁮"/>
      <sheetName val="08.07.10헾】_x0005_?蠌ሹ⠀䁫"/>
      <sheetName val="VARIABLE"/>
      <sheetName val="08.07.10헾】_x0005_???dlvo"/>
      <sheetName val="08.07.10헾】_x0005_?"/>
      <sheetName val="General"/>
      <sheetName val="Table 4"/>
      <sheetName val="Table 5"/>
      <sheetName val="Table 2"/>
      <sheetName val="Table 27"/>
      <sheetName val="INTSHEET"/>
      <sheetName val="INTSHEET3"/>
      <sheetName val="oresreqsum"/>
      <sheetName val="B &amp; C class items "/>
      <sheetName val="GM &amp; TA"/>
      <sheetName val="細目"/>
      <sheetName val="Elect."/>
      <sheetName val="_1唷_07镟10_譎_SH偉FT_襍ECH-TANK21"/>
      <sheetName val="Labour Rate "/>
      <sheetName val="(M+L)"/>
      <sheetName val="Set"/>
      <sheetName val="Pur"/>
      <sheetName val="450 x 350"/>
      <sheetName val="External"/>
      <sheetName val="SUPPLY -Sanitary Fixtures"/>
      <sheetName val="ITEMS FOR CIVIL TENDER"/>
      <sheetName val="LT DATA (Cable)"/>
      <sheetName val="Lifts_&amp;_Escal-BOQ3"/>
      <sheetName val="FIRE_BOQ3"/>
      <sheetName val="Form_63"/>
      <sheetName val="R_A_1"/>
      <sheetName val="_1"/>
      <sheetName val="08_07_10헾】__"/>
      <sheetName val="08_07_10"/>
      <sheetName val="08_07_10_CIVIՌ"/>
      <sheetName val="08_07_10헾】__헾　"/>
      <sheetName val="Combined_Results_"/>
      <sheetName val="Material_List_"/>
      <sheetName val="Shuttering_Material"/>
      <sheetName val="14_07_10@&amp;_x0000"/>
      <sheetName val="_x0"/>
      <sheetName val="14_07_10Á&amp;_x0000"/>
      <sheetName val="__¢&amp;_x00001"/>
      <sheetName val="08_07_10헾】___x00"/>
      <sheetName val="14_07_10@^_&amp;_x000"/>
      <sheetName val="08_07_10헾】__헾⿂_x"/>
      <sheetName val="08_07_10헾】__ꮸ⽚_x"/>
      <sheetName val="08_07_10헾】__丵⼽_x"/>
      <sheetName val="08_07_10헾】__헾⽀_x"/>
      <sheetName val="ᬀᜀሀༀሀ_x000"/>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Material_recovery"/>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oad Details(B1)"/>
      <sheetName val=" 08.07.10 RS &amp; S䂰⁜㩰⁜_x0000__x0000_e"/>
      <sheetName val="equiplist"/>
      <sheetName val="HIRA Format"/>
      <sheetName val="2nd "/>
      <sheetName val="M.S."/>
      <sheetName val="Main_Gate_House"/>
      <sheetName val="unit_cost_"/>
      <sheetName val="GF_Columns"/>
      <sheetName val="14_07_10@^\&amp;"/>
      <sheetName val="08_07_10헾】??"/>
      <sheetName val="Basic_Rates"/>
      <sheetName val="3LBHK_RA"/>
      <sheetName val="SC_Cost_FEB_03"/>
      <sheetName val="13__Steel_-_Ratio"/>
      <sheetName val="_09_07_10_M蕸\헾⿓"/>
      <sheetName val="PPA_Summary"/>
      <sheetName val="MB-August"/>
      <sheetName val="SPEC SHEET"/>
      <sheetName val="見積書"/>
      <sheetName val="Sch No. 1 - Building Works"/>
      <sheetName val="Deprec_8"/>
      <sheetName val="2_civil-RA5"/>
      <sheetName val="Frango_Work_sheet5"/>
      <sheetName val="TCMO_(2)5"/>
      <sheetName val="Advance_tax5"/>
      <sheetName val="Cashflow_5"/>
      <sheetName val="ITDEP_revised5"/>
      <sheetName val="Deferred_tax5"/>
      <sheetName val="grp_5"/>
      <sheetName val="Debtors_Ageing_5"/>
      <sheetName val="Deprec_9"/>
      <sheetName val="2_civil-RA6"/>
      <sheetName val="Fin__Assumpt__-_Sensitivitie6"/>
      <sheetName val="Frango_Work_sheet6"/>
      <sheetName val="TCMO_(2)6"/>
      <sheetName val="Advance_tax6"/>
      <sheetName val="Cashflow_6"/>
      <sheetName val="ITDEP_revised6"/>
      <sheetName val="Deferred_tax6"/>
      <sheetName val="grp_6"/>
      <sheetName val="Debtors_Ageing_6"/>
      <sheetName val="Rate_analysis_civil6"/>
      <sheetName val="Deprec_10"/>
      <sheetName val="2_civil-RA7"/>
      <sheetName val="Fin__Assumpt__-_Sensitivitie7"/>
      <sheetName val="Frango_Work_sheet7"/>
      <sheetName val="TCMO_(2)7"/>
      <sheetName val="Advance_tax7"/>
      <sheetName val="Cashflow_7"/>
      <sheetName val="ITDEP_revised7"/>
      <sheetName val="Deferred_tax7"/>
      <sheetName val="grp_7"/>
      <sheetName val="Debtors_Ageing_7"/>
      <sheetName val="Rate_analysis_civil7"/>
      <sheetName val="Deprec_12"/>
      <sheetName val="2_civil-RA9"/>
      <sheetName val="Lifts_&amp;_Escal-BOQ8"/>
      <sheetName val="FIRE_BOQ8"/>
      <sheetName val="Fin__Assumpt__-_Sensitivitie8"/>
      <sheetName val="Form_68"/>
      <sheetName val="Frango_Work_sheet8"/>
      <sheetName val="TCMO_(2)8"/>
      <sheetName val="Advance_tax8"/>
      <sheetName val="Cashflow_8"/>
      <sheetName val="ITDEP_revised8"/>
      <sheetName val="Deferred_tax8"/>
      <sheetName val="grp_8"/>
      <sheetName val="Debtors_Ageing_8"/>
      <sheetName val="Rate_analysis_civil8"/>
      <sheetName val="Deprec_11"/>
      <sheetName val="2_civil-RA8"/>
      <sheetName val="KSt_-_Analysis_14"/>
      <sheetName val="Section_Catalogue14"/>
      <sheetName val="Deprec_14"/>
      <sheetName val="2_civil-RA11"/>
      <sheetName val="Frango_Work_sheet10"/>
      <sheetName val="TCMO_(2)10"/>
      <sheetName val="Advance_tax10"/>
      <sheetName val="Cashflow_10"/>
      <sheetName val="ITDEP_revised10"/>
      <sheetName val="Deferred_tax10"/>
      <sheetName val="grp_10"/>
      <sheetName val="Debtors_Ageing_10"/>
      <sheetName val="Form_610"/>
      <sheetName val="Fin__Assumpt__-_Sensitivitie10"/>
      <sheetName val="Lifts_&amp;_Escal-BOQ10"/>
      <sheetName val="FIRE_BOQ10"/>
      <sheetName val="Rate_analysis_civil10"/>
      <sheetName val="KSt_-_Analysis_13"/>
      <sheetName val="Section_Catalogue13"/>
      <sheetName val="Deprec_13"/>
      <sheetName val="2_civil-RA10"/>
      <sheetName val="Lifts_&amp;_Escal-BOQ9"/>
      <sheetName val="FIRE_BOQ9"/>
      <sheetName val="Fin__Assumpt__-_Sensitivitie9"/>
      <sheetName val="Form_69"/>
      <sheetName val="Frango_Work_sheet9"/>
      <sheetName val="TCMO_(2)9"/>
      <sheetName val="Advance_tax9"/>
      <sheetName val="Cashflow_9"/>
      <sheetName val="ITDEP_revised9"/>
      <sheetName val="Deferred_tax9"/>
      <sheetName val="grp_9"/>
      <sheetName val="Debtors_Ageing_9"/>
      <sheetName val="Rate_analysis_civil9"/>
      <sheetName val="KSt_-_Analysis_15"/>
      <sheetName val="Section_Catalogue15"/>
      <sheetName val="Deprec_15"/>
      <sheetName val="2_civil-RA12"/>
      <sheetName val="Lifts_&amp;_Escal-BOQ11"/>
      <sheetName val="FIRE_BOQ11"/>
      <sheetName val="Fin__Assumpt__-_Sensitivitie11"/>
      <sheetName val="Form_611"/>
      <sheetName val="Frango_Work_sheet11"/>
      <sheetName val="TCMO_(2)11"/>
      <sheetName val="Advance_tax11"/>
      <sheetName val="Cashflow_11"/>
      <sheetName val="ITDEP_revised11"/>
      <sheetName val="Deferred_tax11"/>
      <sheetName val="grp_11"/>
      <sheetName val="Debtors_Ageing_11"/>
      <sheetName val="Rate_analysis_civil11"/>
      <sheetName val="KSt_-_Analysis_16"/>
      <sheetName val="Section_Catalogue16"/>
      <sheetName val="Deprec_16"/>
      <sheetName val="2_civil-RA13"/>
      <sheetName val="Lifts_&amp;_Escal-BOQ12"/>
      <sheetName val="FIRE_BOQ12"/>
      <sheetName val="Fin__Assumpt__-_Sensitivitie12"/>
      <sheetName val="Form_612"/>
      <sheetName val="Frango_Work_sheet12"/>
      <sheetName val="TCMO_(2)12"/>
      <sheetName val="Advance_tax12"/>
      <sheetName val="Cashflow_12"/>
      <sheetName val="ITDEP_revised12"/>
      <sheetName val="Deferred_tax12"/>
      <sheetName val="grp_12"/>
      <sheetName val="Debtors_Ageing_12"/>
      <sheetName val="Rate_analysis_civil12"/>
      <sheetName val="KSt_-_Analysis_17"/>
      <sheetName val="Section_Catalogue17"/>
      <sheetName val="Deprec_17"/>
      <sheetName val="2_civil-RA14"/>
      <sheetName val="Frango_Work_sheet13"/>
      <sheetName val="TCMO_(2)13"/>
      <sheetName val="Advance_tax13"/>
      <sheetName val="Cashflow_13"/>
      <sheetName val="ITDEP_revised13"/>
      <sheetName val="Deferred_tax13"/>
      <sheetName val="grp_13"/>
      <sheetName val="Debtors_Ageing_13"/>
      <sheetName val="Form_613"/>
      <sheetName val="Fin__Assumpt__-_Sensitivitie13"/>
      <sheetName val="Lifts_&amp;_Escal-BOQ13"/>
      <sheetName val="FIRE_BOQ13"/>
      <sheetName val="Raw_Data13"/>
      <sheetName val="Rate_analysis_civil13"/>
      <sheetName val="KSt_-_Analysis_18"/>
      <sheetName val="Section_Catalogue18"/>
      <sheetName val="Deprec_18"/>
      <sheetName val="2_civil-RA15"/>
      <sheetName val="Frango_Work_sheet14"/>
      <sheetName val="TCMO_(2)14"/>
      <sheetName val="Advance_tax14"/>
      <sheetName val="Cashflow_14"/>
      <sheetName val="ITDEP_revised14"/>
      <sheetName val="Deferred_tax14"/>
      <sheetName val="grp_14"/>
      <sheetName val="Debtors_Ageing_14"/>
      <sheetName val="Form_614"/>
      <sheetName val="Fin__Assumpt__-_Sensitivitie14"/>
      <sheetName val="Lifts_&amp;_Escal-BOQ14"/>
      <sheetName val="FIRE_BOQ14"/>
      <sheetName val="Raw_Data14"/>
      <sheetName val="Rate_analysis_civil14"/>
      <sheetName val="KSt_-_Analysis_19"/>
      <sheetName val="Section_Catalogue19"/>
      <sheetName val="Deprec_19"/>
      <sheetName val="2_civil-RA16"/>
      <sheetName val="Frango_Work_sheet15"/>
      <sheetName val="TCMO_(2)15"/>
      <sheetName val="Advance_tax15"/>
      <sheetName val="Cashflow_15"/>
      <sheetName val="ITDEP_revised15"/>
      <sheetName val="Deferred_tax15"/>
      <sheetName val="grp_15"/>
      <sheetName val="Debtors_Ageing_15"/>
      <sheetName val="LEVEL_SHEET6"/>
      <sheetName val="Form_615"/>
      <sheetName val="Fin__Assumpt__-_Sensitivitie15"/>
      <sheetName val="Lifts_&amp;_Escal-BOQ15"/>
      <sheetName val="FIRE_BOQ15"/>
      <sheetName val="Raw_Data15"/>
      <sheetName val="Rate_analysis_civil15"/>
      <sheetName val="KSt_-_Analysis_20"/>
      <sheetName val="Section_Catalogue20"/>
      <sheetName val="Deprec_20"/>
      <sheetName val="2_civil-RA17"/>
      <sheetName val="Frango_Work_sheet16"/>
      <sheetName val="TCMO_(2)16"/>
      <sheetName val="Advance_tax16"/>
      <sheetName val="Cashflow_16"/>
      <sheetName val="ITDEP_revised16"/>
      <sheetName val="Deferred_tax16"/>
      <sheetName val="grp_16"/>
      <sheetName val="Debtors_Ageing_16"/>
      <sheetName val="LEVEL_SHEET7"/>
      <sheetName val="Form_616"/>
      <sheetName val="Fin__Assumpt__-_Sensitivitie16"/>
      <sheetName val="Lifts_&amp;_Escal-BOQ16"/>
      <sheetName val="FIRE_BOQ16"/>
      <sheetName val="Raw_Data16"/>
      <sheetName val="Rate_analysis_civil16"/>
      <sheetName val="Eqpmnt_PlnH5"/>
      <sheetName val="Eqpmnt_PlnÄ5"/>
      <sheetName val="PointNo_55"/>
      <sheetName val="precast_RC_element5"/>
      <sheetName val="General_Input5"/>
      <sheetName val="RA_BILL_-_15"/>
      <sheetName val="Tax_Inv5"/>
      <sheetName val="Tax_Inv_(Client)5"/>
      <sheetName val="foot-slab_reinft5"/>
      <sheetName val="7_Other_Costs5"/>
      <sheetName val="Vind_-_BtB5"/>
      <sheetName val="WORK_TABLE5"/>
      <sheetName val="KSt_-_Analysis_21"/>
      <sheetName val="Section_Catalogue21"/>
      <sheetName val="Deprec_21"/>
      <sheetName val="2_civil-RA18"/>
      <sheetName val="Frango_Work_sheet17"/>
      <sheetName val="TCMO_(2)17"/>
      <sheetName val="Advance_tax17"/>
      <sheetName val="Cashflow_17"/>
      <sheetName val="ITDEP_revised17"/>
      <sheetName val="Deferred_tax17"/>
      <sheetName val="grp_17"/>
      <sheetName val="Debtors_Ageing_17"/>
      <sheetName val="LEVEL_SHEET8"/>
      <sheetName val="Form_617"/>
      <sheetName val="Fin__Assumpt__-_Sensitivitie17"/>
      <sheetName val="Lifts_&amp;_Escal-BOQ17"/>
      <sheetName val="FIRE_BOQ17"/>
      <sheetName val="Raw_Data17"/>
      <sheetName val="Rate_analysis_civil17"/>
      <sheetName val="Eqpmnt_PlnH6"/>
      <sheetName val="Eqpmnt_PlnÄ6"/>
      <sheetName val="PointNo_56"/>
      <sheetName val="precast_RC_element6"/>
      <sheetName val="General_Input6"/>
      <sheetName val="RA_BILL_-_16"/>
      <sheetName val="Tax_Inv6"/>
      <sheetName val="Tax_Inv_(Client)6"/>
      <sheetName val="foot-slab_reinft6"/>
      <sheetName val="7_Other_Costs6"/>
      <sheetName val="Vind_-_BtB6"/>
      <sheetName val="WORK_TABLE6"/>
      <sheetName val="KSt_-_Analysis_24"/>
      <sheetName val="Section_Catalogue24"/>
      <sheetName val="Deprec_24"/>
      <sheetName val="2_civil-RA21"/>
      <sheetName val="Frango_Work_sheet20"/>
      <sheetName val="TCMO_(2)20"/>
      <sheetName val="Advance_tax20"/>
      <sheetName val="Cashflow_20"/>
      <sheetName val="ITDEP_revised20"/>
      <sheetName val="Deferred_tax20"/>
      <sheetName val="grp_20"/>
      <sheetName val="Debtors_Ageing_20"/>
      <sheetName val="LEVEL_SHEET11"/>
      <sheetName val="Form_620"/>
      <sheetName val="Fin__Assumpt__-_Sensitivitie20"/>
      <sheetName val="Lifts_&amp;_Escal-BOQ20"/>
      <sheetName val="FIRE_BOQ20"/>
      <sheetName val="Raw_Data20"/>
      <sheetName val="Rate_analysis_civil20"/>
      <sheetName val="Eqpmnt_PlnH9"/>
      <sheetName val="Eqpmnt_PlnÄ9"/>
      <sheetName val="PointNo_59"/>
      <sheetName val="precast_RC_element9"/>
      <sheetName val="General_Input9"/>
      <sheetName val="RA_BILL_-_19"/>
      <sheetName val="Tax_Inv9"/>
      <sheetName val="Tax_Inv_(Client)9"/>
      <sheetName val="foot-slab_reinft9"/>
      <sheetName val="7_Other_Costs9"/>
      <sheetName val="Vind_-_BtB9"/>
      <sheetName val="Basement_Budget9"/>
      <sheetName val="WORK_TABLE9"/>
      <sheetName val="KSt_-_Analysis_23"/>
      <sheetName val="Section_Catalogue23"/>
      <sheetName val="Deprec_23"/>
      <sheetName val="2_civil-RA20"/>
      <sheetName val="Frango_Work_sheet19"/>
      <sheetName val="TCMO_(2)19"/>
      <sheetName val="Advance_tax19"/>
      <sheetName val="Cashflow_19"/>
      <sheetName val="ITDEP_revised19"/>
      <sheetName val="Deferred_tax19"/>
      <sheetName val="grp_19"/>
      <sheetName val="Debtors_Ageing_19"/>
      <sheetName val="LEVEL_SHEET10"/>
      <sheetName val="Form_619"/>
      <sheetName val="Fin__Assumpt__-_Sensitivitie19"/>
      <sheetName val="Lifts_&amp;_Escal-BOQ19"/>
      <sheetName val="FIRE_BOQ19"/>
      <sheetName val="Raw_Data19"/>
      <sheetName val="Rate_analysis_civil19"/>
      <sheetName val="Eqpmnt_PlnH8"/>
      <sheetName val="Eqpmnt_PlnÄ8"/>
      <sheetName val="PointNo_58"/>
      <sheetName val="precast_RC_element8"/>
      <sheetName val="General_Input8"/>
      <sheetName val="RA_BILL_-_18"/>
      <sheetName val="Tax_Inv8"/>
      <sheetName val="Tax_Inv_(Client)8"/>
      <sheetName val="foot-slab_reinft8"/>
      <sheetName val="7_Other_Costs8"/>
      <sheetName val="Vind_-_BtB8"/>
      <sheetName val="Basement_Budget8"/>
      <sheetName val="WORK_TABLE8"/>
      <sheetName val="KSt_-_Analysis_22"/>
      <sheetName val="Section_Catalogue22"/>
      <sheetName val="Deprec_22"/>
      <sheetName val="2_civil-RA19"/>
      <sheetName val="Frango_Work_sheet18"/>
      <sheetName val="TCMO_(2)18"/>
      <sheetName val="Advance_tax18"/>
      <sheetName val="Cashflow_18"/>
      <sheetName val="ITDEP_revised18"/>
      <sheetName val="Deferred_tax18"/>
      <sheetName val="grp_18"/>
      <sheetName val="Debtors_Ageing_18"/>
      <sheetName val="LEVEL_SHEET9"/>
      <sheetName val="Form_618"/>
      <sheetName val="Fin__Assumpt__-_Sensitivitie18"/>
      <sheetName val="Lifts_&amp;_Escal-BOQ18"/>
      <sheetName val="FIRE_BOQ18"/>
      <sheetName val="Raw_Data18"/>
      <sheetName val="Rate_analysis_civil18"/>
      <sheetName val="Eqpmnt_PlnH7"/>
      <sheetName val="Eqpmnt_PlnÄ7"/>
      <sheetName val="PointNo_57"/>
      <sheetName val="precast_RC_element7"/>
      <sheetName val="General_Input7"/>
      <sheetName val="RA_BILL_-_17"/>
      <sheetName val="Tax_Inv7"/>
      <sheetName val="Tax_Inv_(Client)7"/>
      <sheetName val="foot-slab_reinft7"/>
      <sheetName val="7_Other_Costs7"/>
      <sheetName val="Vind_-_BtB7"/>
      <sheetName val="Basement_Budget7"/>
      <sheetName val="WORK_TABLE7"/>
      <sheetName val="KSt_-_Analysis_25"/>
      <sheetName val="Section_Catalogue25"/>
      <sheetName val="Deprec_25"/>
      <sheetName val="2_civil-RA22"/>
      <sheetName val="Frango_Work_sheet21"/>
      <sheetName val="TCMO_(2)21"/>
      <sheetName val="Advance_tax21"/>
      <sheetName val="Cashflow_21"/>
      <sheetName val="ITDEP_revised21"/>
      <sheetName val="Deferred_tax21"/>
      <sheetName val="grp_21"/>
      <sheetName val="Debtors_Ageing_21"/>
      <sheetName val="LEVEL_SHEET12"/>
      <sheetName val="Form_621"/>
      <sheetName val="Fin__Assumpt__-_Sensitivitie21"/>
      <sheetName val="Lifts_&amp;_Escal-BOQ21"/>
      <sheetName val="FIRE_BOQ21"/>
      <sheetName val="Raw_Data21"/>
      <sheetName val="Rate_analysis_civil21"/>
      <sheetName val="Eqpmnt_PlnH10"/>
      <sheetName val="Eqpmnt_PlnÄ10"/>
      <sheetName val="PointNo_510"/>
      <sheetName val="precast_RC_element10"/>
      <sheetName val="General_Input10"/>
      <sheetName val="RA_BILL_-_110"/>
      <sheetName val="Tax_Inv10"/>
      <sheetName val="Tax_Inv_(Client)10"/>
      <sheetName val="foot-slab_reinft10"/>
      <sheetName val="7_Other_Costs10"/>
      <sheetName val="Vind_-_BtB10"/>
      <sheetName val="Basement_Budget10"/>
      <sheetName val="WORK_TABLE10"/>
      <sheetName val="FACE"/>
      <sheetName val="det_est"/>
      <sheetName val="abs_est"/>
      <sheetName val="specials for pumping main"/>
      <sheetName val="EWE_Anne 1"/>
      <sheetName val="xxx"/>
      <sheetName val="DI,CI&amp;RUBBER RINGS_Pipes"/>
      <sheetName val="ASPECIALS AND valveS"/>
      <sheetName val="lowering&amp;fixing"/>
      <sheetName val="MBQ"/>
      <sheetName val="drg study"/>
      <sheetName val="RA"/>
      <sheetName val="block"/>
      <sheetName val="BP"/>
      <sheetName val="Technicla manpower"/>
      <sheetName val="Mixer"/>
      <sheetName val="1st Slab"/>
      <sheetName val="bil-mff"/>
      <sheetName val="Costs"/>
      <sheetName val="MB.Prod"/>
      <sheetName val="Item-wise summary"/>
      <sheetName val="Adimi_bldg"/>
      <sheetName val="Pump_House"/>
      <sheetName val="Fuel_Regu_Station"/>
      <sheetName val="0200_Siteworks"/>
      <sheetName val="BLR_1"/>
      <sheetName val="HRSG_PRINT"/>
      <sheetName val="Cost_control"/>
      <sheetName val="Pile"/>
      <sheetName val="3. Elemental Summary"/>
      <sheetName val="Deckblatt"/>
      <sheetName val="Road_Works"/>
      <sheetName val="Recharge_pit"/>
      <sheetName val="Boundary_wall"/>
      <sheetName val="BW_Repairing_&amp;_Repainting"/>
      <sheetName val="Water_Works"/>
      <sheetName val="SS_Tank"/>
      <sheetName val="Rectification-DI_line"/>
      <sheetName val="Watering_&amp;_Compaction"/>
      <sheetName val="Water_Supply_&amp;_Recycle_Network"/>
      <sheetName val="Storm_Water_Drainage"/>
      <sheetName val="Horticulture_&amp;_Landscaping"/>
      <sheetName val="ETC_1010"/>
      <sheetName val="ETC_1020"/>
      <sheetName val="IPS_Flooring"/>
      <sheetName val="Pump_Grouting"/>
      <sheetName val="Down_Take_Pipe"/>
      <sheetName val="Pipe_Grouting"/>
      <sheetName val="Plug_Removing"/>
      <sheetName val="UGT_Cleaning"/>
      <sheetName val="Leveling_&amp;_Dressing"/>
      <sheetName val="Tees"/>
      <sheetName val="MEMORANDUM"/>
      <sheetName val="Formulas"/>
      <sheetName val="[temp.xls]________8___b_______4"/>
      <sheetName val="[temp.xls]____________b_______4"/>
      <sheetName val="[temp.xls]________5___b___8___4"/>
      <sheetName val="[temp.xls][temp.xls]14_07_10__7"/>
      <sheetName val="[temp.xls][temp.xls]14_07_10__8"/>
      <sheetName val="[temp.xls][temp.xls]14_07_10__9"/>
      <sheetName val="[temp.xls][temp.xls]___b______3"/>
      <sheetName val="[temp.xls][temp.xls]14_07_10_10"/>
      <sheetName val="[temp.xls][temp.xls]_5_b__8_6_3"/>
      <sheetName val="[temp.xls][temp.xls]08_07_10__3"/>
      <sheetName val="[temp.xls][temp.xls]14_07_10_11"/>
      <sheetName val="[temp.xls][temp.xls]08_07_10__4"/>
      <sheetName val="[temp.xls]________8___b_______5"/>
      <sheetName val="[temp.xls]____________b_______5"/>
      <sheetName val="[temp.xls]________5___b___8___5"/>
      <sheetName val="[temp.xls][temp.xls]14_07_10_12"/>
      <sheetName val="[temp.xls][temp.xls]14_07_10_13"/>
      <sheetName val="[temp.xls][temp.xls]14_07_10_14"/>
      <sheetName val="[temp.xls][temp.xls]___b______4"/>
      <sheetName val="[temp.xls][temp.xls]14_07_10_15"/>
      <sheetName val="[temp.xls][temp.xls]_5_b__8_6_4"/>
      <sheetName val="[temp.xls][temp.xls]08_07_10__5"/>
      <sheetName val="[temp.xls][temp.xls]14_07_10_16"/>
      <sheetName val="[temp.xls][temp.xls]_09_07_10_2"/>
      <sheetName val="[temp.xls][temp.xls]08_07_10__6"/>
      <sheetName val="CIF_COST_ITEM12"/>
      <sheetName val="14_07_10_CIVIL_W _27"/>
      <sheetName val="Oud_Metha9"/>
      <sheetName val="Port_Saeed9"/>
      <sheetName val="Al_Wasl9"/>
      <sheetName val="__¢&amp;___ú5#_______10"/>
      <sheetName val="SC_Cost_FEB_032"/>
      <sheetName val="[temp_xls]14_07_10@&amp;Ò:"/>
      <sheetName val="Design_basis-C1"/>
      <sheetName val="load_data1"/>
      <sheetName val="MCC_IC1"/>
      <sheetName val="[temp_xls]14_07_10@^\&amp;8"/>
      <sheetName val="[temp_xls]14_07_10@&amp;Ò:1"/>
      <sheetName val="[temp_xls]¸:;b+/î&lt;î:&amp;&amp;1"/>
      <sheetName val="[temp_xls]14_07_10@^\&amp;81"/>
      <sheetName val="[temp_xls]Ü5)bÝ/8)6)&amp;&amp;1"/>
      <sheetName val="MH_BUDGET_JAN'981"/>
      <sheetName val="MH_CONSPTN1"/>
      <sheetName val="BASE_DATI1"/>
      <sheetName val="Cable_Data1"/>
      <sheetName val="Adimi_bldg1"/>
      <sheetName val="Pump_House1"/>
      <sheetName val="Fuel_Regu_Station1"/>
      <sheetName val="0200_Siteworks1"/>
      <sheetName val="Basic_Rates1"/>
      <sheetName val="Main_Gate_House1"/>
      <sheetName val="unit_cost_1"/>
      <sheetName val="13__Steel_-_Ratio1"/>
      <sheetName val="Material_recovery1"/>
      <sheetName val="GF_Columns1"/>
      <sheetName val="Fin_Sum1"/>
      <sheetName val="Field_Values1"/>
      <sheetName val="9__Package_split_-_Cost_1"/>
      <sheetName val="Initial_Data8"/>
      <sheetName val="F4_131"/>
      <sheetName val="Gym_AV1"/>
      <sheetName val="Break_up_Sheet1"/>
      <sheetName val="3LBHK_RA1"/>
      <sheetName val="Ground_Floor1"/>
      <sheetName val="Road_Works2"/>
      <sheetName val="Recharge_pit2"/>
      <sheetName val="Boundary_wall2"/>
      <sheetName val="BW_Repairing_&amp;_Repainting2"/>
      <sheetName val="Water_Works2"/>
      <sheetName val="SS_Tank2"/>
      <sheetName val="Rectification-DI_line2"/>
      <sheetName val="Watering_&amp;_Compaction2"/>
      <sheetName val="Water_Supply_&amp;_Recycle_Network2"/>
      <sheetName val="Storm_Water_Drainage2"/>
      <sheetName val="Horticulture_&amp;_Landscaping2"/>
      <sheetName val="ETC_10102"/>
      <sheetName val="ETC_10202"/>
      <sheetName val="IPS_Flooring2"/>
      <sheetName val="Pump_Grouting2"/>
      <sheetName val="Down_Take_Pipe2"/>
      <sheetName val="Pipe_Grouting2"/>
      <sheetName val="Plug_Removing2"/>
      <sheetName val="UGT_Cleaning2"/>
      <sheetName val="Leveling_&amp;_Dressing2"/>
      <sheetName val="CIF_COST_ITEM11"/>
      <sheetName val="14_07_10_CIVIL_W _26"/>
      <sheetName val="Oud_Metha8"/>
      <sheetName val="Port_Saeed8"/>
      <sheetName val="Al_Wasl8"/>
      <sheetName val="__¢&amp;___ú5#_______9"/>
      <sheetName val="SC_Cost_FEB_031"/>
      <sheetName val="Design_basis-C"/>
      <sheetName val="load_data"/>
      <sheetName val="MCC_IC"/>
      <sheetName val="[temp_xls]¸:;b+/î&lt;î:&amp;&amp;"/>
      <sheetName val="[temp_xls]Ü5)bÝ/8)6)&amp;&amp;"/>
      <sheetName val="MH_BUDGET_JAN'98"/>
      <sheetName val="MH_CONSPTN"/>
      <sheetName val="BASE_DATI"/>
      <sheetName val="Cable_Data"/>
      <sheetName val="Fin_Sum"/>
      <sheetName val="Field_Values"/>
      <sheetName val="9__Package_split_-_Cost_"/>
      <sheetName val="Initial_Data7"/>
      <sheetName val="F4_13"/>
      <sheetName val="Break_up_Sheet"/>
      <sheetName val="Ground_Floor"/>
      <sheetName val="Road_Works1"/>
      <sheetName val="Recharge_pit1"/>
      <sheetName val="Boundary_wall1"/>
      <sheetName val="BW_Repairing_&amp;_Repainting1"/>
      <sheetName val="Water_Works1"/>
      <sheetName val="SS_Tank1"/>
      <sheetName val="Rectification-DI_line1"/>
      <sheetName val="Watering_&amp;_Compaction1"/>
      <sheetName val="Water_Supply_&amp;_Recycle_Network1"/>
      <sheetName val="Storm_Water_Drainage1"/>
      <sheetName val="Horticulture_&amp;_Landscaping1"/>
      <sheetName val="ETC_10101"/>
      <sheetName val="ETC_10201"/>
      <sheetName val="IPS_Flooring1"/>
      <sheetName val="Pump_Grouting1"/>
      <sheetName val="Down_Take_Pipe1"/>
      <sheetName val="Pipe_Grouting1"/>
      <sheetName val="Plug_Removing1"/>
      <sheetName val="UGT_Cleaning1"/>
      <sheetName val="Leveling_&amp;_Dressing1"/>
      <sheetName val="Data used"/>
      <sheetName val="Annex-1"/>
      <sheetName val="IEC-865"/>
      <sheetName val="sh"/>
      <sheetName val="BOQ_L"/>
      <sheetName val=" 09.07.10 _x0005_"/>
      <sheetName val="wordsdat"/>
      <sheetName val=" 08.07.10 RS &amp; S䂰⁜㩰⁜"/>
      <sheetName val="LINE-BEND"/>
      <sheetName val="공사비_내역_(가)13"/>
      <sheetName val="CIF_COST_ITEM13"/>
      <sheetName val="14_07_10_CIVIL_W _28"/>
      <sheetName val="Oud_Metha10"/>
      <sheetName val="Port_Saeed10"/>
      <sheetName val="Al_Wasl10"/>
      <sheetName val="__¢&amp;___ú5#_______11"/>
      <sheetName val="SC_Cost_FEB_033"/>
      <sheetName val="Design_basis-C2"/>
      <sheetName val="load_data2"/>
      <sheetName val="MCC_IC2"/>
      <sheetName val="[temp_xls]14_07_10@&amp;Ò:2"/>
      <sheetName val="[temp_xls]¸:;b+/î&lt;î:&amp;&amp;2"/>
      <sheetName val="[temp_xls]14_07_10@^\&amp;82"/>
      <sheetName val="[temp_xls]Ü5)bÝ/8)6)&amp;&amp;2"/>
      <sheetName val="MH_BUDGET_JAN'982"/>
      <sheetName val="MH_CONSPTN2"/>
      <sheetName val="BASE_DATI2"/>
      <sheetName val="Cable_Data2"/>
      <sheetName val="Adimi_bldg2"/>
      <sheetName val="Pump_House2"/>
      <sheetName val="Fuel_Regu_Station2"/>
      <sheetName val="0200_Siteworks2"/>
      <sheetName val="Basic_Rates2"/>
      <sheetName val="Main_Gate_House2"/>
      <sheetName val="unit_cost_2"/>
      <sheetName val="13__Steel_-_Ratio2"/>
      <sheetName val="Material_recovery2"/>
      <sheetName val="GF_Columns2"/>
      <sheetName val="Fin_Sum2"/>
      <sheetName val="Field_Values2"/>
      <sheetName val="9__Package_split_-_Cost_2"/>
      <sheetName val="Initial_Data9"/>
      <sheetName val="F4_132"/>
      <sheetName val="Gym_AV2"/>
      <sheetName val="Break_up_Sheet2"/>
      <sheetName val="3LBHK_RA2"/>
      <sheetName val="Ground_Floor2"/>
      <sheetName val="Road_Works3"/>
      <sheetName val="Recharge_pit3"/>
      <sheetName val="Boundary_wall3"/>
      <sheetName val="BW_Repairing_&amp;_Repainting3"/>
      <sheetName val="Water_Works3"/>
      <sheetName val="SS_Tank3"/>
      <sheetName val="Rectification-DI_line3"/>
      <sheetName val="Watering_&amp;_Compaction3"/>
      <sheetName val="Water_Supply_&amp;_Recycle_Network3"/>
      <sheetName val="Storm_Water_Drainage3"/>
      <sheetName val="Horticulture_&amp;_Landscaping3"/>
      <sheetName val="ETC_10103"/>
      <sheetName val="ETC_10203"/>
      <sheetName val="IPS_Flooring3"/>
      <sheetName val="Pump_Grouting3"/>
      <sheetName val="Down_Take_Pipe3"/>
      <sheetName val="Pipe_Grouting3"/>
      <sheetName val="Plug_Removing3"/>
      <sheetName val="UGT_Cleaning3"/>
      <sheetName val="Leveling_&amp;_Dressing3"/>
      <sheetName val="공사비_내역_(가)14"/>
      <sheetName val="CIF_COST_ITEM14"/>
      <sheetName val="ETC_Plant_Cost5"/>
      <sheetName val="14_07_10_CIVIL_W _29"/>
      <sheetName val="Oud_Metha11"/>
      <sheetName val="Port_Saeed11"/>
      <sheetName val="Al_Wasl11"/>
      <sheetName val="__¢&amp;___ú5#_______12"/>
      <sheetName val="SC_Cost_FEB_034"/>
      <sheetName val="Design_basis-C3"/>
      <sheetName val="load_data3"/>
      <sheetName val="MCC_IC3"/>
      <sheetName val="[temp_xls]14_07_10@&amp;Ò:3"/>
      <sheetName val="[temp_xls]¸:;b+/î&lt;î:&amp;&amp;3"/>
      <sheetName val="[temp_xls]14_07_10@^\&amp;83"/>
      <sheetName val="[temp_xls]Ü5)bÝ/8)6)&amp;&amp;3"/>
      <sheetName val="MH_BUDGET_JAN'983"/>
      <sheetName val="MH_CONSPTN3"/>
      <sheetName val="BASE_DATI3"/>
      <sheetName val="Cable_Data3"/>
      <sheetName val="Adimi_bldg3"/>
      <sheetName val="Pump_House3"/>
      <sheetName val="Fuel_Regu_Station3"/>
      <sheetName val="0200_Siteworks3"/>
      <sheetName val="Basic_Rates3"/>
      <sheetName val="Main_Gate_House3"/>
      <sheetName val="unit_cost_3"/>
      <sheetName val="13__Steel_-_Ratio3"/>
      <sheetName val="Material_recovery3"/>
      <sheetName val="GF_Columns3"/>
      <sheetName val="Fin_Sum3"/>
      <sheetName val="Field_Values3"/>
      <sheetName val="9__Package_split_-_Cost_3"/>
      <sheetName val="Initial_Data10"/>
      <sheetName val="F4_133"/>
      <sheetName val="Gym_AV3"/>
      <sheetName val="Break_up_Sheet3"/>
      <sheetName val="3LBHK_RA3"/>
      <sheetName val="Ground_Floor3"/>
      <sheetName val="Road_Works4"/>
      <sheetName val="Recharge_pit4"/>
      <sheetName val="Boundary_wall4"/>
      <sheetName val="BW_Repairing_&amp;_Repainting4"/>
      <sheetName val="Water_Works4"/>
      <sheetName val="SS_Tank4"/>
      <sheetName val="Rectification-DI_line4"/>
      <sheetName val="Watering_&amp;_Compaction4"/>
      <sheetName val="Water_Supply_&amp;_Recycle_Network4"/>
      <sheetName val="Storm_Water_Drainage4"/>
      <sheetName val="Horticulture_&amp;_Landscaping4"/>
      <sheetName val="ETC_10104"/>
      <sheetName val="ETC_10204"/>
      <sheetName val="IPS_Flooring4"/>
      <sheetName val="Pump_Grouting4"/>
      <sheetName val="Down_Take_Pipe4"/>
      <sheetName val="Pipe_Grouting4"/>
      <sheetName val="Plug_Removing4"/>
      <sheetName val="UGT_Cleaning4"/>
      <sheetName val="Leveling_&amp;_Dressing4"/>
      <sheetName val="rdamdata"/>
      <sheetName val="lead-st"/>
      <sheetName val="r"/>
      <sheetName val="[temp.xls][temp.xls]14_07_10_17"/>
      <sheetName val="[temp.xls][temp.xls]14_07_10_18"/>
      <sheetName val="[temp.xls][temp.xls]14_07_10_19"/>
      <sheetName val="[temp.xls][temp.xls]___b______5"/>
      <sheetName val="[temp.xls][temp.xls]14_07_10_20"/>
      <sheetName val="[temp.xls][temp.xls]_5_b__8_6_5"/>
      <sheetName val="[temp.xls][temp.xls]14_07_10_21"/>
      <sheetName val="[temp.xls]08_07_10헾】?/退Ý"/>
      <sheetName val="[temp.xls]14_07_10@^\&amp;"/>
      <sheetName val="[temp.xls]_09_07_10_M蕸\헾⿓"/>
      <sheetName val="MAIN DOOR ANALYSIS (ENGLISH)"/>
      <sheetName val="Cashflows "/>
      <sheetName val="Cash Flow Working"/>
      <sheetName val="Grouping TB"/>
      <sheetName val="Profile"/>
      <sheetName val="STEEL STRUCTURE"/>
      <sheetName val=" 09.07.10 M顅ᎆ뤀ᨇ԰_x005f_x0000_缀_x005f_x0000_"/>
      <sheetName val="Labor abs-NMR"/>
      <sheetName val="Sheet4"/>
      <sheetName val="Brand"/>
      <sheetName val="Location"/>
      <sheetName val="PackSize"/>
      <sheetName val="PackagingType"/>
      <sheetName val="Plant"/>
      <sheetName val="ProductHierarchy"/>
      <sheetName val="PurchGroup"/>
      <sheetName val="Sub-brand"/>
      <sheetName val="UOM"/>
      <sheetName val="Variant"/>
      <sheetName val="Current Bill MB ref"/>
      <sheetName val="Materials Cost(PCC)"/>
      <sheetName val="ST_CODE5"/>
      <sheetName val="w't_table5"/>
      <sheetName val="cover_page5"/>
      <sheetName val="DM_tANK_Allow5"/>
      <sheetName val="08_07_10헾】__睮は"/>
      <sheetName val="08_07_10헾】_︀ᇕ԰"/>
      <sheetName val="08_07_10헾】_蠄ሹꠀ䁮�"/>
      <sheetName val="08_07_10헾】_蠌ሹ⠀䁫�"/>
      <sheetName val="@risk_rents_and_incentives"/>
      <sheetName val="Car_park_lease"/>
      <sheetName val="Net_rent_analysis"/>
      <sheetName val="PANEL_ANNEXURE"/>
      <sheetName val="wdr_bldg"/>
      <sheetName val="Macro_custom_function1"/>
      <sheetName val="Walk_Across"/>
      <sheetName val="Cost_summary"/>
      <sheetName val="Employee_Details"/>
      <sheetName val="AoR_Finishing"/>
      <sheetName val="labour_rates"/>
      <sheetName val="BOQ_T4B"/>
      <sheetName val="Summary_year_Plan"/>
      <sheetName val="Project_Brief"/>
      <sheetName val="_COP_100%"/>
      <sheetName val="Switch_costs_lookup"/>
      <sheetName val="2_0_Floor_Area_Summary"/>
      <sheetName val="Angebot18_7_"/>
      <sheetName val="E-400_(BW)"/>
      <sheetName val="E-400_(Pl)"/>
      <sheetName val="E-400_Schedule_(Pl)"/>
      <sheetName val="E-330_(Pl)"/>
      <sheetName val="E-330_Schedule_(Pl)"/>
      <sheetName val="CIV_INV&amp;EXP"/>
      <sheetName val="intr_stool_brkup"/>
      <sheetName val="GEN_REQ"/>
      <sheetName val="SD_and_START_UP"/>
      <sheetName val="_AnalysisPCC"/>
      <sheetName val="Labour_List_"/>
      <sheetName val="Plant_List"/>
      <sheetName val="Material_List"/>
      <sheetName val="PROG_SUMMARY"/>
      <sheetName val="08_07_10쪸_"/>
      <sheetName val="08_07_10헾】__睮は_x"/>
      <sheetName val="08_07_10헾】_︀ᇕ԰缀"/>
      <sheetName val="08_07_10헾】__退Ý_x"/>
      <sheetName val="_09_07_10_M蕸_헾⿓"/>
      <sheetName val="Inter_Co_Balances"/>
      <sheetName val="1_01_(a)"/>
      <sheetName val="Quantity_Freeze"/>
      <sheetName val="Chipping_RCC"/>
      <sheetName val="Main_Assump_"/>
      <sheetName val="N-Amritsar_135"/>
      <sheetName val="08_07_10헾】?︀ᇕ԰"/>
      <sheetName val="[temp.xls]08_07_10헾】?/"/>
      <sheetName val="08_07_10헾】???dlvo"/>
      <sheetName val="08_07_10헾】?"/>
      <sheetName val="M_S_"/>
      <sheetName val="Ward_areas"/>
      <sheetName val="BFS"/>
      <sheetName val="FIRE - Tower"/>
      <sheetName val="Coalmine"/>
      <sheetName val="conc-foot-gradeslab"/>
      <sheetName val="SCH99"/>
      <sheetName val="ASSET_99 "/>
      <sheetName val="WPC"/>
      <sheetName val="M.R.List (2)"/>
      <sheetName val="SB_SCH_A3"/>
      <sheetName val="SB SCH_A7"/>
      <sheetName val="Main Summary"/>
      <sheetName val="FITZ MORT 94"/>
      <sheetName val="_ ¢&amp;"/>
      <sheetName val="CapitalMetrics"/>
      <sheetName val="Staff Forecast spread"/>
      <sheetName val="Project Budget Worksheet"/>
      <sheetName val="Stress Calculation"/>
      <sheetName val="Angles"/>
      <sheetName val="매크로"/>
      <sheetName val="item"/>
      <sheetName val="except wiring"/>
      <sheetName val="CCNs"/>
      <sheetName val="改加胶玻璃、室外栏杆"/>
      <sheetName val="SRC-B3U2"/>
      <sheetName val="08.07.10헾】_x0005_?⇯_x0000__x0000_瘀Ᏸ"/>
      <sheetName val="Start"/>
      <sheetName val="[temp.xls]________8___b_______6"/>
      <sheetName val="[temp.xls]____________b_______6"/>
      <sheetName val="[temp.xls]________5___b___8___6"/>
      <sheetName val="[temp.xls][temp.xls]14_07_10_22"/>
      <sheetName val="[temp.xls][temp.xls]14_07_10_23"/>
      <sheetName val="[temp.xls][temp.xls]14_07_10_24"/>
      <sheetName val="[temp.xls][temp.xls]___b______6"/>
      <sheetName val="[temp.xls][temp.xls]14_07_10_25"/>
      <sheetName val="[temp.xls][temp.xls]_5_b__8_6_6"/>
      <sheetName val="[temp.xls][temp.xls]14_07_10_26"/>
      <sheetName val="[temp.xls][temp.xls]08_07_10__7"/>
      <sheetName val="[temp.xls][temp.xls]08_07_10__8"/>
      <sheetName val="[temp.xls][temp.xls]14_07_10_27"/>
      <sheetName val="[temp.xls][temp.xls]_09_07_10_3"/>
      <sheetName val="[temp.xls][temp.xls]08_07_10__9"/>
      <sheetName val="SAND PER MTR"/>
      <sheetName val="MY PHONE COST"/>
      <sheetName val="PROGRESS IN JUNE"/>
      <sheetName val="CAPITALS"/>
      <sheetName val="water connection"/>
      <sheetName val="Roll Party"/>
      <sheetName val="bhavya mh"/>
      <sheetName val="bhavya line"/>
      <sheetName val="CLASSICAL RECON"/>
      <sheetName val="Riser-1"/>
      <sheetName val="[temp_xls]08_07_10헾】?/退Ý"/>
      <sheetName val="[temp_xls]14_07_10@^\&amp;"/>
      <sheetName val="08_07_10헾】?/"/>
      <sheetName val="[temp_xls]_09_07_10_M蕸\헾⿓"/>
      <sheetName val="MRATES"/>
      <sheetName val="Item-_C"/>
      <sheetName val="PARAMETRES"/>
      <sheetName val="08.07.10헾】_x005f_x0005_"/>
      <sheetName val="08.07.10헾】_x005f_x0005_____ꎋ"/>
      <sheetName val=" _¢_x005f_x0002_&amp;"/>
      <sheetName val="08.07.10헾】_x005f_x0005__x005f_x0000__x0000"/>
      <sheetName val=" _x005f_x000a_¢_x005f_x0002_&amp;_x005f_x0000__x005f_x0000_"/>
      <sheetName val=" _x005f_x000a_¢_x005f_x0002_&amp;___ú5#_______"/>
      <sheetName val="14.07.10@_x005f_x0000__x005f_x0003_&amp;_x0000"/>
      <sheetName val="_x005f_x0000__x005f_x0000__x005f_x0000__x005f_x0000__x0"/>
      <sheetName val="14.07.10Á_x005f_x000c__x005f_x0003_&amp;_x0000"/>
      <sheetName val="_x005f_x0000_"/>
      <sheetName val="08.07.10헾】_x005f_x0005_____菈_x005f_x0013_"/>
      <sheetName val="  ¢_x005f_x0002_&amp;_x005f_x0000__x005f_x0000__x0000"/>
      <sheetName val="  ¢_x005f_x0002_&amp;___ú5#_______"/>
      <sheetName val="08.07.10헾】_x005f_x0005____x005f_x0005__x00"/>
      <sheetName val=" _x005f_x000d_¢_x005f_x0002_&amp;_x005f_x0000__x005f_x0000_"/>
      <sheetName val=" _x005f_x000d_¢_x005f_x0002_&amp;___ú5#_______"/>
      <sheetName val="__x005f_x000a_¢&amp;ú5#"/>
      <sheetName val="__x005f_x000a_¢&amp;___ú5#_______"/>
      <sheetName val="Miscellan%ous_x005f_x0008_civil"/>
      <sheetName val="14.07.10@^__x005f_x0001_&amp;_x005f_x0000__x000"/>
      <sheetName val="_x005f_x0001__x005f_x0000__x005f_x0000__x005f_x0000_"/>
      <sheetName val="08.07.10헾】_x005f_x0005___壀&quot;夌&quot;"/>
      <sheetName val="08.07.10헾】_x005f_x0005___헾⿂_x005f_x0005__x"/>
      <sheetName val="08.07.10헾】_x005f_x0005___ꮸ⽚_x005f_x0005__x"/>
      <sheetName val="08.07.10헾】_x005f_x0005_____懇"/>
      <sheetName val="08.07.10헾】_x005f_x0005___丵⼽_x005f_x0005__x"/>
      <sheetName val="08.07.10헾】_x005f_x0005_____癠_"/>
      <sheetName val=" _¢_x005f_x0002_&amp;___ú5#_______"/>
      <sheetName val="08.07.10헾】_x005f_x0005___헾⽀_x005f_x0005__x"/>
      <sheetName val="B3-B4-B5-_x005f_x0006__x005f_x0000_"/>
      <sheetName val="_x005f_x0000__x005f_x0017__x005f_x0000__x005f_x0012__x0"/>
      <sheetName val="ᬀᜀሀༀሀ_x005f_x0000__x005f_x0000__x005f_x0000__x000"/>
      <sheetName val="08.07.10헾】_x005f_x0005___헾⾑_x005f_x0005__x"/>
      <sheetName val="08.07.10헾】_x005f_x0005___壀$夌$"/>
      <sheetName val="08.07.10_x005f_x0000__x005f_x0000_ⴠ_x005f_x0000__"/>
      <sheetName val="08.07.10 CIVIՌ_x005f_x0000_缀_x005f_x0000__x"/>
      <sheetName val="08.07.10헾】_x005f_x0005___헾　_x005f_x0005__x"/>
      <sheetName val=" _¢_x005f_x0002_&amp;_x005f_x0000__x005f_x0000__x0000"/>
      <sheetName val="08.07.10헾】_x005f_x0005___苈ô헾⼤"/>
      <sheetName val="_x005f_x000a_"/>
      <sheetName val="Eqpmnt Pln_x005f_x0000_"/>
      <sheetName val=" _¢_x005f_x0002_&amp;_x005f_x0000__x005f_x0000_"/>
      <sheetName val="14.07.10Á_x005f_x000c__x005f_x0003_&amp;"/>
      <sheetName val="  ¢_x005f_x0002_&amp;"/>
      <sheetName val="08.07.10헾】_x005f_x0005____x005f_x0005_"/>
      <sheetName val="14.07.10@^__x005f_x0001_&amp;"/>
      <sheetName val="_x005f_x0001_"/>
      <sheetName val="08.07.10헾】_x005f_x0005___헾⿂_x005f_x0005_"/>
      <sheetName val="08.07.10헾】_x005f_x0005___ꮸ⽚_x005f_x0005_"/>
      <sheetName val="08.07.10헾】_x005f_x0005___丵⼽_x005f_x0005_"/>
      <sheetName val="08.07.10헾】_x005f_x0005___헾⽀_x005f_x0005_"/>
      <sheetName val="08.07.10헾】_x005f_x0005___헾⾑_x005f_x0005_"/>
      <sheetName val="B3-B4-B5-_x005f_x0006_"/>
      <sheetName val="08.07.10헾】_x005f_x0005___헾　_x005f_x0005_"/>
      <sheetName val="Dropdown List"/>
      <sheetName val="BLR_11"/>
      <sheetName val="HRSG_PRINT1"/>
      <sheetName val="Cost_control1"/>
      <sheetName val="BLR_12"/>
      <sheetName val="HRSG_PRINT2"/>
      <sheetName val="Cost_control2"/>
      <sheetName val="BLR_13"/>
      <sheetName val="HRSG_PRINT3"/>
      <sheetName val="Cost_control3"/>
      <sheetName val="PRECAST_lightconc-II35"/>
      <sheetName val="PRECAST_lightconc_II35"/>
      <sheetName val="College_Details35"/>
      <sheetName val="Personal_35"/>
      <sheetName val="Cleaning_&amp;_Grubbing35"/>
      <sheetName val="jidal_dam35"/>
      <sheetName val="fran_temp35"/>
      <sheetName val="kona_swit35"/>
      <sheetName val="template_(8)35"/>
      <sheetName val="template_(9)35"/>
      <sheetName val="OVER_HEADS35"/>
      <sheetName val="Cover_Sheet35"/>
      <sheetName val="BOQ_REV_A35"/>
      <sheetName val="PTB_(IO)35"/>
      <sheetName val="BMS_35"/>
      <sheetName val="SPT_vs_PHI35"/>
      <sheetName val="TBAL9697_-group_wise__sdpl35"/>
      <sheetName val="Quantity_Schedule34"/>
      <sheetName val="Revenue__Schedule_34"/>
      <sheetName val="Balance_works_-_Direct_Cost34"/>
      <sheetName val="Balance_works_-_Indirect_Cost34"/>
      <sheetName val="Fund_Plan34"/>
      <sheetName val="Bill_of_Resources34"/>
      <sheetName val="SITE_OVERHEADS33"/>
      <sheetName val="labour_coeff33"/>
      <sheetName val="Site_Dev_BOQ33"/>
      <sheetName val="Expenditure_plan33"/>
      <sheetName val="ORDER_BOOKING33"/>
      <sheetName val="TAX_BILLS33"/>
      <sheetName val="CASH_BILLS33"/>
      <sheetName val="LABOUR_BILLS33"/>
      <sheetName val="puch_order33"/>
      <sheetName val="Sheet1_(2)33"/>
      <sheetName val="beam-reinft-IIInd_floor33"/>
      <sheetName val="Costing_Upto_Mar'11_(2)33"/>
      <sheetName val="Tender_Summary33"/>
      <sheetName val="M-Book_for_Conc33"/>
      <sheetName val="M-Book_for_FW33"/>
      <sheetName val="Boq_Block_A33"/>
      <sheetName val="scurve_calc_(2)32"/>
      <sheetName val="_24_07_10_RS_&amp;_SECURITY33"/>
      <sheetName val="24_07_10_CIVIL_WET33"/>
      <sheetName val="_24_07_10_CIVIL33"/>
      <sheetName val="_24_07_10_MECH-FAB33"/>
      <sheetName val="_24_07_10_MECH-TANK33"/>
      <sheetName val="_23_07_10_N_SHIFT_MECH-FAB33"/>
      <sheetName val="_23_07_10_N_SHIFT_MECH-TANK33"/>
      <sheetName val="_23_07_10_RS_&amp;_SECURITY33"/>
      <sheetName val="23_07_10_CIVIL_WET33"/>
      <sheetName val="_23_07_10_CIVIL33"/>
      <sheetName val="_23_07_10_MECH-FAB33"/>
      <sheetName val="_23_07_10_MECH-TANK33"/>
      <sheetName val="_22_07_10_N_SHIFT_MECH-FAB33"/>
      <sheetName val="_22_07_10_N_SHIFT_MECH-TANK33"/>
      <sheetName val="_22_07_10_RS_&amp;_SECURITY33"/>
      <sheetName val="22_07_10_CIVIL_WET33"/>
      <sheetName val="_22_07_10_CIVIL33"/>
      <sheetName val="_22_07_10_MECH-FAB33"/>
      <sheetName val="_22_07_10_MECH-TANK33"/>
      <sheetName val="_21_07_10_N_SHIFT_MECH-FAB33"/>
      <sheetName val="_21_07_10_N_SHIFT_MECH-TANK33"/>
      <sheetName val="_21_07_10_RS_&amp;_SECURITY33"/>
      <sheetName val="21_07_10_CIVIL_WET33"/>
      <sheetName val="_21_07_10_CIVIL33"/>
      <sheetName val="_21_07_10_MECH-FAB33"/>
      <sheetName val="_21_07_10_MECH-TANK33"/>
      <sheetName val="_20_07_10_N_SHIFT_MECH-FAB33"/>
      <sheetName val="_20_07_10_N_SHIFT_MECH-TANK33"/>
      <sheetName val="_20_07_10_RS_&amp;_SECURITY33"/>
      <sheetName val="20_07_10_CIVIL_WET33"/>
      <sheetName val="_20_07_10_CIVIL33"/>
      <sheetName val="_20_07_10_MECH-FAB33"/>
      <sheetName val="_20_07_10_MECH-TANK33"/>
      <sheetName val="_19_07_10_N_SHIFT_MECH-FAB33"/>
      <sheetName val="_19_07_10_N_SHIFT_MECH-TANK33"/>
      <sheetName val="_19_07_10_RS_&amp;_SECURITY33"/>
      <sheetName val="19_07_10_CIVIL_WET33"/>
      <sheetName val="_19_07_10_CIVIL33"/>
      <sheetName val="_19_07_10_MECH-FAB33"/>
      <sheetName val="_19_07_10_MECH-TANK33"/>
      <sheetName val="_18_07_10_N_SHIFT_MECH-FAB33"/>
      <sheetName val="_18_07_10_N_SHIFT_MECH-TANK33"/>
      <sheetName val="_18_07_10_RS_&amp;_SECURITY33"/>
      <sheetName val="18_07_10_CIVIL_WET33"/>
      <sheetName val="_18_07_10_CIVIL33"/>
      <sheetName val="_18_07_10_MECH-FAB33"/>
      <sheetName val="_18_07_10_MECH-TANK33"/>
      <sheetName val="_17_07_10_N_SHIFT_MECH-FAB33"/>
      <sheetName val="_17_07_10_N_SHIFT_MECH-TANK33"/>
      <sheetName val="_17_07_10_RS_&amp;_SECURITY33"/>
      <sheetName val="17_07_10_CIVIL_WET33"/>
      <sheetName val="_17_07_10_CIVIL33"/>
      <sheetName val="_17_07_10_MECH-FAB33"/>
      <sheetName val="_17_07_10_MECH-TANK33"/>
      <sheetName val="_16_07_10_N_SHIFT_MECH-FAB32"/>
      <sheetName val="_16_07_10_N_SHIFT_MECH-TANK32"/>
      <sheetName val="_16_07_10_RS_&amp;_SECURITY32"/>
      <sheetName val="16_07_10_CIVIL_WET32"/>
      <sheetName val="_16_07_10_CIVIL32"/>
      <sheetName val="_16_07_10_MECH-FAB32"/>
      <sheetName val="_16_07_10_MECH-TANK32"/>
      <sheetName val="_15_07_10_N_SHIFT_MECH-FAB32"/>
      <sheetName val="_15_07_10_N_SHIFT_MECH-TANK32"/>
      <sheetName val="_15_07_10_RS_&amp;_SECURITY32"/>
      <sheetName val="15_07_10_CIVIL_WET32"/>
      <sheetName val="_15_07_10_CIVIL32"/>
      <sheetName val="_15_07_10_MECH-FAB32"/>
      <sheetName val="_15_07_10_MECH-TANK32"/>
      <sheetName val="_14_07_10_N_SHIFT_MECH-FAB32"/>
      <sheetName val="_14_07_10_N_SHIFT_MECH-TANK32"/>
      <sheetName val="_14_07_10_RS_&amp;_SECURITY32"/>
      <sheetName val="14_07_10_CIVIL_WET32"/>
      <sheetName val="_14_07_10_CIVIL32"/>
      <sheetName val="_14_07_10_MECH-FAB32"/>
      <sheetName val="_14_07_10_MECH-TANK32"/>
      <sheetName val="_13_07_10_N_SHIFT_MECH-FAB32"/>
      <sheetName val="_13_07_10_N_SHIFT_MECH-TANK32"/>
      <sheetName val="_13_07_10_RS_&amp;_SECURITY32"/>
      <sheetName val="13_07_10_CIVIL_WET32"/>
      <sheetName val="_13_07_10_CIVIL32"/>
      <sheetName val="_13_07_10_MECH-FAB32"/>
      <sheetName val="_13_07_10_MECH-TANK32"/>
      <sheetName val="_12_07_10_N_SHIFT_MECH-FAB32"/>
      <sheetName val="_12_07_10_N_SHIFT_MECH-TANK32"/>
      <sheetName val="_12_07_10_RS_&amp;_SECURITY32"/>
      <sheetName val="12_07_10_CIVIL_WET32"/>
      <sheetName val="_12_07_10_CIVIL32"/>
      <sheetName val="_12_07_10_MECH-FAB32"/>
      <sheetName val="_12_07_10_MECH-TANK32"/>
      <sheetName val="_11_07_10_N_SHIFT_MECH-FAB32"/>
      <sheetName val="_11_07_10_N_SHIFT_MECH-TANK32"/>
      <sheetName val="_11_07_10_RS_&amp;_SECURITY32"/>
      <sheetName val="11_07_10_CIVIL_WET32"/>
      <sheetName val="_11_07_10_CIVIL32"/>
      <sheetName val="_11_07_10_MECH-FAB32"/>
      <sheetName val="_11_07_10_MECH-TANK32"/>
      <sheetName val="_10_07_10_N_SHIFT_MECH-FAB32"/>
      <sheetName val="_10_07_10_N_SHIFT_MECH-TANK32"/>
      <sheetName val="_10_07_10_RS_&amp;_SECURITY32"/>
      <sheetName val="10_07_10_CIVIL_WET32"/>
      <sheetName val="_10_07_10_CIVIL32"/>
      <sheetName val="_10_07_10_MECH-FAB32"/>
      <sheetName val="_10_07_10_MECH-TANK32"/>
      <sheetName val="_09_07_10_N_SHIFT_MECH-FAB32"/>
      <sheetName val="_09_07_10_N_SHIFT_MECH-TANK32"/>
      <sheetName val="_09_07_10_RS_&amp;_SECURITY32"/>
      <sheetName val="09_07_10_CIVIL_WET32"/>
      <sheetName val="_09_07_10_CIVIL32"/>
      <sheetName val="_09_07_10_MECH-FAB32"/>
      <sheetName val="_09_07_10_MECH-TANK32"/>
      <sheetName val="_08_07_10_N_SHIFT_MECH-FAB32"/>
      <sheetName val="_08_07_10_N_SHIFT_MECH-TANK32"/>
      <sheetName val="_08_07_10_RS_&amp;_SECURITY32"/>
      <sheetName val="08_07_10_CIVIL_WET32"/>
      <sheetName val="_08_07_10_CIVIL32"/>
      <sheetName val="_08_07_10_MECH-FAB32"/>
      <sheetName val="_08_07_10_MECH-TANK32"/>
      <sheetName val="_07_07_10_N_SHIFT_MECH-FAB32"/>
      <sheetName val="_07_07_10_N_SHIFT_MECH-TANK32"/>
      <sheetName val="_07_07_10_RS_&amp;_SECURITY32"/>
      <sheetName val="07_07_10_CIVIL_WET32"/>
      <sheetName val="_07_07_10_CIVIL32"/>
      <sheetName val="_07_07_10_MECH-FAB32"/>
      <sheetName val="_07_07_10_MECH-TANK32"/>
      <sheetName val="_06_07_10_N_SHIFT_MECH-FAB32"/>
      <sheetName val="_06_07_10_N_SHIFT_MECH-TANK32"/>
      <sheetName val="_06_07_10_RS_&amp;_SECURITY32"/>
      <sheetName val="06_07_10_CIVIL_WET32"/>
      <sheetName val="_06_07_10_CIVIL32"/>
      <sheetName val="_06_07_10_MECH-FAB32"/>
      <sheetName val="_06_07_10_MECH-TANK32"/>
      <sheetName val="_05_07_10_N_SHIFT_MECH-FAB32"/>
      <sheetName val="_05_07_10_N_SHIFT_MECH-TANK32"/>
      <sheetName val="_05_07_10_RS_&amp;_SECURITY32"/>
      <sheetName val="05_07_10_CIVIL_WET32"/>
      <sheetName val="_05_07_10_CIVIL32"/>
      <sheetName val="_05_07_10_MECH-FAB32"/>
      <sheetName val="_05_07_10_MECH-TANK32"/>
      <sheetName val="_04_07_10_N_SHIFT_MECH-FAB32"/>
      <sheetName val="_04_07_10_N_SHIFT_MECH-TANK32"/>
      <sheetName val="_04_07_10_RS_&amp;_SECURITY32"/>
      <sheetName val="04_07_10_CIVIL_WET32"/>
      <sheetName val="_04_07_10_CIVIL32"/>
      <sheetName val="_04_07_10_MECH-FAB32"/>
      <sheetName val="_04_07_10_MECH-TANK32"/>
      <sheetName val="_03_07_10_N_SHIFT_MECH-FAB32"/>
      <sheetName val="_03_07_10_N_SHIFT_MECH-TANK32"/>
      <sheetName val="_03_07_10_RS_&amp;_SECURITY_32"/>
      <sheetName val="03_07_10_CIVIL_WET_32"/>
      <sheetName val="_03_07_10_CIVIL_32"/>
      <sheetName val="_03_07_10_MECH-FAB_32"/>
      <sheetName val="_03_07_10_MECH-TANK_32"/>
      <sheetName val="_02_07_10_N_SHIFT_MECH-FAB_32"/>
      <sheetName val="_02_07_10_N_SHIFT_MECH-TANK_32"/>
      <sheetName val="_02_07_10_RS_&amp;_SECURITY32"/>
      <sheetName val="02_07_10_CIVIL_WET32"/>
      <sheetName val="_02_07_10_CIVIL32"/>
      <sheetName val="_02_07_10_MECH-FAB32"/>
      <sheetName val="_02_07_10_MECH-TANK32"/>
      <sheetName val="_01_07_10_N_SHIFT_MECH-FAB32"/>
      <sheetName val="_01_07_10_N_SHIFT_MECH-TANK32"/>
      <sheetName val="_01_07_10_RS_&amp;_SECURITY32"/>
      <sheetName val="01_07_10_CIVIL_WET32"/>
      <sheetName val="_01_07_10_CIVIL32"/>
      <sheetName val="_01_07_10_MECH-FAB32"/>
      <sheetName val="_01_07_10_MECH-TANK32"/>
      <sheetName val="_30_06_10_N_SHIFT_MECH-FAB32"/>
      <sheetName val="_30_06_10_N_SHIFT_MECH-TANK32"/>
      <sheetName val="Meas_-Hotel_Part33"/>
      <sheetName val="BOQ_Direct_selling_cost32"/>
      <sheetName val="22_12_201133"/>
      <sheetName val="BOQ_(2)33"/>
      <sheetName val="Direct_cost_shed_A-2_32"/>
      <sheetName val="Ave_wtd_rates32"/>
      <sheetName val="Material_32"/>
      <sheetName val="Labour_&amp;_Plant32"/>
      <sheetName val="Contract_Night_Staff32"/>
      <sheetName val="Contract_Day_Staff32"/>
      <sheetName val="Day_Shift32"/>
      <sheetName val="Night_Shift32"/>
      <sheetName val="Cashflow_projection32"/>
      <sheetName val="PA-_Consutant_32"/>
      <sheetName val="Item-_Compact32"/>
      <sheetName val="Fee_Rate_Summary32"/>
      <sheetName val="Civil_Boq32"/>
      <sheetName val="St_co_91_5lvl32"/>
      <sheetName val="Civil_Works32"/>
      <sheetName val="SP_Break_Up32"/>
      <sheetName val="final_abstract32"/>
      <sheetName val="TBAL9697__group_wise__sdpl32"/>
      <sheetName val="Meas__Hotel_Part32"/>
      <sheetName val="INPUT_SHEET32"/>
      <sheetName val="IO_List32"/>
      <sheetName val="Fill_this_out_first___32"/>
      <sheetName val="Labour_productivity32"/>
      <sheetName val="DI_Rate_Analysis33"/>
      <sheetName val="Economic_RisingMain__Ph-I33"/>
      <sheetName val="_09_07_10_M顅ᎆ뤀ᨇ԰?缀?32"/>
      <sheetName val="Cost_Index32"/>
      <sheetName val="cash_in_flow_Summary_JV_32"/>
      <sheetName val="water_prop_32"/>
      <sheetName val="GR_slab-reinft32"/>
      <sheetName val="Structure_Bills_Qty32"/>
      <sheetName val="F20_Risk_Analysis32"/>
      <sheetName val="Change_Order_Log32"/>
      <sheetName val="2000_MOR32"/>
      <sheetName val="Sales_&amp;_Prod32"/>
      <sheetName val="Staff_Acco_32"/>
      <sheetName val="3cd_Annexure32"/>
      <sheetName val="Prelims_Breakup33"/>
      <sheetName val="Fin__Assumpt__-_Sensitivities32"/>
      <sheetName val="Bill_132"/>
      <sheetName val="Bill_232"/>
      <sheetName val="Bill_332"/>
      <sheetName val="Bill_432"/>
      <sheetName val="Bill_532"/>
      <sheetName val="Bill_632"/>
      <sheetName val="Bill_732"/>
      <sheetName val="Project_Details__32"/>
      <sheetName val="Rate_analysis-_BOQ_1_32"/>
      <sheetName val="MN_T_B_32"/>
      <sheetName val="Driveway_Beams32"/>
      <sheetName val="INDIGINEOUS_ITEMS_32"/>
      <sheetName val="1_Civil-RA32"/>
      <sheetName val="_09_07_10_M顅ᎆ뤀ᨇ԰32"/>
      <sheetName val="_09_07_10_M顅ᎆ뤀ᨇ԰_缀_32"/>
      <sheetName val="T-P1,_FINISHES_WORKING_32"/>
      <sheetName val="Assumption_&amp;_Exclusion32"/>
      <sheetName val="Rate_Analysis32"/>
      <sheetName val="Theo_Cons-June'1031"/>
      <sheetName val="Eqpmnt_Plng32"/>
      <sheetName val="LABOUR_RATE32"/>
      <sheetName val="Material_Rate32"/>
      <sheetName val="AFAS_31"/>
      <sheetName val="RDS_&amp;_WLD31"/>
      <sheetName val="PA_System31"/>
      <sheetName val="Server_&amp;_PAC_Room31"/>
      <sheetName val="HVAC_BOQ31"/>
      <sheetName val="Assumption_Inputs32"/>
      <sheetName val="DEINKING(ANNEX_1)32"/>
      <sheetName val="Grade_Slab_-132"/>
      <sheetName val="Grade_Slab_-232"/>
      <sheetName val="Grade_slab-332"/>
      <sheetName val="Grade_slab_-432"/>
      <sheetName val="Grade_slab_-532"/>
      <sheetName val="Grade_slab_-632"/>
      <sheetName val="Switch_V1632"/>
      <sheetName val="Data_Sheet31"/>
      <sheetName val="Summary_WG31"/>
      <sheetName val="Debits_as_on_12_04_0831"/>
      <sheetName val="Phase_132"/>
      <sheetName val="Pacakges_split32"/>
      <sheetName val="AutoOpen_Stub_Data32"/>
      <sheetName val="External_Doors32"/>
      <sheetName val="STAFFSCHED_31"/>
      <sheetName val="Deduction_of_assets30"/>
      <sheetName val="India_F&amp;S_Template31"/>
      <sheetName val="_bus_bay31"/>
      <sheetName val="doq_431"/>
      <sheetName val="doq_231"/>
      <sheetName val="Cat_A_Change_Control32"/>
      <sheetName val="d-safe_specs30"/>
      <sheetName val="Factor_Sheet32"/>
      <sheetName val="Invoice_Tracker31"/>
      <sheetName val="11B_31"/>
      <sheetName val="Quote_Sheet30"/>
      <sheetName val="Intro_30"/>
      <sheetName val="Gate_230"/>
      <sheetName val="ACAD_Finishes31"/>
      <sheetName val="Site_Details31"/>
      <sheetName val="Site_Area_Statement31"/>
      <sheetName val="Blr_hire30"/>
      <sheetName val="PRECAST_lig(tconc_II30"/>
      <sheetName val="Top_Sheet31"/>
      <sheetName val="Col_NUM31"/>
      <sheetName val="COLUMN_RC_31"/>
      <sheetName val="STILT_Floor_Slab_NUM31"/>
      <sheetName val="First_Floor_Slab_RC31"/>
      <sheetName val="FIRST_FLOOR_SLAB_WT_SUMMARY31"/>
      <sheetName val="Stilt_Floor_Beam_NUM31"/>
      <sheetName val="STILT_BEAM_NUM31"/>
      <sheetName val="STILT_BEAM_RC31"/>
      <sheetName val="Stilt_wall_Num31"/>
      <sheetName val="STILT_WALL_RC31"/>
      <sheetName val="Z-DETAILS_ABOVE_RAFT_UPTO_+0_32"/>
      <sheetName val="Z-DETAILS_ABOVE_RAFT_UPTO_+_(40"/>
      <sheetName val="TOTAL_CHECK31"/>
      <sheetName val="TYP___wall_Num31"/>
      <sheetName val="Z-DETAILS_TYP__+2_85_TO_+8_8531"/>
      <sheetName val="14_07_10_CIVIL_W [31"/>
      <sheetName val="Cost_Basis30"/>
      <sheetName val="BOQ_LT31"/>
      <sheetName val="VF_Full_Recon30"/>
      <sheetName val="Load_Details(B2)31"/>
      <sheetName val="Works_-_Quote_Sheet31"/>
      <sheetName val="Income_Statement31"/>
      <sheetName val="MASTER_RATE_ANALYSIS30"/>
      <sheetName val="Name_List30"/>
      <sheetName val="Misc__Data30"/>
      <sheetName val="__¢&amp;ú5#14"/>
      <sheetName val="__¢&amp;???ú5#???????14"/>
      <sheetName val="BLOCK-A_(MEA_SHEET)31"/>
      <sheetName val="RMG_-ABS30"/>
      <sheetName val="T_P_-ABS30"/>
      <sheetName val="T_P_-MB30"/>
      <sheetName val="E_P_R-ABS30"/>
      <sheetName val="E__R-MB30"/>
      <sheetName val="Bldg_6-ABS30"/>
      <sheetName val="Bldg_6-MB30"/>
      <sheetName val="Kz_Grid_Press_foundation_ABS30"/>
      <sheetName val="Kz_Grid_Press_foundation_meas30"/>
      <sheetName val="600-1200T__ABS30"/>
      <sheetName val="600-1200T_Meas30"/>
      <sheetName val="BSR-II_ABS30"/>
      <sheetName val="BSR-II_meas30"/>
      <sheetName val="Misc_ABS30"/>
      <sheetName val="Misc_MB30"/>
      <sheetName val="This_Bill30"/>
      <sheetName val="Upto_Previous30"/>
      <sheetName val="Up_to_date30"/>
      <sheetName val="Grand_Abstract30"/>
      <sheetName val="Blank_MB30"/>
      <sheetName val="cement_summary30"/>
      <sheetName val="Reinforcement_Steel30"/>
      <sheetName val="P-I_CEMENT_RECONCILIATION_30"/>
      <sheetName val="Ra-38_area_wise_summary30"/>
      <sheetName val="P-II_Cement_Reconciliation30"/>
      <sheetName val="Ra-16_P-II30"/>
      <sheetName val="RA_16-_GH30"/>
      <sheetName val="PITP3_COPY30"/>
      <sheetName val="Meas_30"/>
      <sheetName val="Expenses_Actual_Vs__Budgeted30"/>
      <sheetName val="Col_up_to_plinth30"/>
      <sheetName val="RCC,Ret__Wall30"/>
      <sheetName val="Customize_Your_Invoice30"/>
      <sheetName val="Project_Ignite30"/>
      <sheetName val="Fin__Assumpt__-_SensitivitieH30"/>
      <sheetName val="R_A_6"/>
      <sheetName val="beam-reinft-machine_rm30"/>
      <sheetName val="Cash_Flow_Input_Data_ISC30"/>
      <sheetName val="E_&amp;_R30"/>
      <sheetName val="Array_(2)5"/>
      <sheetName val="Footing_5"/>
      <sheetName val="COP_Final5"/>
      <sheetName val="14_07_10@5"/>
      <sheetName val="MS_Loan_repayments5"/>
      <sheetName val="Cumulative_Karnatka_Purchase5"/>
      <sheetName val="Reco-_Project_wise5"/>
      <sheetName val="Purchase_head_Wise5"/>
      <sheetName val="List_of_Project5"/>
      <sheetName val="Cumulative_Karnatka_Purchas_(25"/>
      <sheetName val="Pivot_table5"/>
      <sheetName val="BL_Staff5"/>
      <sheetName val="Varthur_15"/>
      <sheetName val="Material_List_5"/>
      <sheetName val="Shuttering_Material5"/>
      <sheetName val="Detail_In_Door_Stad5"/>
      <sheetName val="old_serial_no_5"/>
      <sheetName val="abst-of_-cost5"/>
      <sheetName val="Master_data5"/>
      <sheetName val="SC_Cost_MAR_025"/>
      <sheetName val="accom cash"/>
      <sheetName val="CEMENT PSP"/>
      <sheetName val="TORRENT CEMENT"/>
      <sheetName val="Internal"/>
      <sheetName val="RMG_-@BS18"/>
      <sheetName val="_07_07_10 CIVIL7"/>
      <sheetName val="10CC Stmt"/>
      <sheetName val="Price Index"/>
      <sheetName val="Sch"/>
      <sheetName val="BOQ Distribution"/>
      <sheetName val="Schedules PL"/>
      <sheetName val="Schedules BS"/>
      <sheetName val="M+L"/>
      <sheetName val="Consumptions"/>
      <sheetName val="Labour List"/>
      <sheetName val="D &amp; W sizes"/>
      <sheetName val="BOARD - STATUS"/>
      <sheetName val="Gia vat tu"/>
      <sheetName val="成本多栏明细账"/>
      <sheetName val="D"/>
      <sheetName val="Sheet3 (2)"/>
      <sheetName val="PRICE-COMP"/>
      <sheetName val="Break_Up"/>
      <sheetName val="RESULT"/>
      <sheetName val="LIST OF MAKES"/>
      <sheetName val="Break_Up (bc)"/>
      <sheetName val="Break_Up (bc1)"/>
      <sheetName val="Break_Up (bc2)"/>
      <sheetName val="Cost_any"/>
      <sheetName val="R20_R30_work"/>
      <sheetName val="08.07.10헾】_x0005__蠄ሹꠀ䁮"/>
      <sheetName val="08.07.10헾】_x0005__蠌ሹ⠀䁫"/>
      <sheetName val="08.07.10헾】_x0005_?蠄ሹꠀ䁮�"/>
      <sheetName val="08.07.10헾】_x0005_?蠌ሹ⠀䁫�"/>
      <sheetName val="08_07_10헾】_蠄ሹꠀ䁮"/>
      <sheetName val="08_07_10헾】_蠌ሹ⠀䁫"/>
      <sheetName val="聟05_07_10_N_SHIFT_MECH-FAB2"/>
      <sheetName val="ALL"/>
      <sheetName val="1) COMMON FACILITIES"/>
      <sheetName val="INDENT WISE DETAILS"/>
      <sheetName val="ITEM WISE ISSUED QTY SUM"/>
      <sheetName val="D-623D"/>
      <sheetName val="08.07.10헾】_x0005_?⇯"/>
      <sheetName val="08.07.10헾】_x0005_ꎋ"/>
      <sheetName val="14.07.10@_x0003_&amp;Ò:"/>
      <sheetName val="_x0017__x0012__x000f__x0012__x0013__x000a__x001a__x001b__x0017_"/>
      <sheetName val="14.07.10@^\_x0001_&amp;_x0012_8"/>
      <sheetName val="08.07.10헾】_x0005_??_x0005_"/>
      <sheetName val="08.07.10헾】_x0005__x0000"/>
      <sheetName val="_x0017__x0012__x000f__x0012__x0013_ _x001a__x001b__x0017_"/>
      <sheetName val=" _¢_x0002_&amp;_x0000"/>
      <sheetName val=" 09.07.10 M顅ᎆ뤀ᨇ԰v喐"/>
      <sheetName val="14.07.10@_x0003_&amp;_x0000"/>
      <sheetName val="  ¢_x0002_&amp;_x0000"/>
      <sheetName val="14.07.10@^__x0001_&amp;_x000"/>
      <sheetName val="_x0017__x0012__x0"/>
      <sheetName val="[temp.xls]14.07.10@_x0003_&amp;Ò:"/>
      <sheetName val="[temp.xls]14.07.10@^\_x0001_&amp;_x0012_8"/>
      <sheetName val="08.07.10헾】_x0005____x0005_"/>
      <sheetName val="14.07.10@_x0003_&amp;Ò."/>
      <sheetName val="14.07.10@^__x0001_&amp;_x0012_8"/>
      <sheetName val="_x0017__x0012__x000f__x0012__x0013__x001a__x0013__x000b__x0006__x0011__x0010__x0007__x0003__x0003_"/>
      <sheetName val="_x0017__x0012__x000f__x0012__x0013__x000a__x001a__x001b__x0012_"/>
      <sheetName val=" _x000e__x0003__x0017__x0012__x000f__x0012__x0013__x001a__x001b__x0017_"/>
      <sheetName val="shet6"/>
      <sheetName val="BOQ_L4"/>
      <sheetName val="_x0017__x0012__x000f__x0012__x0013_ _x001a__x001b__x0012_"/>
      <sheetName val=" 09.07.10 _x0005__x0002_"/>
      <sheetName val=" 08.07.10 RS &amp; S䂰⁜㩰⁜e"/>
    </sheetNames>
    <sheetDataSet>
      <sheetData sheetId="0" refreshError="1">
        <row r="19">
          <cell r="J19">
            <v>1.0499999999999999E-3</v>
          </cell>
        </row>
        <row r="20">
          <cell r="K20">
            <v>0.10083</v>
          </cell>
        </row>
      </sheetData>
      <sheetData sheetId="1" refreshError="1"/>
      <sheetData sheetId="2"/>
      <sheetData sheetId="3">
        <row r="19">
          <cell r="J19">
            <v>1.0499999999999999E-3</v>
          </cell>
        </row>
      </sheetData>
      <sheetData sheetId="4">
        <row r="19">
          <cell r="J19">
            <v>1.0499999999999999E-3</v>
          </cell>
        </row>
      </sheetData>
      <sheetData sheetId="5" refreshError="1"/>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ow r="19">
          <cell r="J19">
            <v>1.0499999999999999E-3</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ow r="19">
          <cell r="J19">
            <v>1.0499999999999999E-3</v>
          </cell>
        </row>
      </sheetData>
      <sheetData sheetId="45">
        <row r="19">
          <cell r="J19">
            <v>1.0499999999999999E-3</v>
          </cell>
        </row>
      </sheetData>
      <sheetData sheetId="46">
        <row r="19">
          <cell r="J19">
            <v>1.0499999999999999E-3</v>
          </cell>
        </row>
      </sheetData>
      <sheetData sheetId="47">
        <row r="19">
          <cell r="J19">
            <v>1.0499999999999999E-3</v>
          </cell>
        </row>
      </sheetData>
      <sheetData sheetId="48">
        <row r="19">
          <cell r="J19">
            <v>1.0499999999999999E-3</v>
          </cell>
        </row>
      </sheetData>
      <sheetData sheetId="49">
        <row r="19">
          <cell r="J19">
            <v>1.0499999999999999E-3</v>
          </cell>
        </row>
      </sheetData>
      <sheetData sheetId="50">
        <row r="19">
          <cell r="J19">
            <v>1.0499999999999999E-3</v>
          </cell>
        </row>
      </sheetData>
      <sheetData sheetId="51">
        <row r="19">
          <cell r="J19">
            <v>1.0499999999999999E-3</v>
          </cell>
        </row>
      </sheetData>
      <sheetData sheetId="52">
        <row r="19">
          <cell r="J19">
            <v>1.0499999999999999E-3</v>
          </cell>
        </row>
      </sheetData>
      <sheetData sheetId="53">
        <row r="19">
          <cell r="J19">
            <v>1.0499999999999999E-3</v>
          </cell>
        </row>
      </sheetData>
      <sheetData sheetId="54">
        <row r="19">
          <cell r="J19">
            <v>1.0499999999999999E-3</v>
          </cell>
        </row>
      </sheetData>
      <sheetData sheetId="55">
        <row r="19">
          <cell r="J19">
            <v>1.0499999999999999E-3</v>
          </cell>
        </row>
      </sheetData>
      <sheetData sheetId="56">
        <row r="19">
          <cell r="J19">
            <v>1.0499999999999999E-3</v>
          </cell>
        </row>
      </sheetData>
      <sheetData sheetId="57">
        <row r="19">
          <cell r="J19">
            <v>1.0499999999999999E-3</v>
          </cell>
        </row>
      </sheetData>
      <sheetData sheetId="58">
        <row r="19">
          <cell r="J19">
            <v>1.0499999999999999E-3</v>
          </cell>
        </row>
      </sheetData>
      <sheetData sheetId="59">
        <row r="19">
          <cell r="J19">
            <v>1.0499999999999999E-3</v>
          </cell>
        </row>
      </sheetData>
      <sheetData sheetId="60">
        <row r="19">
          <cell r="J19">
            <v>1.0499999999999999E-3</v>
          </cell>
        </row>
      </sheetData>
      <sheetData sheetId="61" refreshError="1"/>
      <sheetData sheetId="62" refreshError="1"/>
      <sheetData sheetId="63" refreshError="1"/>
      <sheetData sheetId="64" refreshError="1"/>
      <sheetData sheetId="65">
        <row r="19">
          <cell r="J19">
            <v>1.0499999999999999E-3</v>
          </cell>
        </row>
      </sheetData>
      <sheetData sheetId="66">
        <row r="19">
          <cell r="J19">
            <v>1.0499999999999999E-3</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ow r="19">
          <cell r="J19">
            <v>1.0499999999999999E-3</v>
          </cell>
        </row>
      </sheetData>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ow r="19">
          <cell r="J19">
            <v>1.0499999999999999E-3</v>
          </cell>
        </row>
      </sheetData>
      <sheetData sheetId="596">
        <row r="19">
          <cell r="J19">
            <v>1.0499999999999999E-3</v>
          </cell>
        </row>
      </sheetData>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ow r="19">
          <cell r="J19">
            <v>1.0499999999999999E-3</v>
          </cell>
        </row>
      </sheetData>
      <sheetData sheetId="632">
        <row r="19">
          <cell r="J19">
            <v>1.0499999999999999E-3</v>
          </cell>
        </row>
      </sheetData>
      <sheetData sheetId="633">
        <row r="19">
          <cell r="J19">
            <v>1.0499999999999999E-3</v>
          </cell>
        </row>
      </sheetData>
      <sheetData sheetId="634">
        <row r="19">
          <cell r="J19">
            <v>1.0499999999999999E-3</v>
          </cell>
        </row>
      </sheetData>
      <sheetData sheetId="635">
        <row r="19">
          <cell r="J19">
            <v>1.0499999999999999E-3</v>
          </cell>
        </row>
      </sheetData>
      <sheetData sheetId="636">
        <row r="19">
          <cell r="J19">
            <v>1.0499999999999999E-3</v>
          </cell>
        </row>
      </sheetData>
      <sheetData sheetId="637">
        <row r="19">
          <cell r="J19">
            <v>1.0499999999999999E-3</v>
          </cell>
        </row>
      </sheetData>
      <sheetData sheetId="638">
        <row r="19">
          <cell r="J19">
            <v>1.0499999999999999E-3</v>
          </cell>
        </row>
      </sheetData>
      <sheetData sheetId="639">
        <row r="19">
          <cell r="J19">
            <v>1.0499999999999999E-3</v>
          </cell>
        </row>
      </sheetData>
      <sheetData sheetId="640">
        <row r="19">
          <cell r="J19">
            <v>1.0499999999999999E-3</v>
          </cell>
        </row>
      </sheetData>
      <sheetData sheetId="641">
        <row r="19">
          <cell r="J19">
            <v>1.0499999999999999E-3</v>
          </cell>
        </row>
      </sheetData>
      <sheetData sheetId="642">
        <row r="19">
          <cell r="J19">
            <v>1.0499999999999999E-3</v>
          </cell>
        </row>
      </sheetData>
      <sheetData sheetId="643">
        <row r="19">
          <cell r="J19">
            <v>1.0499999999999999E-3</v>
          </cell>
        </row>
      </sheetData>
      <sheetData sheetId="644">
        <row r="19">
          <cell r="J19">
            <v>1.0499999999999999E-3</v>
          </cell>
        </row>
      </sheetData>
      <sheetData sheetId="645">
        <row r="19">
          <cell r="J19">
            <v>1.0499999999999999E-3</v>
          </cell>
        </row>
      </sheetData>
      <sheetData sheetId="646">
        <row r="19">
          <cell r="J19">
            <v>1.0499999999999999E-3</v>
          </cell>
        </row>
      </sheetData>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ow r="19">
          <cell r="J19">
            <v>1.0499999999999999E-3</v>
          </cell>
        </row>
      </sheetData>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ow r="19">
          <cell r="J19">
            <v>1.0499999999999999E-3</v>
          </cell>
        </row>
      </sheetData>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ow r="19">
          <cell r="J19">
            <v>1.0499999999999999E-3</v>
          </cell>
        </row>
      </sheetData>
      <sheetData sheetId="851">
        <row r="19">
          <cell r="J19">
            <v>1.0499999999999999E-3</v>
          </cell>
        </row>
      </sheetData>
      <sheetData sheetId="852">
        <row r="19">
          <cell r="J19">
            <v>1.0499999999999999E-3</v>
          </cell>
        </row>
      </sheetData>
      <sheetData sheetId="853">
        <row r="19">
          <cell r="J19">
            <v>1.0499999999999999E-3</v>
          </cell>
        </row>
      </sheetData>
      <sheetData sheetId="854">
        <row r="19">
          <cell r="J19">
            <v>1.0499999999999999E-3</v>
          </cell>
        </row>
      </sheetData>
      <sheetData sheetId="855">
        <row r="19">
          <cell r="J19">
            <v>1.0499999999999999E-3</v>
          </cell>
        </row>
      </sheetData>
      <sheetData sheetId="856">
        <row r="19">
          <cell r="J19">
            <v>1.0499999999999999E-3</v>
          </cell>
        </row>
      </sheetData>
      <sheetData sheetId="857">
        <row r="19">
          <cell r="J19">
            <v>1.0499999999999999E-3</v>
          </cell>
        </row>
      </sheetData>
      <sheetData sheetId="858">
        <row r="19">
          <cell r="J19">
            <v>1.0499999999999999E-3</v>
          </cell>
        </row>
      </sheetData>
      <sheetData sheetId="859">
        <row r="19">
          <cell r="J19">
            <v>1.0499999999999999E-3</v>
          </cell>
        </row>
      </sheetData>
      <sheetData sheetId="860">
        <row r="19">
          <cell r="J19">
            <v>1.0499999999999999E-3</v>
          </cell>
        </row>
      </sheetData>
      <sheetData sheetId="861">
        <row r="19">
          <cell r="J19">
            <v>1.0499999999999999E-3</v>
          </cell>
        </row>
      </sheetData>
      <sheetData sheetId="862">
        <row r="19">
          <cell r="J19">
            <v>1.0499999999999999E-3</v>
          </cell>
        </row>
      </sheetData>
      <sheetData sheetId="863">
        <row r="19">
          <cell r="J19">
            <v>1.0499999999999999E-3</v>
          </cell>
        </row>
      </sheetData>
      <sheetData sheetId="864">
        <row r="19">
          <cell r="J19">
            <v>1.0499999999999999E-3</v>
          </cell>
        </row>
      </sheetData>
      <sheetData sheetId="865">
        <row r="19">
          <cell r="J19">
            <v>1.0499999999999999E-3</v>
          </cell>
        </row>
      </sheetData>
      <sheetData sheetId="866">
        <row r="19">
          <cell r="J19">
            <v>1.0499999999999999E-3</v>
          </cell>
        </row>
      </sheetData>
      <sheetData sheetId="867">
        <row r="19">
          <cell r="J19">
            <v>1.0499999999999999E-3</v>
          </cell>
        </row>
      </sheetData>
      <sheetData sheetId="868">
        <row r="19">
          <cell r="J19">
            <v>1.0499999999999999E-3</v>
          </cell>
        </row>
      </sheetData>
      <sheetData sheetId="869">
        <row r="19">
          <cell r="J19">
            <v>1.0499999999999999E-3</v>
          </cell>
        </row>
      </sheetData>
      <sheetData sheetId="870">
        <row r="19">
          <cell r="J19">
            <v>1.0499999999999999E-3</v>
          </cell>
        </row>
      </sheetData>
      <sheetData sheetId="871">
        <row r="19">
          <cell r="J19">
            <v>1.0499999999999999E-3</v>
          </cell>
        </row>
      </sheetData>
      <sheetData sheetId="872">
        <row r="19">
          <cell r="J19">
            <v>1.0499999999999999E-3</v>
          </cell>
        </row>
      </sheetData>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ow r="19">
          <cell r="J19">
            <v>1.0499999999999999E-3</v>
          </cell>
        </row>
      </sheetData>
      <sheetData sheetId="1013" refreshError="1"/>
      <sheetData sheetId="1014"/>
      <sheetData sheetId="1015" refreshError="1"/>
      <sheetData sheetId="1016" refreshError="1"/>
      <sheetData sheetId="1017" refreshError="1"/>
      <sheetData sheetId="1018" refreshError="1"/>
      <sheetData sheetId="1019" refreshError="1"/>
      <sheetData sheetId="1020" refreshError="1"/>
      <sheetData sheetId="102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ow r="19">
          <cell r="J19">
            <v>1.0499999999999999E-3</v>
          </cell>
        </row>
      </sheetData>
      <sheetData sheetId="1039">
        <row r="19">
          <cell r="J19">
            <v>1.0499999999999999E-3</v>
          </cell>
        </row>
      </sheetData>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sheetData sheetId="1056"/>
      <sheetData sheetId="1057"/>
      <sheetData sheetId="1058"/>
      <sheetData sheetId="1059"/>
      <sheetData sheetId="1060"/>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ow r="19">
          <cell r="J19">
            <v>1.0499999999999999E-3</v>
          </cell>
        </row>
      </sheetData>
      <sheetData sheetId="1082">
        <row r="19">
          <cell r="J19">
            <v>1.0499999999999999E-3</v>
          </cell>
        </row>
      </sheetData>
      <sheetData sheetId="1083">
        <row r="19">
          <cell r="J19">
            <v>1.0499999999999999E-3</v>
          </cell>
        </row>
      </sheetData>
      <sheetData sheetId="1084" refreshError="1"/>
      <sheetData sheetId="1085" refreshError="1"/>
      <sheetData sheetId="1086">
        <row r="19">
          <cell r="J19">
            <v>1.0499999999999999E-3</v>
          </cell>
        </row>
      </sheetData>
      <sheetData sheetId="1087">
        <row r="19">
          <cell r="J19">
            <v>1.0499999999999999E-3</v>
          </cell>
        </row>
      </sheetData>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sheetData sheetId="1323"/>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ow r="19">
          <cell r="J19">
            <v>1.0499999999999999E-3</v>
          </cell>
        </row>
      </sheetData>
      <sheetData sheetId="1732">
        <row r="19">
          <cell r="J19">
            <v>1.0499999999999999E-3</v>
          </cell>
        </row>
      </sheetData>
      <sheetData sheetId="1733">
        <row r="19">
          <cell r="J19">
            <v>1.0499999999999999E-3</v>
          </cell>
        </row>
      </sheetData>
      <sheetData sheetId="1734">
        <row r="19">
          <cell r="J19">
            <v>1.0499999999999999E-3</v>
          </cell>
        </row>
      </sheetData>
      <sheetData sheetId="1735">
        <row r="19">
          <cell r="J19">
            <v>1.0499999999999999E-3</v>
          </cell>
        </row>
      </sheetData>
      <sheetData sheetId="1736">
        <row r="19">
          <cell r="J19">
            <v>1.0499999999999999E-3</v>
          </cell>
        </row>
      </sheetData>
      <sheetData sheetId="1737">
        <row r="19">
          <cell r="J19">
            <v>1.0499999999999999E-3</v>
          </cell>
        </row>
      </sheetData>
      <sheetData sheetId="1738">
        <row r="19">
          <cell r="J19">
            <v>1.0499999999999999E-3</v>
          </cell>
        </row>
      </sheetData>
      <sheetData sheetId="1739">
        <row r="19">
          <cell r="J19">
            <v>1.0499999999999999E-3</v>
          </cell>
        </row>
      </sheetData>
      <sheetData sheetId="1740">
        <row r="19">
          <cell r="J19">
            <v>1.0499999999999999E-3</v>
          </cell>
        </row>
      </sheetData>
      <sheetData sheetId="1741">
        <row r="19">
          <cell r="J19">
            <v>1.0499999999999999E-3</v>
          </cell>
        </row>
      </sheetData>
      <sheetData sheetId="1742">
        <row r="19">
          <cell r="J19">
            <v>1.0499999999999999E-3</v>
          </cell>
        </row>
      </sheetData>
      <sheetData sheetId="1743">
        <row r="19">
          <cell r="J19">
            <v>1.0499999999999999E-3</v>
          </cell>
        </row>
      </sheetData>
      <sheetData sheetId="1744">
        <row r="19">
          <cell r="J19">
            <v>1.0499999999999999E-3</v>
          </cell>
        </row>
      </sheetData>
      <sheetData sheetId="1745">
        <row r="19">
          <cell r="J19">
            <v>1.0499999999999999E-3</v>
          </cell>
        </row>
      </sheetData>
      <sheetData sheetId="1746">
        <row r="19">
          <cell r="J19">
            <v>1.0499999999999999E-3</v>
          </cell>
        </row>
      </sheetData>
      <sheetData sheetId="1747">
        <row r="19">
          <cell r="J19">
            <v>1.0499999999999999E-3</v>
          </cell>
        </row>
      </sheetData>
      <sheetData sheetId="1748">
        <row r="19">
          <cell r="J19">
            <v>1.0499999999999999E-3</v>
          </cell>
        </row>
      </sheetData>
      <sheetData sheetId="1749">
        <row r="19">
          <cell r="J19">
            <v>1.0499999999999999E-3</v>
          </cell>
        </row>
      </sheetData>
      <sheetData sheetId="1750">
        <row r="19">
          <cell r="J19">
            <v>1.0499999999999999E-3</v>
          </cell>
        </row>
      </sheetData>
      <sheetData sheetId="1751">
        <row r="19">
          <cell r="J19">
            <v>1.0499999999999999E-3</v>
          </cell>
        </row>
      </sheetData>
      <sheetData sheetId="1752">
        <row r="19">
          <cell r="J19">
            <v>1.0499999999999999E-3</v>
          </cell>
        </row>
      </sheetData>
      <sheetData sheetId="1753">
        <row r="19">
          <cell r="J19">
            <v>1.0499999999999999E-3</v>
          </cell>
        </row>
      </sheetData>
      <sheetData sheetId="1754">
        <row r="19">
          <cell r="J19">
            <v>1.0499999999999999E-3</v>
          </cell>
        </row>
      </sheetData>
      <sheetData sheetId="1755">
        <row r="19">
          <cell r="J19">
            <v>1.0499999999999999E-3</v>
          </cell>
        </row>
      </sheetData>
      <sheetData sheetId="1756">
        <row r="19">
          <cell r="J19">
            <v>1.0499999999999999E-3</v>
          </cell>
        </row>
      </sheetData>
      <sheetData sheetId="1757">
        <row r="19">
          <cell r="J19">
            <v>1.0499999999999999E-3</v>
          </cell>
        </row>
      </sheetData>
      <sheetData sheetId="1758">
        <row r="19">
          <cell r="J19">
            <v>1.0499999999999999E-3</v>
          </cell>
        </row>
      </sheetData>
      <sheetData sheetId="1759">
        <row r="19">
          <cell r="J19">
            <v>1.0499999999999999E-3</v>
          </cell>
        </row>
      </sheetData>
      <sheetData sheetId="1760">
        <row r="19">
          <cell r="J19">
            <v>1.0499999999999999E-3</v>
          </cell>
        </row>
      </sheetData>
      <sheetData sheetId="1761">
        <row r="19">
          <cell r="J19">
            <v>1.0499999999999999E-3</v>
          </cell>
        </row>
      </sheetData>
      <sheetData sheetId="1762">
        <row r="19">
          <cell r="J19">
            <v>1.0499999999999999E-3</v>
          </cell>
        </row>
      </sheetData>
      <sheetData sheetId="1763">
        <row r="19">
          <cell r="J19">
            <v>1.0499999999999999E-3</v>
          </cell>
        </row>
      </sheetData>
      <sheetData sheetId="1764">
        <row r="19">
          <cell r="J19">
            <v>1.0499999999999999E-3</v>
          </cell>
        </row>
      </sheetData>
      <sheetData sheetId="1765">
        <row r="19">
          <cell r="J19">
            <v>1.0499999999999999E-3</v>
          </cell>
        </row>
      </sheetData>
      <sheetData sheetId="1766">
        <row r="19">
          <cell r="J19">
            <v>1.0499999999999999E-3</v>
          </cell>
        </row>
      </sheetData>
      <sheetData sheetId="1767">
        <row r="19">
          <cell r="J19">
            <v>1.0499999999999999E-3</v>
          </cell>
        </row>
      </sheetData>
      <sheetData sheetId="1768">
        <row r="19">
          <cell r="J19">
            <v>1.0499999999999999E-3</v>
          </cell>
        </row>
      </sheetData>
      <sheetData sheetId="1769">
        <row r="19">
          <cell r="J19">
            <v>1.0499999999999999E-3</v>
          </cell>
        </row>
      </sheetData>
      <sheetData sheetId="1770">
        <row r="19">
          <cell r="J19">
            <v>1.0499999999999999E-3</v>
          </cell>
        </row>
      </sheetData>
      <sheetData sheetId="1771">
        <row r="19">
          <cell r="J19">
            <v>1.0499999999999999E-3</v>
          </cell>
        </row>
      </sheetData>
      <sheetData sheetId="1772">
        <row r="19">
          <cell r="J19">
            <v>1.0499999999999999E-3</v>
          </cell>
        </row>
      </sheetData>
      <sheetData sheetId="1773">
        <row r="19">
          <cell r="J19">
            <v>1.0499999999999999E-3</v>
          </cell>
        </row>
      </sheetData>
      <sheetData sheetId="1774">
        <row r="19">
          <cell r="J19">
            <v>1.0499999999999999E-3</v>
          </cell>
        </row>
      </sheetData>
      <sheetData sheetId="1775">
        <row r="19">
          <cell r="J19">
            <v>1.0499999999999999E-3</v>
          </cell>
        </row>
      </sheetData>
      <sheetData sheetId="1776">
        <row r="19">
          <cell r="J19">
            <v>1.0499999999999999E-3</v>
          </cell>
        </row>
      </sheetData>
      <sheetData sheetId="1777">
        <row r="19">
          <cell r="J19">
            <v>1.0499999999999999E-3</v>
          </cell>
        </row>
      </sheetData>
      <sheetData sheetId="1778">
        <row r="19">
          <cell r="J19">
            <v>1.0499999999999999E-3</v>
          </cell>
        </row>
      </sheetData>
      <sheetData sheetId="1779">
        <row r="19">
          <cell r="J19">
            <v>1.0499999999999999E-3</v>
          </cell>
        </row>
      </sheetData>
      <sheetData sheetId="1780">
        <row r="19">
          <cell r="J19">
            <v>1.0499999999999999E-3</v>
          </cell>
        </row>
      </sheetData>
      <sheetData sheetId="1781">
        <row r="19">
          <cell r="J19">
            <v>1.0499999999999999E-3</v>
          </cell>
        </row>
      </sheetData>
      <sheetData sheetId="1782">
        <row r="19">
          <cell r="J19">
            <v>1.0499999999999999E-3</v>
          </cell>
        </row>
      </sheetData>
      <sheetData sheetId="1783">
        <row r="19">
          <cell r="J19">
            <v>1.0499999999999999E-3</v>
          </cell>
        </row>
      </sheetData>
      <sheetData sheetId="1784">
        <row r="19">
          <cell r="J19">
            <v>1.0499999999999999E-3</v>
          </cell>
        </row>
      </sheetData>
      <sheetData sheetId="1785">
        <row r="19">
          <cell r="J19">
            <v>1.0499999999999999E-3</v>
          </cell>
        </row>
      </sheetData>
      <sheetData sheetId="1786">
        <row r="19">
          <cell r="J19">
            <v>1.0499999999999999E-3</v>
          </cell>
        </row>
      </sheetData>
      <sheetData sheetId="1787">
        <row r="19">
          <cell r="J19">
            <v>1.0499999999999999E-3</v>
          </cell>
        </row>
      </sheetData>
      <sheetData sheetId="1788">
        <row r="19">
          <cell r="J19">
            <v>1.0499999999999999E-3</v>
          </cell>
        </row>
      </sheetData>
      <sheetData sheetId="1789">
        <row r="19">
          <cell r="J19">
            <v>1.0499999999999999E-3</v>
          </cell>
        </row>
      </sheetData>
      <sheetData sheetId="1790">
        <row r="19">
          <cell r="J19">
            <v>1.0499999999999999E-3</v>
          </cell>
        </row>
      </sheetData>
      <sheetData sheetId="1791">
        <row r="19">
          <cell r="J19">
            <v>1.0499999999999999E-3</v>
          </cell>
        </row>
      </sheetData>
      <sheetData sheetId="1792">
        <row r="19">
          <cell r="J19">
            <v>1.0499999999999999E-3</v>
          </cell>
        </row>
      </sheetData>
      <sheetData sheetId="1793">
        <row r="19">
          <cell r="J19">
            <v>1.0499999999999999E-3</v>
          </cell>
        </row>
      </sheetData>
      <sheetData sheetId="1794">
        <row r="19">
          <cell r="J19">
            <v>1.0499999999999999E-3</v>
          </cell>
        </row>
      </sheetData>
      <sheetData sheetId="1795">
        <row r="19">
          <cell r="J19">
            <v>1.0499999999999999E-3</v>
          </cell>
        </row>
      </sheetData>
      <sheetData sheetId="1796">
        <row r="19">
          <cell r="J19">
            <v>1.0499999999999999E-3</v>
          </cell>
        </row>
      </sheetData>
      <sheetData sheetId="1797">
        <row r="19">
          <cell r="J19">
            <v>1.0499999999999999E-3</v>
          </cell>
        </row>
      </sheetData>
      <sheetData sheetId="1798">
        <row r="19">
          <cell r="J19">
            <v>1.0499999999999999E-3</v>
          </cell>
        </row>
      </sheetData>
      <sheetData sheetId="1799">
        <row r="19">
          <cell r="J19">
            <v>1.0499999999999999E-3</v>
          </cell>
        </row>
      </sheetData>
      <sheetData sheetId="1800">
        <row r="19">
          <cell r="J19">
            <v>1.0499999999999999E-3</v>
          </cell>
        </row>
      </sheetData>
      <sheetData sheetId="1801">
        <row r="19">
          <cell r="J19">
            <v>1.0499999999999999E-3</v>
          </cell>
        </row>
      </sheetData>
      <sheetData sheetId="1802">
        <row r="19">
          <cell r="J19">
            <v>1.0499999999999999E-3</v>
          </cell>
        </row>
      </sheetData>
      <sheetData sheetId="1803">
        <row r="19">
          <cell r="J19">
            <v>1.0499999999999999E-3</v>
          </cell>
        </row>
      </sheetData>
      <sheetData sheetId="1804">
        <row r="19">
          <cell r="J19">
            <v>1.0499999999999999E-3</v>
          </cell>
        </row>
      </sheetData>
      <sheetData sheetId="1805">
        <row r="19">
          <cell r="J19">
            <v>1.0499999999999999E-3</v>
          </cell>
        </row>
      </sheetData>
      <sheetData sheetId="1806">
        <row r="19">
          <cell r="J19">
            <v>1.0499999999999999E-3</v>
          </cell>
        </row>
      </sheetData>
      <sheetData sheetId="1807">
        <row r="19">
          <cell r="J19">
            <v>1.0499999999999999E-3</v>
          </cell>
        </row>
      </sheetData>
      <sheetData sheetId="1808">
        <row r="19">
          <cell r="J19">
            <v>1.0499999999999999E-3</v>
          </cell>
        </row>
      </sheetData>
      <sheetData sheetId="1809">
        <row r="19">
          <cell r="J19">
            <v>1.0499999999999999E-3</v>
          </cell>
        </row>
      </sheetData>
      <sheetData sheetId="1810">
        <row r="19">
          <cell r="J19">
            <v>1.0499999999999999E-3</v>
          </cell>
        </row>
      </sheetData>
      <sheetData sheetId="1811">
        <row r="19">
          <cell r="J19">
            <v>1.0499999999999999E-3</v>
          </cell>
        </row>
      </sheetData>
      <sheetData sheetId="1812">
        <row r="19">
          <cell r="J19">
            <v>1.0499999999999999E-3</v>
          </cell>
        </row>
      </sheetData>
      <sheetData sheetId="1813">
        <row r="19">
          <cell r="J19">
            <v>1.0499999999999999E-3</v>
          </cell>
        </row>
      </sheetData>
      <sheetData sheetId="1814">
        <row r="19">
          <cell r="J19">
            <v>1.0499999999999999E-3</v>
          </cell>
        </row>
      </sheetData>
      <sheetData sheetId="1815">
        <row r="19">
          <cell r="J19">
            <v>1.0499999999999999E-3</v>
          </cell>
        </row>
      </sheetData>
      <sheetData sheetId="1816">
        <row r="19">
          <cell r="J19">
            <v>1.0499999999999999E-3</v>
          </cell>
        </row>
      </sheetData>
      <sheetData sheetId="1817">
        <row r="19">
          <cell r="J19">
            <v>1.0499999999999999E-3</v>
          </cell>
        </row>
      </sheetData>
      <sheetData sheetId="1818">
        <row r="19">
          <cell r="J19">
            <v>1.0499999999999999E-3</v>
          </cell>
        </row>
      </sheetData>
      <sheetData sheetId="1819">
        <row r="19">
          <cell r="J19">
            <v>1.0499999999999999E-3</v>
          </cell>
        </row>
      </sheetData>
      <sheetData sheetId="1820">
        <row r="19">
          <cell r="J19">
            <v>1.0499999999999999E-3</v>
          </cell>
        </row>
      </sheetData>
      <sheetData sheetId="1821">
        <row r="19">
          <cell r="J19">
            <v>1.0499999999999999E-3</v>
          </cell>
        </row>
      </sheetData>
      <sheetData sheetId="1822">
        <row r="19">
          <cell r="J19">
            <v>1.0499999999999999E-3</v>
          </cell>
        </row>
      </sheetData>
      <sheetData sheetId="1823">
        <row r="19">
          <cell r="J19">
            <v>1.0499999999999999E-3</v>
          </cell>
        </row>
      </sheetData>
      <sheetData sheetId="1824">
        <row r="19">
          <cell r="J19">
            <v>1.0499999999999999E-3</v>
          </cell>
        </row>
      </sheetData>
      <sheetData sheetId="1825">
        <row r="19">
          <cell r="J19">
            <v>1.0499999999999999E-3</v>
          </cell>
        </row>
      </sheetData>
      <sheetData sheetId="1826">
        <row r="19">
          <cell r="J19">
            <v>1.0499999999999999E-3</v>
          </cell>
        </row>
      </sheetData>
      <sheetData sheetId="1827">
        <row r="19">
          <cell r="J19">
            <v>1.0499999999999999E-3</v>
          </cell>
        </row>
      </sheetData>
      <sheetData sheetId="1828">
        <row r="19">
          <cell r="J19">
            <v>1.0499999999999999E-3</v>
          </cell>
        </row>
      </sheetData>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ow r="19">
          <cell r="J19">
            <v>1.0499999999999999E-3</v>
          </cell>
        </row>
      </sheetData>
      <sheetData sheetId="1855">
        <row r="19">
          <cell r="J19">
            <v>1.0499999999999999E-3</v>
          </cell>
        </row>
      </sheetData>
      <sheetData sheetId="1856">
        <row r="19">
          <cell r="J19">
            <v>1.0499999999999999E-3</v>
          </cell>
        </row>
      </sheetData>
      <sheetData sheetId="1857">
        <row r="19">
          <cell r="J19">
            <v>1.0499999999999999E-3</v>
          </cell>
        </row>
      </sheetData>
      <sheetData sheetId="1858">
        <row r="19">
          <cell r="J19">
            <v>1.0499999999999999E-3</v>
          </cell>
        </row>
      </sheetData>
      <sheetData sheetId="1859">
        <row r="19">
          <cell r="J19">
            <v>1.0499999999999999E-3</v>
          </cell>
        </row>
      </sheetData>
      <sheetData sheetId="1860">
        <row r="19">
          <cell r="J19">
            <v>1.0499999999999999E-3</v>
          </cell>
        </row>
      </sheetData>
      <sheetData sheetId="1861">
        <row r="19">
          <cell r="J19">
            <v>1.0499999999999999E-3</v>
          </cell>
        </row>
      </sheetData>
      <sheetData sheetId="1862">
        <row r="19">
          <cell r="J19">
            <v>1.0499999999999999E-3</v>
          </cell>
        </row>
      </sheetData>
      <sheetData sheetId="1863">
        <row r="19">
          <cell r="J19">
            <v>1.0499999999999999E-3</v>
          </cell>
        </row>
      </sheetData>
      <sheetData sheetId="1864">
        <row r="19">
          <cell r="J19">
            <v>1.0499999999999999E-3</v>
          </cell>
        </row>
      </sheetData>
      <sheetData sheetId="1865">
        <row r="19">
          <cell r="J19">
            <v>1.0499999999999999E-3</v>
          </cell>
        </row>
      </sheetData>
      <sheetData sheetId="1866">
        <row r="19">
          <cell r="J19">
            <v>1.0499999999999999E-3</v>
          </cell>
        </row>
      </sheetData>
      <sheetData sheetId="1867">
        <row r="19">
          <cell r="J19">
            <v>1.0499999999999999E-3</v>
          </cell>
        </row>
      </sheetData>
      <sheetData sheetId="1868">
        <row r="19">
          <cell r="J19">
            <v>1.0499999999999999E-3</v>
          </cell>
        </row>
      </sheetData>
      <sheetData sheetId="1869">
        <row r="19">
          <cell r="J19">
            <v>1.0499999999999999E-3</v>
          </cell>
        </row>
      </sheetData>
      <sheetData sheetId="1870">
        <row r="19">
          <cell r="J19">
            <v>1.0499999999999999E-3</v>
          </cell>
        </row>
      </sheetData>
      <sheetData sheetId="1871">
        <row r="19">
          <cell r="J19">
            <v>1.0499999999999999E-3</v>
          </cell>
        </row>
      </sheetData>
      <sheetData sheetId="1872">
        <row r="19">
          <cell r="J19">
            <v>1.0499999999999999E-3</v>
          </cell>
        </row>
      </sheetData>
      <sheetData sheetId="1873">
        <row r="19">
          <cell r="J19">
            <v>1.0499999999999999E-3</v>
          </cell>
        </row>
      </sheetData>
      <sheetData sheetId="1874">
        <row r="19">
          <cell r="J19">
            <v>1.0499999999999999E-3</v>
          </cell>
        </row>
      </sheetData>
      <sheetData sheetId="1875">
        <row r="19">
          <cell r="J19">
            <v>1.0499999999999999E-3</v>
          </cell>
        </row>
      </sheetData>
      <sheetData sheetId="1876">
        <row r="19">
          <cell r="J19">
            <v>1.0499999999999999E-3</v>
          </cell>
        </row>
      </sheetData>
      <sheetData sheetId="1877">
        <row r="19">
          <cell r="J19">
            <v>1.0499999999999999E-3</v>
          </cell>
        </row>
      </sheetData>
      <sheetData sheetId="1878">
        <row r="19">
          <cell r="J19">
            <v>1.0499999999999999E-3</v>
          </cell>
        </row>
      </sheetData>
      <sheetData sheetId="1879">
        <row r="19">
          <cell r="J19">
            <v>1.0499999999999999E-3</v>
          </cell>
        </row>
      </sheetData>
      <sheetData sheetId="1880">
        <row r="19">
          <cell r="J19">
            <v>1.0499999999999999E-3</v>
          </cell>
        </row>
      </sheetData>
      <sheetData sheetId="1881">
        <row r="19">
          <cell r="J19">
            <v>1.0499999999999999E-3</v>
          </cell>
        </row>
      </sheetData>
      <sheetData sheetId="1882">
        <row r="19">
          <cell r="J19">
            <v>1.0499999999999999E-3</v>
          </cell>
        </row>
      </sheetData>
      <sheetData sheetId="1883">
        <row r="19">
          <cell r="J19">
            <v>1.0499999999999999E-3</v>
          </cell>
        </row>
      </sheetData>
      <sheetData sheetId="1884">
        <row r="19">
          <cell r="J19">
            <v>1.0499999999999999E-3</v>
          </cell>
        </row>
      </sheetData>
      <sheetData sheetId="1885">
        <row r="19">
          <cell r="J19">
            <v>1.0499999999999999E-3</v>
          </cell>
        </row>
      </sheetData>
      <sheetData sheetId="1886">
        <row r="19">
          <cell r="J19">
            <v>1.0499999999999999E-3</v>
          </cell>
        </row>
      </sheetData>
      <sheetData sheetId="1887">
        <row r="19">
          <cell r="J19">
            <v>1.0499999999999999E-3</v>
          </cell>
        </row>
      </sheetData>
      <sheetData sheetId="1888">
        <row r="19">
          <cell r="J19">
            <v>1.0499999999999999E-3</v>
          </cell>
        </row>
      </sheetData>
      <sheetData sheetId="1889">
        <row r="19">
          <cell r="J19">
            <v>1.0499999999999999E-3</v>
          </cell>
        </row>
      </sheetData>
      <sheetData sheetId="1890">
        <row r="19">
          <cell r="J19">
            <v>1.0499999999999999E-3</v>
          </cell>
        </row>
      </sheetData>
      <sheetData sheetId="1891" refreshError="1"/>
      <sheetData sheetId="1892">
        <row r="19">
          <cell r="J19">
            <v>1.0499999999999999E-3</v>
          </cell>
        </row>
      </sheetData>
      <sheetData sheetId="1893">
        <row r="19">
          <cell r="J19">
            <v>1.0499999999999999E-3</v>
          </cell>
        </row>
      </sheetData>
      <sheetData sheetId="1894" refreshError="1"/>
      <sheetData sheetId="1895">
        <row r="19">
          <cell r="J19">
            <v>1.0499999999999999E-3</v>
          </cell>
        </row>
      </sheetData>
      <sheetData sheetId="1896">
        <row r="19">
          <cell r="J19">
            <v>1.0499999999999999E-3</v>
          </cell>
        </row>
      </sheetData>
      <sheetData sheetId="1897">
        <row r="19">
          <cell r="J19">
            <v>1.0499999999999999E-3</v>
          </cell>
        </row>
      </sheetData>
      <sheetData sheetId="1898" refreshError="1"/>
      <sheetData sheetId="1899">
        <row r="19">
          <cell r="J19">
            <v>1.0499999999999999E-3</v>
          </cell>
        </row>
      </sheetData>
      <sheetData sheetId="1900">
        <row r="19">
          <cell r="J19">
            <v>1.0499999999999999E-3</v>
          </cell>
        </row>
      </sheetData>
      <sheetData sheetId="1901">
        <row r="19">
          <cell r="J19">
            <v>1.0499999999999999E-3</v>
          </cell>
        </row>
      </sheetData>
      <sheetData sheetId="1902">
        <row r="19">
          <cell r="J19">
            <v>1.0499999999999999E-3</v>
          </cell>
        </row>
      </sheetData>
      <sheetData sheetId="1903">
        <row r="19">
          <cell r="J19">
            <v>1.0499999999999999E-3</v>
          </cell>
        </row>
      </sheetData>
      <sheetData sheetId="1904">
        <row r="19">
          <cell r="J19">
            <v>1.0499999999999999E-3</v>
          </cell>
        </row>
      </sheetData>
      <sheetData sheetId="1905">
        <row r="19">
          <cell r="J19">
            <v>1.0499999999999999E-3</v>
          </cell>
        </row>
      </sheetData>
      <sheetData sheetId="1906">
        <row r="19">
          <cell r="J19">
            <v>1.0499999999999999E-3</v>
          </cell>
        </row>
      </sheetData>
      <sheetData sheetId="1907">
        <row r="19">
          <cell r="J19">
            <v>1.0499999999999999E-3</v>
          </cell>
        </row>
      </sheetData>
      <sheetData sheetId="1908">
        <row r="19">
          <cell r="J19">
            <v>1.0499999999999999E-3</v>
          </cell>
        </row>
      </sheetData>
      <sheetData sheetId="1909">
        <row r="19">
          <cell r="J19">
            <v>1.0499999999999999E-3</v>
          </cell>
        </row>
      </sheetData>
      <sheetData sheetId="1910">
        <row r="19">
          <cell r="J19">
            <v>1.0499999999999999E-3</v>
          </cell>
        </row>
      </sheetData>
      <sheetData sheetId="1911">
        <row r="19">
          <cell r="J19">
            <v>1.0499999999999999E-3</v>
          </cell>
        </row>
      </sheetData>
      <sheetData sheetId="1912">
        <row r="19">
          <cell r="J19">
            <v>1.0499999999999999E-3</v>
          </cell>
        </row>
      </sheetData>
      <sheetData sheetId="1913">
        <row r="19">
          <cell r="J19">
            <v>1.0499999999999999E-3</v>
          </cell>
        </row>
      </sheetData>
      <sheetData sheetId="1914">
        <row r="19">
          <cell r="J19">
            <v>1.0499999999999999E-3</v>
          </cell>
        </row>
      </sheetData>
      <sheetData sheetId="1915">
        <row r="19">
          <cell r="J19">
            <v>1.0499999999999999E-3</v>
          </cell>
        </row>
      </sheetData>
      <sheetData sheetId="1916">
        <row r="19">
          <cell r="J19">
            <v>1.0499999999999999E-3</v>
          </cell>
        </row>
      </sheetData>
      <sheetData sheetId="1917">
        <row r="19">
          <cell r="J19">
            <v>1.0499999999999999E-3</v>
          </cell>
        </row>
      </sheetData>
      <sheetData sheetId="1918">
        <row r="19">
          <cell r="J19">
            <v>1.0499999999999999E-3</v>
          </cell>
        </row>
      </sheetData>
      <sheetData sheetId="1919">
        <row r="19">
          <cell r="J19">
            <v>1.0499999999999999E-3</v>
          </cell>
        </row>
      </sheetData>
      <sheetData sheetId="1920">
        <row r="19">
          <cell r="J19">
            <v>1.0499999999999999E-3</v>
          </cell>
        </row>
      </sheetData>
      <sheetData sheetId="1921">
        <row r="19">
          <cell r="J19">
            <v>1.0499999999999999E-3</v>
          </cell>
        </row>
      </sheetData>
      <sheetData sheetId="1922">
        <row r="19">
          <cell r="J19">
            <v>1.0499999999999999E-3</v>
          </cell>
        </row>
      </sheetData>
      <sheetData sheetId="1923">
        <row r="19">
          <cell r="J19">
            <v>1.0499999999999999E-3</v>
          </cell>
        </row>
      </sheetData>
      <sheetData sheetId="1924">
        <row r="19">
          <cell r="J19">
            <v>1.0499999999999999E-3</v>
          </cell>
        </row>
      </sheetData>
      <sheetData sheetId="1925">
        <row r="19">
          <cell r="J19">
            <v>1.0499999999999999E-3</v>
          </cell>
        </row>
      </sheetData>
      <sheetData sheetId="1926">
        <row r="19">
          <cell r="J19">
            <v>1.0499999999999999E-3</v>
          </cell>
        </row>
      </sheetData>
      <sheetData sheetId="1927">
        <row r="19">
          <cell r="J19">
            <v>1.0499999999999999E-3</v>
          </cell>
        </row>
      </sheetData>
      <sheetData sheetId="1928">
        <row r="19">
          <cell r="J19">
            <v>1.0499999999999999E-3</v>
          </cell>
        </row>
      </sheetData>
      <sheetData sheetId="1929">
        <row r="19">
          <cell r="J19">
            <v>1.0499999999999999E-3</v>
          </cell>
        </row>
      </sheetData>
      <sheetData sheetId="1930">
        <row r="19">
          <cell r="J19">
            <v>1.0499999999999999E-3</v>
          </cell>
        </row>
      </sheetData>
      <sheetData sheetId="1931">
        <row r="19">
          <cell r="J19">
            <v>1.0499999999999999E-3</v>
          </cell>
        </row>
      </sheetData>
      <sheetData sheetId="1932">
        <row r="19">
          <cell r="J19">
            <v>1.0499999999999999E-3</v>
          </cell>
        </row>
      </sheetData>
      <sheetData sheetId="1933">
        <row r="19">
          <cell r="J19">
            <v>1.0499999999999999E-3</v>
          </cell>
        </row>
      </sheetData>
      <sheetData sheetId="1934">
        <row r="19">
          <cell r="J19">
            <v>1.0499999999999999E-3</v>
          </cell>
        </row>
      </sheetData>
      <sheetData sheetId="1935">
        <row r="19">
          <cell r="J19">
            <v>1.0499999999999999E-3</v>
          </cell>
        </row>
      </sheetData>
      <sheetData sheetId="1936">
        <row r="19">
          <cell r="J19">
            <v>1.0499999999999999E-3</v>
          </cell>
        </row>
      </sheetData>
      <sheetData sheetId="1937">
        <row r="19">
          <cell r="J19">
            <v>1.0499999999999999E-3</v>
          </cell>
        </row>
      </sheetData>
      <sheetData sheetId="1938">
        <row r="19">
          <cell r="J19">
            <v>1.0499999999999999E-3</v>
          </cell>
        </row>
      </sheetData>
      <sheetData sheetId="1939">
        <row r="19">
          <cell r="J19">
            <v>1.0499999999999999E-3</v>
          </cell>
        </row>
      </sheetData>
      <sheetData sheetId="1940">
        <row r="19">
          <cell r="J19">
            <v>1.0499999999999999E-3</v>
          </cell>
        </row>
      </sheetData>
      <sheetData sheetId="1941">
        <row r="19">
          <cell r="J19">
            <v>1.0499999999999999E-3</v>
          </cell>
        </row>
      </sheetData>
      <sheetData sheetId="1942">
        <row r="19">
          <cell r="J19">
            <v>1.0499999999999999E-3</v>
          </cell>
        </row>
      </sheetData>
      <sheetData sheetId="1943">
        <row r="19">
          <cell r="J19">
            <v>1.0499999999999999E-3</v>
          </cell>
        </row>
      </sheetData>
      <sheetData sheetId="1944">
        <row r="19">
          <cell r="J19">
            <v>1.0499999999999999E-3</v>
          </cell>
        </row>
      </sheetData>
      <sheetData sheetId="1945">
        <row r="19">
          <cell r="J19">
            <v>1.0499999999999999E-3</v>
          </cell>
        </row>
      </sheetData>
      <sheetData sheetId="1946">
        <row r="19">
          <cell r="J19">
            <v>1.0499999999999999E-3</v>
          </cell>
        </row>
      </sheetData>
      <sheetData sheetId="1947">
        <row r="19">
          <cell r="J19">
            <v>1.0499999999999999E-3</v>
          </cell>
        </row>
      </sheetData>
      <sheetData sheetId="1948">
        <row r="19">
          <cell r="J19">
            <v>1.0499999999999999E-3</v>
          </cell>
        </row>
      </sheetData>
      <sheetData sheetId="1949">
        <row r="19">
          <cell r="J19">
            <v>1.0499999999999999E-3</v>
          </cell>
        </row>
      </sheetData>
      <sheetData sheetId="1950">
        <row r="19">
          <cell r="J19">
            <v>1.0499999999999999E-3</v>
          </cell>
        </row>
      </sheetData>
      <sheetData sheetId="1951">
        <row r="19">
          <cell r="J19">
            <v>1.0499999999999999E-3</v>
          </cell>
        </row>
      </sheetData>
      <sheetData sheetId="1952">
        <row r="19">
          <cell r="J19">
            <v>1.0499999999999999E-3</v>
          </cell>
        </row>
      </sheetData>
      <sheetData sheetId="1953">
        <row r="19">
          <cell r="J19">
            <v>1.0499999999999999E-3</v>
          </cell>
        </row>
      </sheetData>
      <sheetData sheetId="1954">
        <row r="19">
          <cell r="J19">
            <v>1.0499999999999999E-3</v>
          </cell>
        </row>
      </sheetData>
      <sheetData sheetId="1955">
        <row r="19">
          <cell r="J19">
            <v>1.0499999999999999E-3</v>
          </cell>
        </row>
      </sheetData>
      <sheetData sheetId="1956">
        <row r="19">
          <cell r="J19">
            <v>1.0499999999999999E-3</v>
          </cell>
        </row>
      </sheetData>
      <sheetData sheetId="1957">
        <row r="19">
          <cell r="J19">
            <v>1.0499999999999999E-3</v>
          </cell>
        </row>
      </sheetData>
      <sheetData sheetId="1958">
        <row r="19">
          <cell r="J19">
            <v>1.0499999999999999E-3</v>
          </cell>
        </row>
      </sheetData>
      <sheetData sheetId="1959">
        <row r="19">
          <cell r="J19">
            <v>1.0499999999999999E-3</v>
          </cell>
        </row>
      </sheetData>
      <sheetData sheetId="1960">
        <row r="19">
          <cell r="J19">
            <v>1.0499999999999999E-3</v>
          </cell>
        </row>
      </sheetData>
      <sheetData sheetId="1961">
        <row r="19">
          <cell r="J19">
            <v>1.0499999999999999E-3</v>
          </cell>
        </row>
      </sheetData>
      <sheetData sheetId="1962">
        <row r="19">
          <cell r="J19">
            <v>1.0499999999999999E-3</v>
          </cell>
        </row>
      </sheetData>
      <sheetData sheetId="1963">
        <row r="19">
          <cell r="J19">
            <v>1.0499999999999999E-3</v>
          </cell>
        </row>
      </sheetData>
      <sheetData sheetId="1964">
        <row r="19">
          <cell r="J19">
            <v>1.0499999999999999E-3</v>
          </cell>
        </row>
      </sheetData>
      <sheetData sheetId="1965">
        <row r="19">
          <cell r="J19">
            <v>1.0499999999999999E-3</v>
          </cell>
        </row>
      </sheetData>
      <sheetData sheetId="1966">
        <row r="19">
          <cell r="J19">
            <v>1.0499999999999999E-3</v>
          </cell>
        </row>
      </sheetData>
      <sheetData sheetId="1967">
        <row r="19">
          <cell r="J19">
            <v>1.0499999999999999E-3</v>
          </cell>
        </row>
      </sheetData>
      <sheetData sheetId="1968">
        <row r="19">
          <cell r="J19">
            <v>1.0499999999999999E-3</v>
          </cell>
        </row>
      </sheetData>
      <sheetData sheetId="1969">
        <row r="19">
          <cell r="J19">
            <v>1.0499999999999999E-3</v>
          </cell>
        </row>
      </sheetData>
      <sheetData sheetId="1970">
        <row r="19">
          <cell r="J19">
            <v>1.0499999999999999E-3</v>
          </cell>
        </row>
      </sheetData>
      <sheetData sheetId="1971">
        <row r="19">
          <cell r="J19">
            <v>1.0499999999999999E-3</v>
          </cell>
        </row>
      </sheetData>
      <sheetData sheetId="1972">
        <row r="19">
          <cell r="J19">
            <v>1.0499999999999999E-3</v>
          </cell>
        </row>
      </sheetData>
      <sheetData sheetId="1973">
        <row r="19">
          <cell r="J19">
            <v>1.0499999999999999E-3</v>
          </cell>
        </row>
      </sheetData>
      <sheetData sheetId="1974">
        <row r="19">
          <cell r="J19">
            <v>1.0499999999999999E-3</v>
          </cell>
        </row>
      </sheetData>
      <sheetData sheetId="1975">
        <row r="19">
          <cell r="J19">
            <v>1.0499999999999999E-3</v>
          </cell>
        </row>
      </sheetData>
      <sheetData sheetId="1976">
        <row r="19">
          <cell r="J19">
            <v>1.0499999999999999E-3</v>
          </cell>
        </row>
      </sheetData>
      <sheetData sheetId="1977">
        <row r="19">
          <cell r="J19">
            <v>1.0499999999999999E-3</v>
          </cell>
        </row>
      </sheetData>
      <sheetData sheetId="1978">
        <row r="19">
          <cell r="J19">
            <v>1.0499999999999999E-3</v>
          </cell>
        </row>
      </sheetData>
      <sheetData sheetId="1979">
        <row r="19">
          <cell r="J19">
            <v>1.0499999999999999E-3</v>
          </cell>
        </row>
      </sheetData>
      <sheetData sheetId="1980">
        <row r="19">
          <cell r="J19">
            <v>1.0499999999999999E-3</v>
          </cell>
        </row>
      </sheetData>
      <sheetData sheetId="1981">
        <row r="19">
          <cell r="J19">
            <v>1.0499999999999999E-3</v>
          </cell>
        </row>
      </sheetData>
      <sheetData sheetId="1982">
        <row r="19">
          <cell r="J19">
            <v>1.0499999999999999E-3</v>
          </cell>
        </row>
      </sheetData>
      <sheetData sheetId="1983">
        <row r="19">
          <cell r="J19">
            <v>1.0499999999999999E-3</v>
          </cell>
        </row>
      </sheetData>
      <sheetData sheetId="1984">
        <row r="19">
          <cell r="J19">
            <v>1.0499999999999999E-3</v>
          </cell>
        </row>
      </sheetData>
      <sheetData sheetId="1985">
        <row r="19">
          <cell r="J19">
            <v>1.0499999999999999E-3</v>
          </cell>
        </row>
      </sheetData>
      <sheetData sheetId="1986">
        <row r="19">
          <cell r="J19">
            <v>1.0499999999999999E-3</v>
          </cell>
        </row>
      </sheetData>
      <sheetData sheetId="1987">
        <row r="19">
          <cell r="J19">
            <v>1.0499999999999999E-3</v>
          </cell>
        </row>
      </sheetData>
      <sheetData sheetId="1988">
        <row r="19">
          <cell r="J19">
            <v>1.0499999999999999E-3</v>
          </cell>
        </row>
      </sheetData>
      <sheetData sheetId="1989">
        <row r="19">
          <cell r="J19">
            <v>1.0499999999999999E-3</v>
          </cell>
        </row>
      </sheetData>
      <sheetData sheetId="1990">
        <row r="19">
          <cell r="J19">
            <v>1.0499999999999999E-3</v>
          </cell>
        </row>
      </sheetData>
      <sheetData sheetId="1991">
        <row r="19">
          <cell r="J19">
            <v>1.0499999999999999E-3</v>
          </cell>
        </row>
      </sheetData>
      <sheetData sheetId="1992">
        <row r="19">
          <cell r="J19">
            <v>1.0499999999999999E-3</v>
          </cell>
        </row>
      </sheetData>
      <sheetData sheetId="1993">
        <row r="19">
          <cell r="J19">
            <v>1.0499999999999999E-3</v>
          </cell>
        </row>
      </sheetData>
      <sheetData sheetId="1994">
        <row r="19">
          <cell r="J19">
            <v>1.0499999999999999E-3</v>
          </cell>
        </row>
      </sheetData>
      <sheetData sheetId="1995">
        <row r="19">
          <cell r="J19">
            <v>1.0499999999999999E-3</v>
          </cell>
        </row>
      </sheetData>
      <sheetData sheetId="1996">
        <row r="19">
          <cell r="J19">
            <v>1.0499999999999999E-3</v>
          </cell>
        </row>
      </sheetData>
      <sheetData sheetId="1997">
        <row r="19">
          <cell r="J19">
            <v>1.0499999999999999E-3</v>
          </cell>
        </row>
      </sheetData>
      <sheetData sheetId="1998">
        <row r="19">
          <cell r="J19">
            <v>1.0499999999999999E-3</v>
          </cell>
        </row>
      </sheetData>
      <sheetData sheetId="1999">
        <row r="19">
          <cell r="J19">
            <v>1.0499999999999999E-3</v>
          </cell>
        </row>
      </sheetData>
      <sheetData sheetId="2000">
        <row r="19">
          <cell r="J19">
            <v>1.0499999999999999E-3</v>
          </cell>
        </row>
      </sheetData>
      <sheetData sheetId="2001">
        <row r="19">
          <cell r="J19">
            <v>1.0499999999999999E-3</v>
          </cell>
        </row>
      </sheetData>
      <sheetData sheetId="2002">
        <row r="19">
          <cell r="J19">
            <v>1.0499999999999999E-3</v>
          </cell>
        </row>
      </sheetData>
      <sheetData sheetId="2003">
        <row r="19">
          <cell r="J19">
            <v>1.0499999999999999E-3</v>
          </cell>
        </row>
      </sheetData>
      <sheetData sheetId="2004">
        <row r="19">
          <cell r="J19">
            <v>1.0499999999999999E-3</v>
          </cell>
        </row>
      </sheetData>
      <sheetData sheetId="2005">
        <row r="19">
          <cell r="J19">
            <v>1.0499999999999999E-3</v>
          </cell>
        </row>
      </sheetData>
      <sheetData sheetId="2006">
        <row r="19">
          <cell r="J19">
            <v>1.0499999999999999E-3</v>
          </cell>
        </row>
      </sheetData>
      <sheetData sheetId="2007">
        <row r="19">
          <cell r="J19">
            <v>1.0499999999999999E-3</v>
          </cell>
        </row>
      </sheetData>
      <sheetData sheetId="2008">
        <row r="19">
          <cell r="J19">
            <v>1.0499999999999999E-3</v>
          </cell>
        </row>
      </sheetData>
      <sheetData sheetId="2009">
        <row r="19">
          <cell r="J19">
            <v>1.0499999999999999E-3</v>
          </cell>
        </row>
      </sheetData>
      <sheetData sheetId="2010">
        <row r="19">
          <cell r="J19">
            <v>1.0499999999999999E-3</v>
          </cell>
        </row>
      </sheetData>
      <sheetData sheetId="2011">
        <row r="19">
          <cell r="J19">
            <v>1.0499999999999999E-3</v>
          </cell>
        </row>
      </sheetData>
      <sheetData sheetId="2012">
        <row r="19">
          <cell r="J19">
            <v>1.0499999999999999E-3</v>
          </cell>
        </row>
      </sheetData>
      <sheetData sheetId="2013">
        <row r="19">
          <cell r="J19">
            <v>1.0499999999999999E-3</v>
          </cell>
        </row>
      </sheetData>
      <sheetData sheetId="2014">
        <row r="19">
          <cell r="J19">
            <v>1.0499999999999999E-3</v>
          </cell>
        </row>
      </sheetData>
      <sheetData sheetId="2015">
        <row r="19">
          <cell r="J19">
            <v>1.0499999999999999E-3</v>
          </cell>
        </row>
      </sheetData>
      <sheetData sheetId="2016">
        <row r="19">
          <cell r="J19">
            <v>1.0499999999999999E-3</v>
          </cell>
        </row>
      </sheetData>
      <sheetData sheetId="2017">
        <row r="19">
          <cell r="J19">
            <v>1.0499999999999999E-3</v>
          </cell>
        </row>
      </sheetData>
      <sheetData sheetId="2018">
        <row r="19">
          <cell r="J19">
            <v>1.0499999999999999E-3</v>
          </cell>
        </row>
      </sheetData>
      <sheetData sheetId="2019">
        <row r="19">
          <cell r="J19">
            <v>1.0499999999999999E-3</v>
          </cell>
        </row>
      </sheetData>
      <sheetData sheetId="2020">
        <row r="19">
          <cell r="J19">
            <v>1.0499999999999999E-3</v>
          </cell>
        </row>
      </sheetData>
      <sheetData sheetId="2021">
        <row r="19">
          <cell r="J19">
            <v>1.0499999999999999E-3</v>
          </cell>
        </row>
      </sheetData>
      <sheetData sheetId="2022">
        <row r="19">
          <cell r="J19">
            <v>1.0499999999999999E-3</v>
          </cell>
        </row>
      </sheetData>
      <sheetData sheetId="2023">
        <row r="19">
          <cell r="J19">
            <v>1.0499999999999999E-3</v>
          </cell>
        </row>
      </sheetData>
      <sheetData sheetId="2024">
        <row r="19">
          <cell r="J19">
            <v>1.0499999999999999E-3</v>
          </cell>
        </row>
      </sheetData>
      <sheetData sheetId="2025">
        <row r="19">
          <cell r="J19">
            <v>1.0499999999999999E-3</v>
          </cell>
        </row>
      </sheetData>
      <sheetData sheetId="2026">
        <row r="19">
          <cell r="J19">
            <v>1.0499999999999999E-3</v>
          </cell>
        </row>
      </sheetData>
      <sheetData sheetId="2027">
        <row r="19">
          <cell r="J19">
            <v>1.0499999999999999E-3</v>
          </cell>
        </row>
      </sheetData>
      <sheetData sheetId="2028">
        <row r="19">
          <cell r="J19">
            <v>1.0499999999999999E-3</v>
          </cell>
        </row>
      </sheetData>
      <sheetData sheetId="2029">
        <row r="19">
          <cell r="J19">
            <v>1.0499999999999999E-3</v>
          </cell>
        </row>
      </sheetData>
      <sheetData sheetId="2030">
        <row r="19">
          <cell r="J19">
            <v>1.0499999999999999E-3</v>
          </cell>
        </row>
      </sheetData>
      <sheetData sheetId="2031">
        <row r="19">
          <cell r="J19">
            <v>1.0499999999999999E-3</v>
          </cell>
        </row>
      </sheetData>
      <sheetData sheetId="2032">
        <row r="19">
          <cell r="J19">
            <v>1.0499999999999999E-3</v>
          </cell>
        </row>
      </sheetData>
      <sheetData sheetId="2033">
        <row r="19">
          <cell r="J19">
            <v>1.0499999999999999E-3</v>
          </cell>
        </row>
      </sheetData>
      <sheetData sheetId="2034">
        <row r="19">
          <cell r="J19">
            <v>1.0499999999999999E-3</v>
          </cell>
        </row>
      </sheetData>
      <sheetData sheetId="2035">
        <row r="19">
          <cell r="J19">
            <v>1.0499999999999999E-3</v>
          </cell>
        </row>
      </sheetData>
      <sheetData sheetId="2036">
        <row r="19">
          <cell r="J19">
            <v>1.0499999999999999E-3</v>
          </cell>
        </row>
      </sheetData>
      <sheetData sheetId="2037">
        <row r="19">
          <cell r="J19">
            <v>1.0499999999999999E-3</v>
          </cell>
        </row>
      </sheetData>
      <sheetData sheetId="2038">
        <row r="19">
          <cell r="J19">
            <v>1.0499999999999999E-3</v>
          </cell>
        </row>
      </sheetData>
      <sheetData sheetId="2039">
        <row r="19">
          <cell r="J19">
            <v>1.0499999999999999E-3</v>
          </cell>
        </row>
      </sheetData>
      <sheetData sheetId="2040">
        <row r="19">
          <cell r="J19">
            <v>1.0499999999999999E-3</v>
          </cell>
        </row>
      </sheetData>
      <sheetData sheetId="2041">
        <row r="19">
          <cell r="J19">
            <v>1.0499999999999999E-3</v>
          </cell>
        </row>
      </sheetData>
      <sheetData sheetId="2042">
        <row r="19">
          <cell r="J19">
            <v>1.0499999999999999E-3</v>
          </cell>
        </row>
      </sheetData>
      <sheetData sheetId="2043">
        <row r="19">
          <cell r="J19">
            <v>1.0499999999999999E-3</v>
          </cell>
        </row>
      </sheetData>
      <sheetData sheetId="2044">
        <row r="19">
          <cell r="J19">
            <v>1.0499999999999999E-3</v>
          </cell>
        </row>
      </sheetData>
      <sheetData sheetId="2045">
        <row r="19">
          <cell r="J19">
            <v>1.0499999999999999E-3</v>
          </cell>
        </row>
      </sheetData>
      <sheetData sheetId="2046">
        <row r="19">
          <cell r="J19">
            <v>1.0499999999999999E-3</v>
          </cell>
        </row>
      </sheetData>
      <sheetData sheetId="2047">
        <row r="19">
          <cell r="J19">
            <v>1.0499999999999999E-3</v>
          </cell>
        </row>
      </sheetData>
      <sheetData sheetId="2048">
        <row r="19">
          <cell r="J19">
            <v>1.0499999999999999E-3</v>
          </cell>
        </row>
      </sheetData>
      <sheetData sheetId="2049">
        <row r="19">
          <cell r="J19">
            <v>1.0499999999999999E-3</v>
          </cell>
        </row>
      </sheetData>
      <sheetData sheetId="2050">
        <row r="19">
          <cell r="J19">
            <v>1.0499999999999999E-3</v>
          </cell>
        </row>
      </sheetData>
      <sheetData sheetId="2051">
        <row r="19">
          <cell r="J19">
            <v>1.0499999999999999E-3</v>
          </cell>
        </row>
      </sheetData>
      <sheetData sheetId="2052">
        <row r="19">
          <cell r="J19">
            <v>1.0499999999999999E-3</v>
          </cell>
        </row>
      </sheetData>
      <sheetData sheetId="2053">
        <row r="19">
          <cell r="J19">
            <v>1.0499999999999999E-3</v>
          </cell>
        </row>
      </sheetData>
      <sheetData sheetId="2054">
        <row r="19">
          <cell r="J19">
            <v>1.0499999999999999E-3</v>
          </cell>
        </row>
      </sheetData>
      <sheetData sheetId="2055">
        <row r="19">
          <cell r="J19">
            <v>1.0499999999999999E-3</v>
          </cell>
        </row>
      </sheetData>
      <sheetData sheetId="2056">
        <row r="19">
          <cell r="J19">
            <v>1.0499999999999999E-3</v>
          </cell>
        </row>
      </sheetData>
      <sheetData sheetId="2057">
        <row r="19">
          <cell r="J19">
            <v>1.0499999999999999E-3</v>
          </cell>
        </row>
      </sheetData>
      <sheetData sheetId="2058">
        <row r="19">
          <cell r="J19">
            <v>1.0499999999999999E-3</v>
          </cell>
        </row>
      </sheetData>
      <sheetData sheetId="2059">
        <row r="19">
          <cell r="J19">
            <v>1.0499999999999999E-3</v>
          </cell>
        </row>
      </sheetData>
      <sheetData sheetId="2060">
        <row r="19">
          <cell r="J19">
            <v>1.0499999999999999E-3</v>
          </cell>
        </row>
      </sheetData>
      <sheetData sheetId="2061">
        <row r="19">
          <cell r="J19">
            <v>1.0499999999999999E-3</v>
          </cell>
        </row>
      </sheetData>
      <sheetData sheetId="2062">
        <row r="19">
          <cell r="J19">
            <v>1.0499999999999999E-3</v>
          </cell>
        </row>
      </sheetData>
      <sheetData sheetId="2063">
        <row r="19">
          <cell r="J19">
            <v>1.0499999999999999E-3</v>
          </cell>
        </row>
      </sheetData>
      <sheetData sheetId="2064">
        <row r="19">
          <cell r="J19">
            <v>1.0499999999999999E-3</v>
          </cell>
        </row>
      </sheetData>
      <sheetData sheetId="2065">
        <row r="19">
          <cell r="J19">
            <v>1.0499999999999999E-3</v>
          </cell>
        </row>
      </sheetData>
      <sheetData sheetId="2066">
        <row r="19">
          <cell r="J19">
            <v>1.0499999999999999E-3</v>
          </cell>
        </row>
      </sheetData>
      <sheetData sheetId="2067">
        <row r="19">
          <cell r="J19">
            <v>1.0499999999999999E-3</v>
          </cell>
        </row>
      </sheetData>
      <sheetData sheetId="2068">
        <row r="19">
          <cell r="J19">
            <v>1.0499999999999999E-3</v>
          </cell>
        </row>
      </sheetData>
      <sheetData sheetId="2069">
        <row r="19">
          <cell r="J19">
            <v>1.0499999999999999E-3</v>
          </cell>
        </row>
      </sheetData>
      <sheetData sheetId="2070">
        <row r="19">
          <cell r="J19">
            <v>1.0499999999999999E-3</v>
          </cell>
        </row>
      </sheetData>
      <sheetData sheetId="2071">
        <row r="19">
          <cell r="J19">
            <v>1.0499999999999999E-3</v>
          </cell>
        </row>
      </sheetData>
      <sheetData sheetId="2072">
        <row r="19">
          <cell r="J19">
            <v>1.0499999999999999E-3</v>
          </cell>
        </row>
      </sheetData>
      <sheetData sheetId="2073">
        <row r="19">
          <cell r="J19">
            <v>1.0499999999999999E-3</v>
          </cell>
        </row>
      </sheetData>
      <sheetData sheetId="2074">
        <row r="19">
          <cell r="J19">
            <v>1.0499999999999999E-3</v>
          </cell>
        </row>
      </sheetData>
      <sheetData sheetId="2075">
        <row r="19">
          <cell r="J19">
            <v>1.0499999999999999E-3</v>
          </cell>
        </row>
      </sheetData>
      <sheetData sheetId="2076">
        <row r="19">
          <cell r="J19">
            <v>1.0499999999999999E-3</v>
          </cell>
        </row>
      </sheetData>
      <sheetData sheetId="2077">
        <row r="19">
          <cell r="J19">
            <v>1.0499999999999999E-3</v>
          </cell>
        </row>
      </sheetData>
      <sheetData sheetId="2078">
        <row r="19">
          <cell r="J19">
            <v>1.0499999999999999E-3</v>
          </cell>
        </row>
      </sheetData>
      <sheetData sheetId="2079">
        <row r="19">
          <cell r="J19">
            <v>1.0499999999999999E-3</v>
          </cell>
        </row>
      </sheetData>
      <sheetData sheetId="2080">
        <row r="19">
          <cell r="J19">
            <v>1.0499999999999999E-3</v>
          </cell>
        </row>
      </sheetData>
      <sheetData sheetId="2081">
        <row r="19">
          <cell r="J19">
            <v>1.0499999999999999E-3</v>
          </cell>
        </row>
      </sheetData>
      <sheetData sheetId="2082">
        <row r="19">
          <cell r="J19">
            <v>1.0499999999999999E-3</v>
          </cell>
        </row>
      </sheetData>
      <sheetData sheetId="2083">
        <row r="19">
          <cell r="J19">
            <v>1.0499999999999999E-3</v>
          </cell>
        </row>
      </sheetData>
      <sheetData sheetId="2084">
        <row r="19">
          <cell r="J19">
            <v>1.0499999999999999E-3</v>
          </cell>
        </row>
      </sheetData>
      <sheetData sheetId="2085">
        <row r="19">
          <cell r="J19">
            <v>1.0499999999999999E-3</v>
          </cell>
        </row>
      </sheetData>
      <sheetData sheetId="2086">
        <row r="19">
          <cell r="J19">
            <v>1.0499999999999999E-3</v>
          </cell>
        </row>
      </sheetData>
      <sheetData sheetId="2087">
        <row r="19">
          <cell r="J19">
            <v>1.0499999999999999E-3</v>
          </cell>
        </row>
      </sheetData>
      <sheetData sheetId="2088">
        <row r="19">
          <cell r="J19">
            <v>1.0499999999999999E-3</v>
          </cell>
        </row>
      </sheetData>
      <sheetData sheetId="2089">
        <row r="19">
          <cell r="J19">
            <v>1.0499999999999999E-3</v>
          </cell>
        </row>
      </sheetData>
      <sheetData sheetId="2090">
        <row r="19">
          <cell r="J19">
            <v>1.0499999999999999E-3</v>
          </cell>
        </row>
      </sheetData>
      <sheetData sheetId="2091">
        <row r="19">
          <cell r="J19">
            <v>1.0499999999999999E-3</v>
          </cell>
        </row>
      </sheetData>
      <sheetData sheetId="2092">
        <row r="19">
          <cell r="J19">
            <v>1.0499999999999999E-3</v>
          </cell>
        </row>
      </sheetData>
      <sheetData sheetId="2093">
        <row r="19">
          <cell r="J19">
            <v>1.0499999999999999E-3</v>
          </cell>
        </row>
      </sheetData>
      <sheetData sheetId="2094">
        <row r="19">
          <cell r="J19">
            <v>1.0499999999999999E-3</v>
          </cell>
        </row>
      </sheetData>
      <sheetData sheetId="2095">
        <row r="19">
          <cell r="J19">
            <v>1.0499999999999999E-3</v>
          </cell>
        </row>
      </sheetData>
      <sheetData sheetId="2096">
        <row r="19">
          <cell r="J19">
            <v>1.0499999999999999E-3</v>
          </cell>
        </row>
      </sheetData>
      <sheetData sheetId="2097">
        <row r="19">
          <cell r="J19">
            <v>1.0499999999999999E-3</v>
          </cell>
        </row>
      </sheetData>
      <sheetData sheetId="2098">
        <row r="19">
          <cell r="J19">
            <v>1.0499999999999999E-3</v>
          </cell>
        </row>
      </sheetData>
      <sheetData sheetId="2099">
        <row r="19">
          <cell r="J19">
            <v>1.0499999999999999E-3</v>
          </cell>
        </row>
      </sheetData>
      <sheetData sheetId="2100">
        <row r="19">
          <cell r="J19">
            <v>1.0499999999999999E-3</v>
          </cell>
        </row>
      </sheetData>
      <sheetData sheetId="2101">
        <row r="19">
          <cell r="J19">
            <v>1.0499999999999999E-3</v>
          </cell>
        </row>
      </sheetData>
      <sheetData sheetId="2102">
        <row r="19">
          <cell r="J19">
            <v>1.0499999999999999E-3</v>
          </cell>
        </row>
      </sheetData>
      <sheetData sheetId="2103">
        <row r="19">
          <cell r="J19">
            <v>1.0499999999999999E-3</v>
          </cell>
        </row>
      </sheetData>
      <sheetData sheetId="2104">
        <row r="19">
          <cell r="J19">
            <v>1.0499999999999999E-3</v>
          </cell>
        </row>
      </sheetData>
      <sheetData sheetId="2105">
        <row r="19">
          <cell r="J19">
            <v>1.0499999999999999E-3</v>
          </cell>
        </row>
      </sheetData>
      <sheetData sheetId="2106">
        <row r="19">
          <cell r="J19">
            <v>1.0499999999999999E-3</v>
          </cell>
        </row>
      </sheetData>
      <sheetData sheetId="2107">
        <row r="19">
          <cell r="J19">
            <v>1.0499999999999999E-3</v>
          </cell>
        </row>
      </sheetData>
      <sheetData sheetId="2108">
        <row r="19">
          <cell r="J19">
            <v>1.0499999999999999E-3</v>
          </cell>
        </row>
      </sheetData>
      <sheetData sheetId="2109">
        <row r="19">
          <cell r="J19">
            <v>1.0499999999999999E-3</v>
          </cell>
        </row>
      </sheetData>
      <sheetData sheetId="2110">
        <row r="19">
          <cell r="J19">
            <v>1.0499999999999999E-3</v>
          </cell>
        </row>
      </sheetData>
      <sheetData sheetId="2111">
        <row r="19">
          <cell r="J19">
            <v>1.0499999999999999E-3</v>
          </cell>
        </row>
      </sheetData>
      <sheetData sheetId="2112">
        <row r="19">
          <cell r="J19">
            <v>1.0499999999999999E-3</v>
          </cell>
        </row>
      </sheetData>
      <sheetData sheetId="2113">
        <row r="19">
          <cell r="J19">
            <v>1.0499999999999999E-3</v>
          </cell>
        </row>
      </sheetData>
      <sheetData sheetId="2114">
        <row r="19">
          <cell r="J19">
            <v>1.0499999999999999E-3</v>
          </cell>
        </row>
      </sheetData>
      <sheetData sheetId="2115">
        <row r="19">
          <cell r="J19">
            <v>1.0499999999999999E-3</v>
          </cell>
        </row>
      </sheetData>
      <sheetData sheetId="2116">
        <row r="19">
          <cell r="J19">
            <v>1.0499999999999999E-3</v>
          </cell>
        </row>
      </sheetData>
      <sheetData sheetId="2117">
        <row r="19">
          <cell r="J19">
            <v>1.0499999999999999E-3</v>
          </cell>
        </row>
      </sheetData>
      <sheetData sheetId="2118">
        <row r="19">
          <cell r="J19">
            <v>1.0499999999999999E-3</v>
          </cell>
        </row>
      </sheetData>
      <sheetData sheetId="2119">
        <row r="19">
          <cell r="J19">
            <v>1.0499999999999999E-3</v>
          </cell>
        </row>
      </sheetData>
      <sheetData sheetId="2120">
        <row r="19">
          <cell r="J19">
            <v>1.0499999999999999E-3</v>
          </cell>
        </row>
      </sheetData>
      <sheetData sheetId="2121">
        <row r="19">
          <cell r="J19">
            <v>1.0499999999999999E-3</v>
          </cell>
        </row>
      </sheetData>
      <sheetData sheetId="2122">
        <row r="19">
          <cell r="J19">
            <v>1.0499999999999999E-3</v>
          </cell>
        </row>
      </sheetData>
      <sheetData sheetId="2123">
        <row r="19">
          <cell r="J19">
            <v>1.0499999999999999E-3</v>
          </cell>
        </row>
      </sheetData>
      <sheetData sheetId="2124">
        <row r="19">
          <cell r="J19">
            <v>1.0499999999999999E-3</v>
          </cell>
        </row>
      </sheetData>
      <sheetData sheetId="2125">
        <row r="19">
          <cell r="J19">
            <v>1.0499999999999999E-3</v>
          </cell>
        </row>
      </sheetData>
      <sheetData sheetId="2126">
        <row r="19">
          <cell r="J19">
            <v>1.0499999999999999E-3</v>
          </cell>
        </row>
      </sheetData>
      <sheetData sheetId="2127">
        <row r="19">
          <cell r="J19">
            <v>1.0499999999999999E-3</v>
          </cell>
        </row>
      </sheetData>
      <sheetData sheetId="2128">
        <row r="19">
          <cell r="J19">
            <v>1.0499999999999999E-3</v>
          </cell>
        </row>
      </sheetData>
      <sheetData sheetId="2129">
        <row r="19">
          <cell r="J19">
            <v>1.0499999999999999E-3</v>
          </cell>
        </row>
      </sheetData>
      <sheetData sheetId="2130">
        <row r="19">
          <cell r="J19">
            <v>1.0499999999999999E-3</v>
          </cell>
        </row>
      </sheetData>
      <sheetData sheetId="2131">
        <row r="19">
          <cell r="J19">
            <v>1.0499999999999999E-3</v>
          </cell>
        </row>
      </sheetData>
      <sheetData sheetId="2132">
        <row r="19">
          <cell r="J19">
            <v>1.0499999999999999E-3</v>
          </cell>
        </row>
      </sheetData>
      <sheetData sheetId="2133">
        <row r="19">
          <cell r="J19">
            <v>1.0499999999999999E-3</v>
          </cell>
        </row>
      </sheetData>
      <sheetData sheetId="2134">
        <row r="19">
          <cell r="J19">
            <v>1.0499999999999999E-3</v>
          </cell>
        </row>
      </sheetData>
      <sheetData sheetId="2135">
        <row r="19">
          <cell r="J19">
            <v>1.0499999999999999E-3</v>
          </cell>
        </row>
      </sheetData>
      <sheetData sheetId="2136">
        <row r="19">
          <cell r="J19">
            <v>1.0499999999999999E-3</v>
          </cell>
        </row>
      </sheetData>
      <sheetData sheetId="2137">
        <row r="19">
          <cell r="J19">
            <v>1.0499999999999999E-3</v>
          </cell>
        </row>
      </sheetData>
      <sheetData sheetId="2138">
        <row r="19">
          <cell r="J19">
            <v>1.0499999999999999E-3</v>
          </cell>
        </row>
      </sheetData>
      <sheetData sheetId="2139">
        <row r="19">
          <cell r="J19">
            <v>1.0499999999999999E-3</v>
          </cell>
        </row>
      </sheetData>
      <sheetData sheetId="2140">
        <row r="19">
          <cell r="J19">
            <v>1.0499999999999999E-3</v>
          </cell>
        </row>
      </sheetData>
      <sheetData sheetId="2141">
        <row r="19">
          <cell r="J19">
            <v>1.0499999999999999E-3</v>
          </cell>
        </row>
      </sheetData>
      <sheetData sheetId="2142">
        <row r="19">
          <cell r="J19">
            <v>1.0499999999999999E-3</v>
          </cell>
        </row>
      </sheetData>
      <sheetData sheetId="2143">
        <row r="19">
          <cell r="J19">
            <v>1.0499999999999999E-3</v>
          </cell>
        </row>
      </sheetData>
      <sheetData sheetId="2144">
        <row r="19">
          <cell r="J19">
            <v>1.0499999999999999E-3</v>
          </cell>
        </row>
      </sheetData>
      <sheetData sheetId="2145">
        <row r="19">
          <cell r="J19">
            <v>1.0499999999999999E-3</v>
          </cell>
        </row>
      </sheetData>
      <sheetData sheetId="2146">
        <row r="19">
          <cell r="J19">
            <v>1.0499999999999999E-3</v>
          </cell>
        </row>
      </sheetData>
      <sheetData sheetId="2147">
        <row r="19">
          <cell r="J19">
            <v>1.0499999999999999E-3</v>
          </cell>
        </row>
      </sheetData>
      <sheetData sheetId="2148" refreshError="1"/>
      <sheetData sheetId="2149" refreshError="1"/>
      <sheetData sheetId="2150" refreshError="1"/>
      <sheetData sheetId="2151" refreshError="1"/>
      <sheetData sheetId="2152" refreshError="1"/>
      <sheetData sheetId="2153">
        <row r="19">
          <cell r="J19">
            <v>1.0499999999999999E-3</v>
          </cell>
        </row>
      </sheetData>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ow r="19">
          <cell r="J19">
            <v>1.0499999999999999E-3</v>
          </cell>
        </row>
      </sheetData>
      <sheetData sheetId="2231">
        <row r="19">
          <cell r="J19">
            <v>1.0499999999999999E-3</v>
          </cell>
        </row>
      </sheetData>
      <sheetData sheetId="2232">
        <row r="19">
          <cell r="J19">
            <v>1.0499999999999999E-3</v>
          </cell>
        </row>
      </sheetData>
      <sheetData sheetId="2233">
        <row r="19">
          <cell r="J19">
            <v>1.0499999999999999E-3</v>
          </cell>
        </row>
      </sheetData>
      <sheetData sheetId="2234" refreshError="1"/>
      <sheetData sheetId="2235" refreshError="1"/>
      <sheetData sheetId="2236" refreshError="1"/>
      <sheetData sheetId="2237" refreshError="1"/>
      <sheetData sheetId="2238" refreshError="1"/>
      <sheetData sheetId="2239">
        <row r="19">
          <cell r="J19">
            <v>1.0499999999999999E-3</v>
          </cell>
        </row>
      </sheetData>
      <sheetData sheetId="2240" refreshError="1"/>
      <sheetData sheetId="2241" refreshError="1"/>
      <sheetData sheetId="2242" refreshError="1"/>
      <sheetData sheetId="2243" refreshError="1"/>
      <sheetData sheetId="2244" refreshError="1"/>
      <sheetData sheetId="2245">
        <row r="19">
          <cell r="J19">
            <v>1.0499999999999999E-3</v>
          </cell>
        </row>
      </sheetData>
      <sheetData sheetId="2246">
        <row r="19">
          <cell r="J19">
            <v>1.0499999999999999E-3</v>
          </cell>
        </row>
      </sheetData>
      <sheetData sheetId="2247">
        <row r="19">
          <cell r="J19">
            <v>1.0499999999999999E-3</v>
          </cell>
        </row>
      </sheetData>
      <sheetData sheetId="2248">
        <row r="19">
          <cell r="J19">
            <v>1.0499999999999999E-3</v>
          </cell>
        </row>
      </sheetData>
      <sheetData sheetId="2249">
        <row r="19">
          <cell r="J19">
            <v>1.0499999999999999E-3</v>
          </cell>
        </row>
      </sheetData>
      <sheetData sheetId="2250">
        <row r="19">
          <cell r="J19">
            <v>1.0499999999999999E-3</v>
          </cell>
        </row>
      </sheetData>
      <sheetData sheetId="2251">
        <row r="19">
          <cell r="J19">
            <v>1.0499999999999999E-3</v>
          </cell>
        </row>
      </sheetData>
      <sheetData sheetId="2252">
        <row r="19">
          <cell r="J19">
            <v>1.0499999999999999E-3</v>
          </cell>
        </row>
      </sheetData>
      <sheetData sheetId="2253">
        <row r="19">
          <cell r="J19">
            <v>1.0499999999999999E-3</v>
          </cell>
        </row>
      </sheetData>
      <sheetData sheetId="2254">
        <row r="19">
          <cell r="J19">
            <v>1.0499999999999999E-3</v>
          </cell>
        </row>
      </sheetData>
      <sheetData sheetId="2255">
        <row r="19">
          <cell r="J19">
            <v>1.0499999999999999E-3</v>
          </cell>
        </row>
      </sheetData>
      <sheetData sheetId="2256">
        <row r="19">
          <cell r="J19">
            <v>1.0499999999999999E-3</v>
          </cell>
        </row>
      </sheetData>
      <sheetData sheetId="2257">
        <row r="19">
          <cell r="J19">
            <v>1.0499999999999999E-3</v>
          </cell>
        </row>
      </sheetData>
      <sheetData sheetId="2258">
        <row r="19">
          <cell r="J19">
            <v>1.0499999999999999E-3</v>
          </cell>
        </row>
      </sheetData>
      <sheetData sheetId="2259">
        <row r="19">
          <cell r="J19">
            <v>1.0499999999999999E-3</v>
          </cell>
        </row>
      </sheetData>
      <sheetData sheetId="2260">
        <row r="19">
          <cell r="J19">
            <v>1.0499999999999999E-3</v>
          </cell>
        </row>
      </sheetData>
      <sheetData sheetId="2261">
        <row r="19">
          <cell r="J19">
            <v>1.0499999999999999E-3</v>
          </cell>
        </row>
      </sheetData>
      <sheetData sheetId="2262">
        <row r="19">
          <cell r="J19">
            <v>1.0499999999999999E-3</v>
          </cell>
        </row>
      </sheetData>
      <sheetData sheetId="2263">
        <row r="19">
          <cell r="J19">
            <v>1.0499999999999999E-3</v>
          </cell>
        </row>
      </sheetData>
      <sheetData sheetId="2264">
        <row r="19">
          <cell r="J19">
            <v>1.0499999999999999E-3</v>
          </cell>
        </row>
      </sheetData>
      <sheetData sheetId="2265">
        <row r="19">
          <cell r="J19">
            <v>1.0499999999999999E-3</v>
          </cell>
        </row>
      </sheetData>
      <sheetData sheetId="2266">
        <row r="19">
          <cell r="J19">
            <v>1.0499999999999999E-3</v>
          </cell>
        </row>
      </sheetData>
      <sheetData sheetId="2267">
        <row r="19">
          <cell r="J19">
            <v>1.0499999999999999E-3</v>
          </cell>
        </row>
      </sheetData>
      <sheetData sheetId="2268">
        <row r="19">
          <cell r="J19">
            <v>1.0499999999999999E-3</v>
          </cell>
        </row>
      </sheetData>
      <sheetData sheetId="2269">
        <row r="19">
          <cell r="J19">
            <v>1.0499999999999999E-3</v>
          </cell>
        </row>
      </sheetData>
      <sheetData sheetId="2270">
        <row r="19">
          <cell r="J19">
            <v>1.0499999999999999E-3</v>
          </cell>
        </row>
      </sheetData>
      <sheetData sheetId="2271">
        <row r="19">
          <cell r="J19">
            <v>1.0499999999999999E-3</v>
          </cell>
        </row>
      </sheetData>
      <sheetData sheetId="2272">
        <row r="19">
          <cell r="J19">
            <v>1.0499999999999999E-3</v>
          </cell>
        </row>
      </sheetData>
      <sheetData sheetId="2273">
        <row r="19">
          <cell r="J19">
            <v>1.0499999999999999E-3</v>
          </cell>
        </row>
      </sheetData>
      <sheetData sheetId="2274">
        <row r="19">
          <cell r="J19">
            <v>1.0499999999999999E-3</v>
          </cell>
        </row>
      </sheetData>
      <sheetData sheetId="2275">
        <row r="19">
          <cell r="J19">
            <v>1.0499999999999999E-3</v>
          </cell>
        </row>
      </sheetData>
      <sheetData sheetId="2276">
        <row r="19">
          <cell r="J19">
            <v>1.0499999999999999E-3</v>
          </cell>
        </row>
      </sheetData>
      <sheetData sheetId="2277">
        <row r="19">
          <cell r="J19">
            <v>1.0499999999999999E-3</v>
          </cell>
        </row>
      </sheetData>
      <sheetData sheetId="2278">
        <row r="19">
          <cell r="J19">
            <v>1.0499999999999999E-3</v>
          </cell>
        </row>
      </sheetData>
      <sheetData sheetId="2279">
        <row r="19">
          <cell r="J19">
            <v>1.0499999999999999E-3</v>
          </cell>
        </row>
      </sheetData>
      <sheetData sheetId="2280">
        <row r="19">
          <cell r="J19">
            <v>1.0499999999999999E-3</v>
          </cell>
        </row>
      </sheetData>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ow r="19">
          <cell r="J19">
            <v>1.0499999999999999E-3</v>
          </cell>
        </row>
      </sheetData>
      <sheetData sheetId="2525">
        <row r="19">
          <cell r="J19">
            <v>1.0499999999999999E-3</v>
          </cell>
        </row>
      </sheetData>
      <sheetData sheetId="2526" refreshError="1"/>
      <sheetData sheetId="2527" refreshError="1"/>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ow r="19">
          <cell r="J19">
            <v>1.0499999999999999E-3</v>
          </cell>
        </row>
      </sheetData>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row r="19">
          <cell r="J19">
            <v>1.0499999999999999E-3</v>
          </cell>
        </row>
      </sheetData>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ow r="19">
          <cell r="J19">
            <v>1.0499999999999999E-3</v>
          </cell>
        </row>
      </sheetData>
      <sheetData sheetId="2624">
        <row r="19">
          <cell r="J19">
            <v>1.0499999999999999E-3</v>
          </cell>
        </row>
      </sheetData>
      <sheetData sheetId="2625">
        <row r="19">
          <cell r="J19">
            <v>1.0499999999999999E-3</v>
          </cell>
        </row>
      </sheetData>
      <sheetData sheetId="2626">
        <row r="19">
          <cell r="J19">
            <v>1.0499999999999999E-3</v>
          </cell>
        </row>
      </sheetData>
      <sheetData sheetId="2627">
        <row r="19">
          <cell r="J19">
            <v>1.0499999999999999E-3</v>
          </cell>
        </row>
      </sheetData>
      <sheetData sheetId="2628">
        <row r="19">
          <cell r="J19">
            <v>1.0499999999999999E-3</v>
          </cell>
        </row>
      </sheetData>
      <sheetData sheetId="2629">
        <row r="19">
          <cell r="J19">
            <v>1.0499999999999999E-3</v>
          </cell>
        </row>
      </sheetData>
      <sheetData sheetId="2630">
        <row r="19">
          <cell r="J19">
            <v>1.0499999999999999E-3</v>
          </cell>
        </row>
      </sheetData>
      <sheetData sheetId="2631">
        <row r="19">
          <cell r="J19">
            <v>1.0499999999999999E-3</v>
          </cell>
        </row>
      </sheetData>
      <sheetData sheetId="2632">
        <row r="19">
          <cell r="J19">
            <v>1.0499999999999999E-3</v>
          </cell>
        </row>
      </sheetData>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ow r="19">
          <cell r="J19">
            <v>1.0499999999999999E-3</v>
          </cell>
        </row>
      </sheetData>
      <sheetData sheetId="4856">
        <row r="19">
          <cell r="J19">
            <v>1.0499999999999999E-3</v>
          </cell>
        </row>
      </sheetData>
      <sheetData sheetId="4857">
        <row r="19">
          <cell r="J19">
            <v>1.0499999999999999E-3</v>
          </cell>
        </row>
      </sheetData>
      <sheetData sheetId="4858">
        <row r="19">
          <cell r="J19">
            <v>1.0499999999999999E-3</v>
          </cell>
        </row>
      </sheetData>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ow r="19">
          <cell r="J19">
            <v>1.0499999999999999E-3</v>
          </cell>
        </row>
      </sheetData>
      <sheetData sheetId="4902">
        <row r="19">
          <cell r="J19">
            <v>1.0499999999999999E-3</v>
          </cell>
        </row>
      </sheetData>
      <sheetData sheetId="4903">
        <row r="19">
          <cell r="J19">
            <v>1.0499999999999999E-3</v>
          </cell>
        </row>
      </sheetData>
      <sheetData sheetId="4904">
        <row r="19">
          <cell r="J19">
            <v>1.0499999999999999E-3</v>
          </cell>
        </row>
      </sheetData>
      <sheetData sheetId="4905">
        <row r="19">
          <cell r="J19">
            <v>1.0499999999999999E-3</v>
          </cell>
        </row>
      </sheetData>
      <sheetData sheetId="4906">
        <row r="19">
          <cell r="J19">
            <v>1.0499999999999999E-3</v>
          </cell>
        </row>
      </sheetData>
      <sheetData sheetId="4907">
        <row r="19">
          <cell r="J19">
            <v>1.0499999999999999E-3</v>
          </cell>
        </row>
      </sheetData>
      <sheetData sheetId="4908">
        <row r="19">
          <cell r="J19">
            <v>1.0499999999999999E-3</v>
          </cell>
        </row>
      </sheetData>
      <sheetData sheetId="4909">
        <row r="19">
          <cell r="J19">
            <v>1.0499999999999999E-3</v>
          </cell>
        </row>
      </sheetData>
      <sheetData sheetId="4910">
        <row r="19">
          <cell r="J19">
            <v>1.0499999999999999E-3</v>
          </cell>
        </row>
      </sheetData>
      <sheetData sheetId="4911">
        <row r="19">
          <cell r="J19">
            <v>1.0499999999999999E-3</v>
          </cell>
        </row>
      </sheetData>
      <sheetData sheetId="4912">
        <row r="19">
          <cell r="J19">
            <v>1.0499999999999999E-3</v>
          </cell>
        </row>
      </sheetData>
      <sheetData sheetId="4913">
        <row r="19">
          <cell r="J19">
            <v>1.0499999999999999E-3</v>
          </cell>
        </row>
      </sheetData>
      <sheetData sheetId="4914">
        <row r="19">
          <cell r="J19">
            <v>1.0499999999999999E-3</v>
          </cell>
        </row>
      </sheetData>
      <sheetData sheetId="4915">
        <row r="19">
          <cell r="J19">
            <v>1.0499999999999999E-3</v>
          </cell>
        </row>
      </sheetData>
      <sheetData sheetId="4916">
        <row r="19">
          <cell r="J19">
            <v>1.0499999999999999E-3</v>
          </cell>
        </row>
      </sheetData>
      <sheetData sheetId="4917">
        <row r="19">
          <cell r="J19">
            <v>1.0499999999999999E-3</v>
          </cell>
        </row>
      </sheetData>
      <sheetData sheetId="4918">
        <row r="19">
          <cell r="J19">
            <v>1.0499999999999999E-3</v>
          </cell>
        </row>
      </sheetData>
      <sheetData sheetId="4919" refreshError="1"/>
      <sheetData sheetId="4920">
        <row r="19">
          <cell r="J19">
            <v>1.0499999999999999E-3</v>
          </cell>
        </row>
      </sheetData>
      <sheetData sheetId="4921">
        <row r="19">
          <cell r="J19">
            <v>1.0499999999999999E-3</v>
          </cell>
        </row>
      </sheetData>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ow r="19">
          <cell r="J19">
            <v>1.0499999999999999E-3</v>
          </cell>
        </row>
      </sheetData>
      <sheetData sheetId="6747">
        <row r="19">
          <cell r="J19">
            <v>1.0499999999999999E-3</v>
          </cell>
        </row>
      </sheetData>
      <sheetData sheetId="6748">
        <row r="19">
          <cell r="J19">
            <v>1.0499999999999999E-3</v>
          </cell>
        </row>
      </sheetData>
      <sheetData sheetId="6749">
        <row r="19">
          <cell r="J19">
            <v>1.0499999999999999E-3</v>
          </cell>
        </row>
      </sheetData>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ow r="19">
          <cell r="J19">
            <v>1.0499999999999999E-3</v>
          </cell>
        </row>
      </sheetData>
      <sheetData sheetId="7845">
        <row r="19">
          <cell r="J19">
            <v>1.0499999999999999E-3</v>
          </cell>
        </row>
      </sheetData>
      <sheetData sheetId="7846">
        <row r="19">
          <cell r="J19">
            <v>1.0499999999999999E-3</v>
          </cell>
        </row>
      </sheetData>
      <sheetData sheetId="7847">
        <row r="19">
          <cell r="J19">
            <v>1.0499999999999999E-3</v>
          </cell>
        </row>
      </sheetData>
      <sheetData sheetId="7848" refreshError="1"/>
      <sheetData sheetId="7849" refreshError="1"/>
      <sheetData sheetId="7850">
        <row r="19">
          <cell r="J19">
            <v>1.0499999999999999E-3</v>
          </cell>
        </row>
      </sheetData>
      <sheetData sheetId="7851">
        <row r="19">
          <cell r="J19">
            <v>1.0499999999999999E-3</v>
          </cell>
        </row>
      </sheetData>
      <sheetData sheetId="7852" refreshError="1"/>
      <sheetData sheetId="7853" refreshError="1"/>
      <sheetData sheetId="7854">
        <row r="19">
          <cell r="J19">
            <v>1.0499999999999999E-3</v>
          </cell>
        </row>
      </sheetData>
      <sheetData sheetId="7855">
        <row r="19">
          <cell r="J19">
            <v>1.0499999999999999E-3</v>
          </cell>
        </row>
      </sheetData>
      <sheetData sheetId="7856" refreshError="1"/>
      <sheetData sheetId="7857" refreshError="1"/>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ow r="19">
          <cell r="J19">
            <v>1.0499999999999999E-3</v>
          </cell>
        </row>
      </sheetData>
      <sheetData sheetId="7881">
        <row r="19">
          <cell r="J19">
            <v>1.0499999999999999E-3</v>
          </cell>
        </row>
      </sheetData>
      <sheetData sheetId="7882">
        <row r="19">
          <cell r="J19">
            <v>1.0499999999999999E-3</v>
          </cell>
        </row>
      </sheetData>
      <sheetData sheetId="7883">
        <row r="19">
          <cell r="J19">
            <v>1.0499999999999999E-3</v>
          </cell>
        </row>
      </sheetData>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efreshError="1"/>
      <sheetData sheetId="7893" refreshError="1"/>
      <sheetData sheetId="7894" refreshError="1"/>
      <sheetData sheetId="7895" refreshError="1"/>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ow r="19">
          <cell r="J19">
            <v>1.0499999999999999E-3</v>
          </cell>
        </row>
      </sheetData>
      <sheetData sheetId="9019">
        <row r="19">
          <cell r="J19">
            <v>1.0499999999999999E-3</v>
          </cell>
        </row>
      </sheetData>
      <sheetData sheetId="9020">
        <row r="19">
          <cell r="J19">
            <v>1.0499999999999999E-3</v>
          </cell>
        </row>
      </sheetData>
      <sheetData sheetId="9021">
        <row r="19">
          <cell r="J19">
            <v>1.0499999999999999E-3</v>
          </cell>
        </row>
      </sheetData>
      <sheetData sheetId="9022">
        <row r="19">
          <cell r="J19">
            <v>1.0499999999999999E-3</v>
          </cell>
        </row>
      </sheetData>
      <sheetData sheetId="9023">
        <row r="19">
          <cell r="J19">
            <v>1.0499999999999999E-3</v>
          </cell>
        </row>
      </sheetData>
      <sheetData sheetId="9024">
        <row r="19">
          <cell r="J19">
            <v>1.0499999999999999E-3</v>
          </cell>
        </row>
      </sheetData>
      <sheetData sheetId="9025">
        <row r="19">
          <cell r="J19">
            <v>1.0499999999999999E-3</v>
          </cell>
        </row>
      </sheetData>
      <sheetData sheetId="9026">
        <row r="19">
          <cell r="J19">
            <v>1.0499999999999999E-3</v>
          </cell>
        </row>
      </sheetData>
      <sheetData sheetId="9027">
        <row r="19">
          <cell r="J19">
            <v>1.0499999999999999E-3</v>
          </cell>
        </row>
      </sheetData>
      <sheetData sheetId="9028">
        <row r="19">
          <cell r="J19">
            <v>1.0499999999999999E-3</v>
          </cell>
        </row>
      </sheetData>
      <sheetData sheetId="9029">
        <row r="19">
          <cell r="J19">
            <v>1.0499999999999999E-3</v>
          </cell>
        </row>
      </sheetData>
      <sheetData sheetId="9030">
        <row r="19">
          <cell r="J19">
            <v>1.0499999999999999E-3</v>
          </cell>
        </row>
      </sheetData>
      <sheetData sheetId="9031">
        <row r="19">
          <cell r="J19">
            <v>1.0499999999999999E-3</v>
          </cell>
        </row>
      </sheetData>
      <sheetData sheetId="9032">
        <row r="19">
          <cell r="J19">
            <v>1.0499999999999999E-3</v>
          </cell>
        </row>
      </sheetData>
      <sheetData sheetId="9033">
        <row r="19">
          <cell r="J19">
            <v>1.0499999999999999E-3</v>
          </cell>
        </row>
      </sheetData>
      <sheetData sheetId="9034">
        <row r="19">
          <cell r="J19">
            <v>1.0499999999999999E-3</v>
          </cell>
        </row>
      </sheetData>
      <sheetData sheetId="9035">
        <row r="19">
          <cell r="J19">
            <v>1.0499999999999999E-3</v>
          </cell>
        </row>
      </sheetData>
      <sheetData sheetId="9036">
        <row r="19">
          <cell r="J19">
            <v>1.0499999999999999E-3</v>
          </cell>
        </row>
      </sheetData>
      <sheetData sheetId="9037">
        <row r="19">
          <cell r="J19">
            <v>1.0499999999999999E-3</v>
          </cell>
        </row>
      </sheetData>
      <sheetData sheetId="9038">
        <row r="19">
          <cell r="J19">
            <v>1.0499999999999999E-3</v>
          </cell>
        </row>
      </sheetData>
      <sheetData sheetId="9039">
        <row r="19">
          <cell r="J19">
            <v>1.0499999999999999E-3</v>
          </cell>
        </row>
      </sheetData>
      <sheetData sheetId="9040">
        <row r="19">
          <cell r="J19">
            <v>1.0499999999999999E-3</v>
          </cell>
        </row>
      </sheetData>
      <sheetData sheetId="9041">
        <row r="19">
          <cell r="J19">
            <v>1.0499999999999999E-3</v>
          </cell>
        </row>
      </sheetData>
      <sheetData sheetId="9042">
        <row r="19">
          <cell r="J19">
            <v>1.0499999999999999E-3</v>
          </cell>
        </row>
      </sheetData>
      <sheetData sheetId="9043">
        <row r="19">
          <cell r="J19">
            <v>1.0499999999999999E-3</v>
          </cell>
        </row>
      </sheetData>
      <sheetData sheetId="9044">
        <row r="19">
          <cell r="J19">
            <v>1.0499999999999999E-3</v>
          </cell>
        </row>
      </sheetData>
      <sheetData sheetId="9045">
        <row r="19">
          <cell r="J19">
            <v>1.0499999999999999E-3</v>
          </cell>
        </row>
      </sheetData>
      <sheetData sheetId="9046">
        <row r="19">
          <cell r="J19">
            <v>1.0499999999999999E-3</v>
          </cell>
        </row>
      </sheetData>
      <sheetData sheetId="9047">
        <row r="19">
          <cell r="J19">
            <v>1.0499999999999999E-3</v>
          </cell>
        </row>
      </sheetData>
      <sheetData sheetId="9048">
        <row r="19">
          <cell r="J19">
            <v>1.0499999999999999E-3</v>
          </cell>
        </row>
      </sheetData>
      <sheetData sheetId="9049">
        <row r="19">
          <cell r="J19">
            <v>1.0499999999999999E-3</v>
          </cell>
        </row>
      </sheetData>
      <sheetData sheetId="9050">
        <row r="19">
          <cell r="J19">
            <v>1.0499999999999999E-3</v>
          </cell>
        </row>
      </sheetData>
      <sheetData sheetId="9051">
        <row r="19">
          <cell r="J19">
            <v>1.0499999999999999E-3</v>
          </cell>
        </row>
      </sheetData>
      <sheetData sheetId="9052">
        <row r="19">
          <cell r="J19">
            <v>1.0499999999999999E-3</v>
          </cell>
        </row>
      </sheetData>
      <sheetData sheetId="9053">
        <row r="19">
          <cell r="J19">
            <v>1.0499999999999999E-3</v>
          </cell>
        </row>
      </sheetData>
      <sheetData sheetId="9054">
        <row r="19">
          <cell r="J19">
            <v>1.0499999999999999E-3</v>
          </cell>
        </row>
      </sheetData>
      <sheetData sheetId="9055">
        <row r="19">
          <cell r="J19">
            <v>1.0499999999999999E-3</v>
          </cell>
        </row>
      </sheetData>
      <sheetData sheetId="9056">
        <row r="19">
          <cell r="J19">
            <v>1.0499999999999999E-3</v>
          </cell>
        </row>
      </sheetData>
      <sheetData sheetId="9057">
        <row r="19">
          <cell r="J19">
            <v>1.0499999999999999E-3</v>
          </cell>
        </row>
      </sheetData>
      <sheetData sheetId="9058">
        <row r="19">
          <cell r="J19">
            <v>1.0499999999999999E-3</v>
          </cell>
        </row>
      </sheetData>
      <sheetData sheetId="9059">
        <row r="19">
          <cell r="J19">
            <v>1.0499999999999999E-3</v>
          </cell>
        </row>
      </sheetData>
      <sheetData sheetId="9060">
        <row r="19">
          <cell r="J19">
            <v>1.0499999999999999E-3</v>
          </cell>
        </row>
      </sheetData>
      <sheetData sheetId="9061">
        <row r="19">
          <cell r="J19">
            <v>1.0499999999999999E-3</v>
          </cell>
        </row>
      </sheetData>
      <sheetData sheetId="9062">
        <row r="19">
          <cell r="J19">
            <v>1.0499999999999999E-3</v>
          </cell>
        </row>
      </sheetData>
      <sheetData sheetId="9063">
        <row r="19">
          <cell r="J19">
            <v>1.0499999999999999E-3</v>
          </cell>
        </row>
      </sheetData>
      <sheetData sheetId="9064">
        <row r="19">
          <cell r="J19">
            <v>1.0499999999999999E-3</v>
          </cell>
        </row>
      </sheetData>
      <sheetData sheetId="9065">
        <row r="19">
          <cell r="J19">
            <v>1.0499999999999999E-3</v>
          </cell>
        </row>
      </sheetData>
      <sheetData sheetId="9066">
        <row r="19">
          <cell r="J19">
            <v>1.0499999999999999E-3</v>
          </cell>
        </row>
      </sheetData>
      <sheetData sheetId="9067">
        <row r="19">
          <cell r="J19">
            <v>1.0499999999999999E-3</v>
          </cell>
        </row>
      </sheetData>
      <sheetData sheetId="9068">
        <row r="19">
          <cell r="J19">
            <v>1.0499999999999999E-3</v>
          </cell>
        </row>
      </sheetData>
      <sheetData sheetId="9069">
        <row r="19">
          <cell r="J19">
            <v>1.0499999999999999E-3</v>
          </cell>
        </row>
      </sheetData>
      <sheetData sheetId="9070">
        <row r="19">
          <cell r="J19">
            <v>1.0499999999999999E-3</v>
          </cell>
        </row>
      </sheetData>
      <sheetData sheetId="9071">
        <row r="19">
          <cell r="J19">
            <v>1.0499999999999999E-3</v>
          </cell>
        </row>
      </sheetData>
      <sheetData sheetId="9072">
        <row r="19">
          <cell r="J19">
            <v>1.0499999999999999E-3</v>
          </cell>
        </row>
      </sheetData>
      <sheetData sheetId="9073">
        <row r="19">
          <cell r="J19">
            <v>1.0499999999999999E-3</v>
          </cell>
        </row>
      </sheetData>
      <sheetData sheetId="9074">
        <row r="19">
          <cell r="J19">
            <v>1.0499999999999999E-3</v>
          </cell>
        </row>
      </sheetData>
      <sheetData sheetId="9075">
        <row r="19">
          <cell r="J19">
            <v>1.0499999999999999E-3</v>
          </cell>
        </row>
      </sheetData>
      <sheetData sheetId="9076">
        <row r="19">
          <cell r="J19">
            <v>1.0499999999999999E-3</v>
          </cell>
        </row>
      </sheetData>
      <sheetData sheetId="9077">
        <row r="19">
          <cell r="J19">
            <v>1.0499999999999999E-3</v>
          </cell>
        </row>
      </sheetData>
      <sheetData sheetId="9078">
        <row r="19">
          <cell r="J19">
            <v>1.0499999999999999E-3</v>
          </cell>
        </row>
      </sheetData>
      <sheetData sheetId="9079">
        <row r="19">
          <cell r="J19">
            <v>1.0499999999999999E-3</v>
          </cell>
        </row>
      </sheetData>
      <sheetData sheetId="9080">
        <row r="19">
          <cell r="J19">
            <v>1.0499999999999999E-3</v>
          </cell>
        </row>
      </sheetData>
      <sheetData sheetId="9081">
        <row r="19">
          <cell r="J19">
            <v>1.0499999999999999E-3</v>
          </cell>
        </row>
      </sheetData>
      <sheetData sheetId="9082">
        <row r="19">
          <cell r="J19">
            <v>1.0499999999999999E-3</v>
          </cell>
        </row>
      </sheetData>
      <sheetData sheetId="9083">
        <row r="19">
          <cell r="J19">
            <v>1.0499999999999999E-3</v>
          </cell>
        </row>
      </sheetData>
      <sheetData sheetId="9084">
        <row r="19">
          <cell r="J19">
            <v>1.0499999999999999E-3</v>
          </cell>
        </row>
      </sheetData>
      <sheetData sheetId="9085">
        <row r="19">
          <cell r="J19">
            <v>1.0499999999999999E-3</v>
          </cell>
        </row>
      </sheetData>
      <sheetData sheetId="9086">
        <row r="19">
          <cell r="J19">
            <v>1.0499999999999999E-3</v>
          </cell>
        </row>
      </sheetData>
      <sheetData sheetId="9087">
        <row r="19">
          <cell r="J19">
            <v>1.0499999999999999E-3</v>
          </cell>
        </row>
      </sheetData>
      <sheetData sheetId="9088">
        <row r="19">
          <cell r="J19">
            <v>1.0499999999999999E-3</v>
          </cell>
        </row>
      </sheetData>
      <sheetData sheetId="9089">
        <row r="19">
          <cell r="J19">
            <v>1.0499999999999999E-3</v>
          </cell>
        </row>
      </sheetData>
      <sheetData sheetId="9090">
        <row r="19">
          <cell r="J19">
            <v>1.0499999999999999E-3</v>
          </cell>
        </row>
      </sheetData>
      <sheetData sheetId="9091">
        <row r="19">
          <cell r="J19">
            <v>1.0499999999999999E-3</v>
          </cell>
        </row>
      </sheetData>
      <sheetData sheetId="9092">
        <row r="19">
          <cell r="J19">
            <v>1.0499999999999999E-3</v>
          </cell>
        </row>
      </sheetData>
      <sheetData sheetId="9093">
        <row r="19">
          <cell r="J19">
            <v>1.0499999999999999E-3</v>
          </cell>
        </row>
      </sheetData>
      <sheetData sheetId="9094">
        <row r="19">
          <cell r="J19">
            <v>1.0499999999999999E-3</v>
          </cell>
        </row>
      </sheetData>
      <sheetData sheetId="9095">
        <row r="19">
          <cell r="J19">
            <v>1.0499999999999999E-3</v>
          </cell>
        </row>
      </sheetData>
      <sheetData sheetId="9096">
        <row r="19">
          <cell r="J19">
            <v>1.0499999999999999E-3</v>
          </cell>
        </row>
      </sheetData>
      <sheetData sheetId="9097">
        <row r="19">
          <cell r="J19">
            <v>1.0499999999999999E-3</v>
          </cell>
        </row>
      </sheetData>
      <sheetData sheetId="9098">
        <row r="19">
          <cell r="J19">
            <v>1.0499999999999999E-3</v>
          </cell>
        </row>
      </sheetData>
      <sheetData sheetId="9099">
        <row r="19">
          <cell r="J19">
            <v>1.0499999999999999E-3</v>
          </cell>
        </row>
      </sheetData>
      <sheetData sheetId="9100">
        <row r="19">
          <cell r="J19">
            <v>1.0499999999999999E-3</v>
          </cell>
        </row>
      </sheetData>
      <sheetData sheetId="9101">
        <row r="19">
          <cell r="J19">
            <v>1.0499999999999999E-3</v>
          </cell>
        </row>
      </sheetData>
      <sheetData sheetId="9102">
        <row r="19">
          <cell r="J19">
            <v>1.0499999999999999E-3</v>
          </cell>
        </row>
      </sheetData>
      <sheetData sheetId="9103">
        <row r="19">
          <cell r="J19">
            <v>1.0499999999999999E-3</v>
          </cell>
        </row>
      </sheetData>
      <sheetData sheetId="9104">
        <row r="19">
          <cell r="J19">
            <v>1.0499999999999999E-3</v>
          </cell>
        </row>
      </sheetData>
      <sheetData sheetId="9105">
        <row r="19">
          <cell r="J19">
            <v>1.0499999999999999E-3</v>
          </cell>
        </row>
      </sheetData>
      <sheetData sheetId="9106">
        <row r="19">
          <cell r="J19">
            <v>1.0499999999999999E-3</v>
          </cell>
        </row>
      </sheetData>
      <sheetData sheetId="9107">
        <row r="19">
          <cell r="J19">
            <v>1.0499999999999999E-3</v>
          </cell>
        </row>
      </sheetData>
      <sheetData sheetId="9108">
        <row r="19">
          <cell r="J19">
            <v>1.0499999999999999E-3</v>
          </cell>
        </row>
      </sheetData>
      <sheetData sheetId="9109">
        <row r="19">
          <cell r="J19">
            <v>1.0499999999999999E-3</v>
          </cell>
        </row>
      </sheetData>
      <sheetData sheetId="9110">
        <row r="19">
          <cell r="J19">
            <v>1.0499999999999999E-3</v>
          </cell>
        </row>
      </sheetData>
      <sheetData sheetId="9111">
        <row r="19">
          <cell r="J19">
            <v>1.0499999999999999E-3</v>
          </cell>
        </row>
      </sheetData>
      <sheetData sheetId="9112">
        <row r="19">
          <cell r="J19">
            <v>1.0499999999999999E-3</v>
          </cell>
        </row>
      </sheetData>
      <sheetData sheetId="9113">
        <row r="19">
          <cell r="J19">
            <v>1.0499999999999999E-3</v>
          </cell>
        </row>
      </sheetData>
      <sheetData sheetId="9114">
        <row r="19">
          <cell r="J19">
            <v>1.0499999999999999E-3</v>
          </cell>
        </row>
      </sheetData>
      <sheetData sheetId="9115">
        <row r="19">
          <cell r="J19">
            <v>1.0499999999999999E-3</v>
          </cell>
        </row>
      </sheetData>
      <sheetData sheetId="9116">
        <row r="19">
          <cell r="J19">
            <v>1.0499999999999999E-3</v>
          </cell>
        </row>
      </sheetData>
      <sheetData sheetId="9117">
        <row r="19">
          <cell r="J19">
            <v>1.0499999999999999E-3</v>
          </cell>
        </row>
      </sheetData>
      <sheetData sheetId="9118">
        <row r="19">
          <cell r="J19">
            <v>1.0499999999999999E-3</v>
          </cell>
        </row>
      </sheetData>
      <sheetData sheetId="9119">
        <row r="19">
          <cell r="J19">
            <v>1.0499999999999999E-3</v>
          </cell>
        </row>
      </sheetData>
      <sheetData sheetId="9120">
        <row r="19">
          <cell r="J19">
            <v>1.0499999999999999E-3</v>
          </cell>
        </row>
      </sheetData>
      <sheetData sheetId="9121">
        <row r="19">
          <cell r="J19">
            <v>1.0499999999999999E-3</v>
          </cell>
        </row>
      </sheetData>
      <sheetData sheetId="9122">
        <row r="19">
          <cell r="J19">
            <v>1.0499999999999999E-3</v>
          </cell>
        </row>
      </sheetData>
      <sheetData sheetId="9123">
        <row r="19">
          <cell r="J19">
            <v>1.0499999999999999E-3</v>
          </cell>
        </row>
      </sheetData>
      <sheetData sheetId="9124">
        <row r="19">
          <cell r="J19">
            <v>1.0499999999999999E-3</v>
          </cell>
        </row>
      </sheetData>
      <sheetData sheetId="9125">
        <row r="19">
          <cell r="J19">
            <v>1.0499999999999999E-3</v>
          </cell>
        </row>
      </sheetData>
      <sheetData sheetId="9126">
        <row r="19">
          <cell r="J19">
            <v>1.0499999999999999E-3</v>
          </cell>
        </row>
      </sheetData>
      <sheetData sheetId="9127">
        <row r="19">
          <cell r="J19">
            <v>1.0499999999999999E-3</v>
          </cell>
        </row>
      </sheetData>
      <sheetData sheetId="9128">
        <row r="19">
          <cell r="J19">
            <v>1.0499999999999999E-3</v>
          </cell>
        </row>
      </sheetData>
      <sheetData sheetId="9129">
        <row r="19">
          <cell r="J19">
            <v>1.0499999999999999E-3</v>
          </cell>
        </row>
      </sheetData>
      <sheetData sheetId="9130">
        <row r="19">
          <cell r="J19">
            <v>1.0499999999999999E-3</v>
          </cell>
        </row>
      </sheetData>
      <sheetData sheetId="9131">
        <row r="19">
          <cell r="J19">
            <v>1.0499999999999999E-3</v>
          </cell>
        </row>
      </sheetData>
      <sheetData sheetId="9132">
        <row r="19">
          <cell r="J19">
            <v>1.0499999999999999E-3</v>
          </cell>
        </row>
      </sheetData>
      <sheetData sheetId="9133">
        <row r="19">
          <cell r="J19">
            <v>1.0499999999999999E-3</v>
          </cell>
        </row>
      </sheetData>
      <sheetData sheetId="9134">
        <row r="19">
          <cell r="J19">
            <v>1.0499999999999999E-3</v>
          </cell>
        </row>
      </sheetData>
      <sheetData sheetId="9135">
        <row r="19">
          <cell r="J19">
            <v>1.0499999999999999E-3</v>
          </cell>
        </row>
      </sheetData>
      <sheetData sheetId="9136">
        <row r="19">
          <cell r="J19">
            <v>1.0499999999999999E-3</v>
          </cell>
        </row>
      </sheetData>
      <sheetData sheetId="9137">
        <row r="19">
          <cell r="J19">
            <v>1.0499999999999999E-3</v>
          </cell>
        </row>
      </sheetData>
      <sheetData sheetId="9138">
        <row r="19">
          <cell r="J19">
            <v>1.0499999999999999E-3</v>
          </cell>
        </row>
      </sheetData>
      <sheetData sheetId="9139">
        <row r="19">
          <cell r="J19">
            <v>1.0499999999999999E-3</v>
          </cell>
        </row>
      </sheetData>
      <sheetData sheetId="9140">
        <row r="19">
          <cell r="J19">
            <v>1.0499999999999999E-3</v>
          </cell>
        </row>
      </sheetData>
      <sheetData sheetId="9141">
        <row r="19">
          <cell r="J19">
            <v>1.0499999999999999E-3</v>
          </cell>
        </row>
      </sheetData>
      <sheetData sheetId="9142">
        <row r="19">
          <cell r="J19">
            <v>1.0499999999999999E-3</v>
          </cell>
        </row>
      </sheetData>
      <sheetData sheetId="9143">
        <row r="19">
          <cell r="J19">
            <v>1.0499999999999999E-3</v>
          </cell>
        </row>
      </sheetData>
      <sheetData sheetId="9144">
        <row r="19">
          <cell r="J19">
            <v>1.0499999999999999E-3</v>
          </cell>
        </row>
      </sheetData>
      <sheetData sheetId="9145">
        <row r="19">
          <cell r="J19">
            <v>1.0499999999999999E-3</v>
          </cell>
        </row>
      </sheetData>
      <sheetData sheetId="9146">
        <row r="19">
          <cell r="J19">
            <v>1.0499999999999999E-3</v>
          </cell>
        </row>
      </sheetData>
      <sheetData sheetId="9147">
        <row r="19">
          <cell r="J19">
            <v>1.0499999999999999E-3</v>
          </cell>
        </row>
      </sheetData>
      <sheetData sheetId="9148">
        <row r="19">
          <cell r="J19">
            <v>1.0499999999999999E-3</v>
          </cell>
        </row>
      </sheetData>
      <sheetData sheetId="9149">
        <row r="19">
          <cell r="J19">
            <v>1.0499999999999999E-3</v>
          </cell>
        </row>
      </sheetData>
      <sheetData sheetId="9150">
        <row r="19">
          <cell r="J19">
            <v>1.0499999999999999E-3</v>
          </cell>
        </row>
      </sheetData>
      <sheetData sheetId="9151">
        <row r="19">
          <cell r="J19">
            <v>1.0499999999999999E-3</v>
          </cell>
        </row>
      </sheetData>
      <sheetData sheetId="9152">
        <row r="19">
          <cell r="J19">
            <v>1.0499999999999999E-3</v>
          </cell>
        </row>
      </sheetData>
      <sheetData sheetId="9153">
        <row r="19">
          <cell r="J19">
            <v>1.0499999999999999E-3</v>
          </cell>
        </row>
      </sheetData>
      <sheetData sheetId="9154">
        <row r="19">
          <cell r="J19">
            <v>1.0499999999999999E-3</v>
          </cell>
        </row>
      </sheetData>
      <sheetData sheetId="9155">
        <row r="19">
          <cell r="J19">
            <v>1.0499999999999999E-3</v>
          </cell>
        </row>
      </sheetData>
      <sheetData sheetId="9156">
        <row r="19">
          <cell r="J19">
            <v>1.0499999999999999E-3</v>
          </cell>
        </row>
      </sheetData>
      <sheetData sheetId="9157">
        <row r="19">
          <cell r="J19">
            <v>1.0499999999999999E-3</v>
          </cell>
        </row>
      </sheetData>
      <sheetData sheetId="9158">
        <row r="19">
          <cell r="J19">
            <v>1.0499999999999999E-3</v>
          </cell>
        </row>
      </sheetData>
      <sheetData sheetId="9159">
        <row r="19">
          <cell r="J19">
            <v>1.0499999999999999E-3</v>
          </cell>
        </row>
      </sheetData>
      <sheetData sheetId="9160">
        <row r="19">
          <cell r="J19">
            <v>1.0499999999999999E-3</v>
          </cell>
        </row>
      </sheetData>
      <sheetData sheetId="9161">
        <row r="19">
          <cell r="J19">
            <v>1.0499999999999999E-3</v>
          </cell>
        </row>
      </sheetData>
      <sheetData sheetId="9162">
        <row r="19">
          <cell r="J19">
            <v>1.0499999999999999E-3</v>
          </cell>
        </row>
      </sheetData>
      <sheetData sheetId="9163">
        <row r="19">
          <cell r="J19">
            <v>1.0499999999999999E-3</v>
          </cell>
        </row>
      </sheetData>
      <sheetData sheetId="9164">
        <row r="19">
          <cell r="J19">
            <v>1.0499999999999999E-3</v>
          </cell>
        </row>
      </sheetData>
      <sheetData sheetId="9165">
        <row r="19">
          <cell r="J19">
            <v>1.0499999999999999E-3</v>
          </cell>
        </row>
      </sheetData>
      <sheetData sheetId="9166">
        <row r="19">
          <cell r="J19">
            <v>1.0499999999999999E-3</v>
          </cell>
        </row>
      </sheetData>
      <sheetData sheetId="9167">
        <row r="19">
          <cell r="J19">
            <v>1.0499999999999999E-3</v>
          </cell>
        </row>
      </sheetData>
      <sheetData sheetId="9168">
        <row r="19">
          <cell r="J19">
            <v>1.0499999999999999E-3</v>
          </cell>
        </row>
      </sheetData>
      <sheetData sheetId="9169">
        <row r="19">
          <cell r="J19">
            <v>1.0499999999999999E-3</v>
          </cell>
        </row>
      </sheetData>
      <sheetData sheetId="9170">
        <row r="19">
          <cell r="J19">
            <v>1.0499999999999999E-3</v>
          </cell>
        </row>
      </sheetData>
      <sheetData sheetId="9171">
        <row r="19">
          <cell r="J19">
            <v>1.0499999999999999E-3</v>
          </cell>
        </row>
      </sheetData>
      <sheetData sheetId="9172">
        <row r="19">
          <cell r="J19">
            <v>1.0499999999999999E-3</v>
          </cell>
        </row>
      </sheetData>
      <sheetData sheetId="9173">
        <row r="19">
          <cell r="J19">
            <v>1.0499999999999999E-3</v>
          </cell>
        </row>
      </sheetData>
      <sheetData sheetId="9174">
        <row r="19">
          <cell r="J19">
            <v>1.0499999999999999E-3</v>
          </cell>
        </row>
      </sheetData>
      <sheetData sheetId="9175">
        <row r="19">
          <cell r="J19">
            <v>1.0499999999999999E-3</v>
          </cell>
        </row>
      </sheetData>
      <sheetData sheetId="9176">
        <row r="19">
          <cell r="J19">
            <v>1.0499999999999999E-3</v>
          </cell>
        </row>
      </sheetData>
      <sheetData sheetId="9177">
        <row r="19">
          <cell r="J19">
            <v>1.0499999999999999E-3</v>
          </cell>
        </row>
      </sheetData>
      <sheetData sheetId="9178">
        <row r="19">
          <cell r="J19">
            <v>1.0499999999999999E-3</v>
          </cell>
        </row>
      </sheetData>
      <sheetData sheetId="9179">
        <row r="19">
          <cell r="J19">
            <v>1.0499999999999999E-3</v>
          </cell>
        </row>
      </sheetData>
      <sheetData sheetId="9180">
        <row r="19">
          <cell r="J19">
            <v>1.0499999999999999E-3</v>
          </cell>
        </row>
      </sheetData>
      <sheetData sheetId="9181">
        <row r="19">
          <cell r="J19">
            <v>1.0499999999999999E-3</v>
          </cell>
        </row>
      </sheetData>
      <sheetData sheetId="9182">
        <row r="19">
          <cell r="J19">
            <v>1.0499999999999999E-3</v>
          </cell>
        </row>
      </sheetData>
      <sheetData sheetId="9183">
        <row r="19">
          <cell r="J19">
            <v>1.0499999999999999E-3</v>
          </cell>
        </row>
      </sheetData>
      <sheetData sheetId="9184">
        <row r="19">
          <cell r="J19">
            <v>1.0499999999999999E-3</v>
          </cell>
        </row>
      </sheetData>
      <sheetData sheetId="9185">
        <row r="19">
          <cell r="J19">
            <v>1.0499999999999999E-3</v>
          </cell>
        </row>
      </sheetData>
      <sheetData sheetId="9186">
        <row r="19">
          <cell r="J19">
            <v>1.0499999999999999E-3</v>
          </cell>
        </row>
      </sheetData>
      <sheetData sheetId="9187">
        <row r="19">
          <cell r="J19">
            <v>1.0499999999999999E-3</v>
          </cell>
        </row>
      </sheetData>
      <sheetData sheetId="9188">
        <row r="19">
          <cell r="J19">
            <v>1.0499999999999999E-3</v>
          </cell>
        </row>
      </sheetData>
      <sheetData sheetId="9189">
        <row r="19">
          <cell r="J19">
            <v>1.0499999999999999E-3</v>
          </cell>
        </row>
      </sheetData>
      <sheetData sheetId="9190">
        <row r="19">
          <cell r="J19">
            <v>1.0499999999999999E-3</v>
          </cell>
        </row>
      </sheetData>
      <sheetData sheetId="9191">
        <row r="19">
          <cell r="J19">
            <v>1.0499999999999999E-3</v>
          </cell>
        </row>
      </sheetData>
      <sheetData sheetId="9192">
        <row r="19">
          <cell r="J19">
            <v>1.0499999999999999E-3</v>
          </cell>
        </row>
      </sheetData>
      <sheetData sheetId="9193">
        <row r="19">
          <cell r="J19">
            <v>1.0499999999999999E-3</v>
          </cell>
        </row>
      </sheetData>
      <sheetData sheetId="9194">
        <row r="19">
          <cell r="J19">
            <v>1.0499999999999999E-3</v>
          </cell>
        </row>
      </sheetData>
      <sheetData sheetId="9195">
        <row r="19">
          <cell r="J19">
            <v>1.0499999999999999E-3</v>
          </cell>
        </row>
      </sheetData>
      <sheetData sheetId="9196">
        <row r="19">
          <cell r="J19">
            <v>1.0499999999999999E-3</v>
          </cell>
        </row>
      </sheetData>
      <sheetData sheetId="9197">
        <row r="19">
          <cell r="J19">
            <v>1.0499999999999999E-3</v>
          </cell>
        </row>
      </sheetData>
      <sheetData sheetId="9198">
        <row r="19">
          <cell r="J19">
            <v>1.0499999999999999E-3</v>
          </cell>
        </row>
      </sheetData>
      <sheetData sheetId="9199">
        <row r="19">
          <cell r="J19">
            <v>1.0499999999999999E-3</v>
          </cell>
        </row>
      </sheetData>
      <sheetData sheetId="9200">
        <row r="19">
          <cell r="J19">
            <v>1.0499999999999999E-3</v>
          </cell>
        </row>
      </sheetData>
      <sheetData sheetId="9201">
        <row r="19">
          <cell r="J19">
            <v>1.0499999999999999E-3</v>
          </cell>
        </row>
      </sheetData>
      <sheetData sheetId="9202">
        <row r="19">
          <cell r="J19">
            <v>1.0499999999999999E-3</v>
          </cell>
        </row>
      </sheetData>
      <sheetData sheetId="9203">
        <row r="19">
          <cell r="J19">
            <v>1.0499999999999999E-3</v>
          </cell>
        </row>
      </sheetData>
      <sheetData sheetId="9204">
        <row r="19">
          <cell r="J19">
            <v>1.0499999999999999E-3</v>
          </cell>
        </row>
      </sheetData>
      <sheetData sheetId="9205">
        <row r="19">
          <cell r="J19">
            <v>1.0499999999999999E-3</v>
          </cell>
        </row>
      </sheetData>
      <sheetData sheetId="9206">
        <row r="19">
          <cell r="J19">
            <v>1.0499999999999999E-3</v>
          </cell>
        </row>
      </sheetData>
      <sheetData sheetId="9207">
        <row r="19">
          <cell r="J19">
            <v>1.0499999999999999E-3</v>
          </cell>
        </row>
      </sheetData>
      <sheetData sheetId="9208">
        <row r="19">
          <cell r="J19">
            <v>1.0499999999999999E-3</v>
          </cell>
        </row>
      </sheetData>
      <sheetData sheetId="9209">
        <row r="19">
          <cell r="J19">
            <v>1.0499999999999999E-3</v>
          </cell>
        </row>
      </sheetData>
      <sheetData sheetId="9210">
        <row r="19">
          <cell r="J19">
            <v>1.0499999999999999E-3</v>
          </cell>
        </row>
      </sheetData>
      <sheetData sheetId="9211">
        <row r="19">
          <cell r="J19">
            <v>1.0499999999999999E-3</v>
          </cell>
        </row>
      </sheetData>
      <sheetData sheetId="9212">
        <row r="19">
          <cell r="J19">
            <v>1.0499999999999999E-3</v>
          </cell>
        </row>
      </sheetData>
      <sheetData sheetId="9213">
        <row r="19">
          <cell r="J19">
            <v>1.0499999999999999E-3</v>
          </cell>
        </row>
      </sheetData>
      <sheetData sheetId="9214">
        <row r="19">
          <cell r="J19">
            <v>1.0499999999999999E-3</v>
          </cell>
        </row>
      </sheetData>
      <sheetData sheetId="9215">
        <row r="19">
          <cell r="J19">
            <v>1.0499999999999999E-3</v>
          </cell>
        </row>
      </sheetData>
      <sheetData sheetId="9216">
        <row r="19">
          <cell r="J19">
            <v>1.0499999999999999E-3</v>
          </cell>
        </row>
      </sheetData>
      <sheetData sheetId="9217">
        <row r="19">
          <cell r="J19">
            <v>1.0499999999999999E-3</v>
          </cell>
        </row>
      </sheetData>
      <sheetData sheetId="9218">
        <row r="19">
          <cell r="J19">
            <v>1.0499999999999999E-3</v>
          </cell>
        </row>
      </sheetData>
      <sheetData sheetId="9219">
        <row r="19">
          <cell r="J19">
            <v>1.0499999999999999E-3</v>
          </cell>
        </row>
      </sheetData>
      <sheetData sheetId="9220">
        <row r="19">
          <cell r="J19">
            <v>1.0499999999999999E-3</v>
          </cell>
        </row>
      </sheetData>
      <sheetData sheetId="9221">
        <row r="19">
          <cell r="J19">
            <v>1.0499999999999999E-3</v>
          </cell>
        </row>
      </sheetData>
      <sheetData sheetId="9222">
        <row r="19">
          <cell r="J19">
            <v>1.0499999999999999E-3</v>
          </cell>
        </row>
      </sheetData>
      <sheetData sheetId="9223">
        <row r="19">
          <cell r="J19">
            <v>1.0499999999999999E-3</v>
          </cell>
        </row>
      </sheetData>
      <sheetData sheetId="9224">
        <row r="19">
          <cell r="J19">
            <v>1.0499999999999999E-3</v>
          </cell>
        </row>
      </sheetData>
      <sheetData sheetId="9225">
        <row r="19">
          <cell r="J19">
            <v>1.0499999999999999E-3</v>
          </cell>
        </row>
      </sheetData>
      <sheetData sheetId="9226">
        <row r="19">
          <cell r="J19">
            <v>1.0499999999999999E-3</v>
          </cell>
        </row>
      </sheetData>
      <sheetData sheetId="9227">
        <row r="19">
          <cell r="J19">
            <v>1.0499999999999999E-3</v>
          </cell>
        </row>
      </sheetData>
      <sheetData sheetId="9228">
        <row r="19">
          <cell r="J19">
            <v>1.0499999999999999E-3</v>
          </cell>
        </row>
      </sheetData>
      <sheetData sheetId="9229">
        <row r="19">
          <cell r="J19">
            <v>1.0499999999999999E-3</v>
          </cell>
        </row>
      </sheetData>
      <sheetData sheetId="9230">
        <row r="19">
          <cell r="J19">
            <v>1.0499999999999999E-3</v>
          </cell>
        </row>
      </sheetData>
      <sheetData sheetId="9231">
        <row r="19">
          <cell r="J19">
            <v>1.0499999999999999E-3</v>
          </cell>
        </row>
      </sheetData>
      <sheetData sheetId="9232">
        <row r="19">
          <cell r="J19">
            <v>1.0499999999999999E-3</v>
          </cell>
        </row>
      </sheetData>
      <sheetData sheetId="9233">
        <row r="19">
          <cell r="J19">
            <v>1.0499999999999999E-3</v>
          </cell>
        </row>
      </sheetData>
      <sheetData sheetId="9234">
        <row r="19">
          <cell r="J19">
            <v>1.0499999999999999E-3</v>
          </cell>
        </row>
      </sheetData>
      <sheetData sheetId="9235">
        <row r="19">
          <cell r="J19">
            <v>1.0499999999999999E-3</v>
          </cell>
        </row>
      </sheetData>
      <sheetData sheetId="9236">
        <row r="19">
          <cell r="J19">
            <v>1.0499999999999999E-3</v>
          </cell>
        </row>
      </sheetData>
      <sheetData sheetId="9237">
        <row r="19">
          <cell r="J19">
            <v>1.0499999999999999E-3</v>
          </cell>
        </row>
      </sheetData>
      <sheetData sheetId="9238">
        <row r="19">
          <cell r="J19">
            <v>1.0499999999999999E-3</v>
          </cell>
        </row>
      </sheetData>
      <sheetData sheetId="9239">
        <row r="19">
          <cell r="J19">
            <v>1.0499999999999999E-3</v>
          </cell>
        </row>
      </sheetData>
      <sheetData sheetId="9240">
        <row r="19">
          <cell r="J19">
            <v>1.0499999999999999E-3</v>
          </cell>
        </row>
      </sheetData>
      <sheetData sheetId="9241">
        <row r="19">
          <cell r="J19">
            <v>1.0499999999999999E-3</v>
          </cell>
        </row>
      </sheetData>
      <sheetData sheetId="9242">
        <row r="19">
          <cell r="J19">
            <v>1.0499999999999999E-3</v>
          </cell>
        </row>
      </sheetData>
      <sheetData sheetId="9243">
        <row r="19">
          <cell r="J19">
            <v>1.0499999999999999E-3</v>
          </cell>
        </row>
      </sheetData>
      <sheetData sheetId="9244">
        <row r="19">
          <cell r="J19">
            <v>1.0499999999999999E-3</v>
          </cell>
        </row>
      </sheetData>
      <sheetData sheetId="9245">
        <row r="19">
          <cell r="J19">
            <v>1.0499999999999999E-3</v>
          </cell>
        </row>
      </sheetData>
      <sheetData sheetId="9246">
        <row r="19">
          <cell r="J19">
            <v>1.0499999999999999E-3</v>
          </cell>
        </row>
      </sheetData>
      <sheetData sheetId="9247">
        <row r="19">
          <cell r="J19">
            <v>1.0499999999999999E-3</v>
          </cell>
        </row>
      </sheetData>
      <sheetData sheetId="9248">
        <row r="19">
          <cell r="J19">
            <v>1.0499999999999999E-3</v>
          </cell>
        </row>
      </sheetData>
      <sheetData sheetId="9249">
        <row r="19">
          <cell r="J19">
            <v>1.0499999999999999E-3</v>
          </cell>
        </row>
      </sheetData>
      <sheetData sheetId="9250">
        <row r="19">
          <cell r="J19">
            <v>1.0499999999999999E-3</v>
          </cell>
        </row>
      </sheetData>
      <sheetData sheetId="9251">
        <row r="19">
          <cell r="J19">
            <v>1.0499999999999999E-3</v>
          </cell>
        </row>
      </sheetData>
      <sheetData sheetId="9252">
        <row r="19">
          <cell r="J19">
            <v>1.0499999999999999E-3</v>
          </cell>
        </row>
      </sheetData>
      <sheetData sheetId="9253">
        <row r="19">
          <cell r="J19">
            <v>1.0499999999999999E-3</v>
          </cell>
        </row>
      </sheetData>
      <sheetData sheetId="9254">
        <row r="19">
          <cell r="J19">
            <v>1.0499999999999999E-3</v>
          </cell>
        </row>
      </sheetData>
      <sheetData sheetId="9255">
        <row r="19">
          <cell r="J19">
            <v>1.0499999999999999E-3</v>
          </cell>
        </row>
      </sheetData>
      <sheetData sheetId="9256">
        <row r="19">
          <cell r="J19">
            <v>1.0499999999999999E-3</v>
          </cell>
        </row>
      </sheetData>
      <sheetData sheetId="9257">
        <row r="19">
          <cell r="J19">
            <v>1.0499999999999999E-3</v>
          </cell>
        </row>
      </sheetData>
      <sheetData sheetId="9258">
        <row r="19">
          <cell r="J19">
            <v>1.0499999999999999E-3</v>
          </cell>
        </row>
      </sheetData>
      <sheetData sheetId="9259">
        <row r="19">
          <cell r="J19">
            <v>1.0499999999999999E-3</v>
          </cell>
        </row>
      </sheetData>
      <sheetData sheetId="9260">
        <row r="19">
          <cell r="J19">
            <v>1.0499999999999999E-3</v>
          </cell>
        </row>
      </sheetData>
      <sheetData sheetId="9261">
        <row r="19">
          <cell r="J19">
            <v>1.0499999999999999E-3</v>
          </cell>
        </row>
      </sheetData>
      <sheetData sheetId="9262">
        <row r="19">
          <cell r="J19">
            <v>1.0499999999999999E-3</v>
          </cell>
        </row>
      </sheetData>
      <sheetData sheetId="9263">
        <row r="19">
          <cell r="J19">
            <v>1.0499999999999999E-3</v>
          </cell>
        </row>
      </sheetData>
      <sheetData sheetId="9264">
        <row r="19">
          <cell r="J19">
            <v>1.0499999999999999E-3</v>
          </cell>
        </row>
      </sheetData>
      <sheetData sheetId="9265">
        <row r="19">
          <cell r="J19">
            <v>1.0499999999999999E-3</v>
          </cell>
        </row>
      </sheetData>
      <sheetData sheetId="9266">
        <row r="19">
          <cell r="J19">
            <v>1.0499999999999999E-3</v>
          </cell>
        </row>
      </sheetData>
      <sheetData sheetId="9267">
        <row r="19">
          <cell r="J19">
            <v>1.0499999999999999E-3</v>
          </cell>
        </row>
      </sheetData>
      <sheetData sheetId="9268">
        <row r="19">
          <cell r="J19">
            <v>1.0499999999999999E-3</v>
          </cell>
        </row>
      </sheetData>
      <sheetData sheetId="9269">
        <row r="19">
          <cell r="J19">
            <v>1.0499999999999999E-3</v>
          </cell>
        </row>
      </sheetData>
      <sheetData sheetId="9270">
        <row r="19">
          <cell r="J19">
            <v>1.0499999999999999E-3</v>
          </cell>
        </row>
      </sheetData>
      <sheetData sheetId="9271">
        <row r="19">
          <cell r="J19">
            <v>1.0499999999999999E-3</v>
          </cell>
        </row>
      </sheetData>
      <sheetData sheetId="9272">
        <row r="19">
          <cell r="J19">
            <v>1.0499999999999999E-3</v>
          </cell>
        </row>
      </sheetData>
      <sheetData sheetId="9273">
        <row r="19">
          <cell r="J19">
            <v>1.0499999999999999E-3</v>
          </cell>
        </row>
      </sheetData>
      <sheetData sheetId="9274">
        <row r="19">
          <cell r="J19">
            <v>1.0499999999999999E-3</v>
          </cell>
        </row>
      </sheetData>
      <sheetData sheetId="9275">
        <row r="19">
          <cell r="J19">
            <v>1.0499999999999999E-3</v>
          </cell>
        </row>
      </sheetData>
      <sheetData sheetId="9276">
        <row r="19">
          <cell r="J19">
            <v>1.0499999999999999E-3</v>
          </cell>
        </row>
      </sheetData>
      <sheetData sheetId="9277">
        <row r="19">
          <cell r="J19">
            <v>1.0499999999999999E-3</v>
          </cell>
        </row>
      </sheetData>
      <sheetData sheetId="9278">
        <row r="19">
          <cell r="J19">
            <v>1.0499999999999999E-3</v>
          </cell>
        </row>
      </sheetData>
      <sheetData sheetId="9279">
        <row r="19">
          <cell r="J19">
            <v>1.0499999999999999E-3</v>
          </cell>
        </row>
      </sheetData>
      <sheetData sheetId="9280">
        <row r="19">
          <cell r="J19">
            <v>1.0499999999999999E-3</v>
          </cell>
        </row>
      </sheetData>
      <sheetData sheetId="9281">
        <row r="19">
          <cell r="J19">
            <v>1.0499999999999999E-3</v>
          </cell>
        </row>
      </sheetData>
      <sheetData sheetId="9282">
        <row r="19">
          <cell r="J19">
            <v>1.0499999999999999E-3</v>
          </cell>
        </row>
      </sheetData>
      <sheetData sheetId="9283">
        <row r="19">
          <cell r="J19">
            <v>1.0499999999999999E-3</v>
          </cell>
        </row>
      </sheetData>
      <sheetData sheetId="9284">
        <row r="19">
          <cell r="J19">
            <v>1.0499999999999999E-3</v>
          </cell>
        </row>
      </sheetData>
      <sheetData sheetId="9285">
        <row r="19">
          <cell r="J19">
            <v>1.0499999999999999E-3</v>
          </cell>
        </row>
      </sheetData>
      <sheetData sheetId="9286">
        <row r="19">
          <cell r="J19">
            <v>1.0499999999999999E-3</v>
          </cell>
        </row>
      </sheetData>
      <sheetData sheetId="9287">
        <row r="19">
          <cell r="J19">
            <v>1.0499999999999999E-3</v>
          </cell>
        </row>
      </sheetData>
      <sheetData sheetId="9288">
        <row r="19">
          <cell r="J19">
            <v>1.0499999999999999E-3</v>
          </cell>
        </row>
      </sheetData>
      <sheetData sheetId="9289">
        <row r="19">
          <cell r="J19">
            <v>1.0499999999999999E-3</v>
          </cell>
        </row>
      </sheetData>
      <sheetData sheetId="9290">
        <row r="19">
          <cell r="J19">
            <v>1.0499999999999999E-3</v>
          </cell>
        </row>
      </sheetData>
      <sheetData sheetId="9291">
        <row r="19">
          <cell r="J19">
            <v>1.0499999999999999E-3</v>
          </cell>
        </row>
      </sheetData>
      <sheetData sheetId="9292">
        <row r="19">
          <cell r="J19">
            <v>1.0499999999999999E-3</v>
          </cell>
        </row>
      </sheetData>
      <sheetData sheetId="9293">
        <row r="19">
          <cell r="J19">
            <v>1.0499999999999999E-3</v>
          </cell>
        </row>
      </sheetData>
      <sheetData sheetId="9294">
        <row r="19">
          <cell r="J19">
            <v>1.0499999999999999E-3</v>
          </cell>
        </row>
      </sheetData>
      <sheetData sheetId="9295">
        <row r="19">
          <cell r="J19">
            <v>1.0499999999999999E-3</v>
          </cell>
        </row>
      </sheetData>
      <sheetData sheetId="9296">
        <row r="19">
          <cell r="J19">
            <v>1.0499999999999999E-3</v>
          </cell>
        </row>
      </sheetData>
      <sheetData sheetId="9297">
        <row r="19">
          <cell r="J19">
            <v>1.0499999999999999E-3</v>
          </cell>
        </row>
      </sheetData>
      <sheetData sheetId="9298">
        <row r="19">
          <cell r="J19">
            <v>1.0499999999999999E-3</v>
          </cell>
        </row>
      </sheetData>
      <sheetData sheetId="9299">
        <row r="19">
          <cell r="J19">
            <v>1.0499999999999999E-3</v>
          </cell>
        </row>
      </sheetData>
      <sheetData sheetId="9300">
        <row r="19">
          <cell r="J19">
            <v>1.0499999999999999E-3</v>
          </cell>
        </row>
      </sheetData>
      <sheetData sheetId="9301">
        <row r="19">
          <cell r="J19">
            <v>1.0499999999999999E-3</v>
          </cell>
        </row>
      </sheetData>
      <sheetData sheetId="9302">
        <row r="19">
          <cell r="J19">
            <v>1.0499999999999999E-3</v>
          </cell>
        </row>
      </sheetData>
      <sheetData sheetId="9303">
        <row r="19">
          <cell r="J19">
            <v>1.0499999999999999E-3</v>
          </cell>
        </row>
      </sheetData>
      <sheetData sheetId="9304">
        <row r="19">
          <cell r="J19">
            <v>1.0499999999999999E-3</v>
          </cell>
        </row>
      </sheetData>
      <sheetData sheetId="9305">
        <row r="19">
          <cell r="J19">
            <v>1.0499999999999999E-3</v>
          </cell>
        </row>
      </sheetData>
      <sheetData sheetId="9306">
        <row r="19">
          <cell r="J19">
            <v>1.0499999999999999E-3</v>
          </cell>
        </row>
      </sheetData>
      <sheetData sheetId="9307">
        <row r="19">
          <cell r="J19">
            <v>1.0499999999999999E-3</v>
          </cell>
        </row>
      </sheetData>
      <sheetData sheetId="9308">
        <row r="19">
          <cell r="J19">
            <v>1.0499999999999999E-3</v>
          </cell>
        </row>
      </sheetData>
      <sheetData sheetId="9309">
        <row r="19">
          <cell r="J19">
            <v>1.0499999999999999E-3</v>
          </cell>
        </row>
      </sheetData>
      <sheetData sheetId="9310">
        <row r="19">
          <cell r="J19">
            <v>1.0499999999999999E-3</v>
          </cell>
        </row>
      </sheetData>
      <sheetData sheetId="9311">
        <row r="19">
          <cell r="J19">
            <v>1.0499999999999999E-3</v>
          </cell>
        </row>
      </sheetData>
      <sheetData sheetId="9312">
        <row r="19">
          <cell r="J19">
            <v>1.0499999999999999E-3</v>
          </cell>
        </row>
      </sheetData>
      <sheetData sheetId="9313">
        <row r="19">
          <cell r="J19">
            <v>1.0499999999999999E-3</v>
          </cell>
        </row>
      </sheetData>
      <sheetData sheetId="9314">
        <row r="19">
          <cell r="J19">
            <v>1.0499999999999999E-3</v>
          </cell>
        </row>
      </sheetData>
      <sheetData sheetId="9315">
        <row r="19">
          <cell r="J19">
            <v>1.0499999999999999E-3</v>
          </cell>
        </row>
      </sheetData>
      <sheetData sheetId="9316">
        <row r="19">
          <cell r="J19">
            <v>1.0499999999999999E-3</v>
          </cell>
        </row>
      </sheetData>
      <sheetData sheetId="9317">
        <row r="19">
          <cell r="J19">
            <v>1.0499999999999999E-3</v>
          </cell>
        </row>
      </sheetData>
      <sheetData sheetId="9318">
        <row r="19">
          <cell r="J19">
            <v>1.0499999999999999E-3</v>
          </cell>
        </row>
      </sheetData>
      <sheetData sheetId="9319">
        <row r="19">
          <cell r="J19">
            <v>1.0499999999999999E-3</v>
          </cell>
        </row>
      </sheetData>
      <sheetData sheetId="9320">
        <row r="19">
          <cell r="J19">
            <v>1.0499999999999999E-3</v>
          </cell>
        </row>
      </sheetData>
      <sheetData sheetId="9321">
        <row r="19">
          <cell r="J19">
            <v>1.0499999999999999E-3</v>
          </cell>
        </row>
      </sheetData>
      <sheetData sheetId="9322">
        <row r="19">
          <cell r="J19">
            <v>1.0499999999999999E-3</v>
          </cell>
        </row>
      </sheetData>
      <sheetData sheetId="9323">
        <row r="19">
          <cell r="J19">
            <v>1.0499999999999999E-3</v>
          </cell>
        </row>
      </sheetData>
      <sheetData sheetId="9324">
        <row r="19">
          <cell r="J19">
            <v>1.0499999999999999E-3</v>
          </cell>
        </row>
      </sheetData>
      <sheetData sheetId="9325">
        <row r="19">
          <cell r="J19">
            <v>1.0499999999999999E-3</v>
          </cell>
        </row>
      </sheetData>
      <sheetData sheetId="9326">
        <row r="19">
          <cell r="J19">
            <v>1.0499999999999999E-3</v>
          </cell>
        </row>
      </sheetData>
      <sheetData sheetId="9327">
        <row r="19">
          <cell r="J19">
            <v>1.0499999999999999E-3</v>
          </cell>
        </row>
      </sheetData>
      <sheetData sheetId="9328">
        <row r="19">
          <cell r="J19">
            <v>1.0499999999999999E-3</v>
          </cell>
        </row>
      </sheetData>
      <sheetData sheetId="9329">
        <row r="19">
          <cell r="J19">
            <v>1.0499999999999999E-3</v>
          </cell>
        </row>
      </sheetData>
      <sheetData sheetId="9330">
        <row r="19">
          <cell r="J19">
            <v>1.0499999999999999E-3</v>
          </cell>
        </row>
      </sheetData>
      <sheetData sheetId="9331">
        <row r="19">
          <cell r="J19">
            <v>1.0499999999999999E-3</v>
          </cell>
        </row>
      </sheetData>
      <sheetData sheetId="9332">
        <row r="19">
          <cell r="J19">
            <v>1.0499999999999999E-3</v>
          </cell>
        </row>
      </sheetData>
      <sheetData sheetId="9333">
        <row r="19">
          <cell r="J19">
            <v>1.0499999999999999E-3</v>
          </cell>
        </row>
      </sheetData>
      <sheetData sheetId="9334">
        <row r="19">
          <cell r="J19">
            <v>1.0499999999999999E-3</v>
          </cell>
        </row>
      </sheetData>
      <sheetData sheetId="9335">
        <row r="19">
          <cell r="J19">
            <v>1.0499999999999999E-3</v>
          </cell>
        </row>
      </sheetData>
      <sheetData sheetId="9336">
        <row r="19">
          <cell r="J19">
            <v>1.0499999999999999E-3</v>
          </cell>
        </row>
      </sheetData>
      <sheetData sheetId="9337">
        <row r="19">
          <cell r="J19">
            <v>1.0499999999999999E-3</v>
          </cell>
        </row>
      </sheetData>
      <sheetData sheetId="9338">
        <row r="19">
          <cell r="J19">
            <v>1.0499999999999999E-3</v>
          </cell>
        </row>
      </sheetData>
      <sheetData sheetId="9339">
        <row r="19">
          <cell r="J19">
            <v>1.0499999999999999E-3</v>
          </cell>
        </row>
      </sheetData>
      <sheetData sheetId="9340">
        <row r="19">
          <cell r="J19">
            <v>1.0499999999999999E-3</v>
          </cell>
        </row>
      </sheetData>
      <sheetData sheetId="9341">
        <row r="19">
          <cell r="J19">
            <v>1.0499999999999999E-3</v>
          </cell>
        </row>
      </sheetData>
      <sheetData sheetId="9342">
        <row r="19">
          <cell r="J19">
            <v>1.0499999999999999E-3</v>
          </cell>
        </row>
      </sheetData>
      <sheetData sheetId="9343">
        <row r="19">
          <cell r="J19">
            <v>1.0499999999999999E-3</v>
          </cell>
        </row>
      </sheetData>
      <sheetData sheetId="9344">
        <row r="19">
          <cell r="J19">
            <v>1.0499999999999999E-3</v>
          </cell>
        </row>
      </sheetData>
      <sheetData sheetId="9345">
        <row r="19">
          <cell r="J19">
            <v>1.0499999999999999E-3</v>
          </cell>
        </row>
      </sheetData>
      <sheetData sheetId="9346">
        <row r="19">
          <cell r="J19">
            <v>1.0499999999999999E-3</v>
          </cell>
        </row>
      </sheetData>
      <sheetData sheetId="9347">
        <row r="19">
          <cell r="J19">
            <v>1.0499999999999999E-3</v>
          </cell>
        </row>
      </sheetData>
      <sheetData sheetId="9348">
        <row r="19">
          <cell r="J19">
            <v>1.0499999999999999E-3</v>
          </cell>
        </row>
      </sheetData>
      <sheetData sheetId="9349">
        <row r="19">
          <cell r="J19">
            <v>1.0499999999999999E-3</v>
          </cell>
        </row>
      </sheetData>
      <sheetData sheetId="9350">
        <row r="19">
          <cell r="J19">
            <v>1.0499999999999999E-3</v>
          </cell>
        </row>
      </sheetData>
      <sheetData sheetId="9351">
        <row r="19">
          <cell r="J19">
            <v>1.0499999999999999E-3</v>
          </cell>
        </row>
      </sheetData>
      <sheetData sheetId="9352">
        <row r="19">
          <cell r="J19">
            <v>1.0499999999999999E-3</v>
          </cell>
        </row>
      </sheetData>
      <sheetData sheetId="9353">
        <row r="19">
          <cell r="J19">
            <v>1.0499999999999999E-3</v>
          </cell>
        </row>
      </sheetData>
      <sheetData sheetId="9354">
        <row r="19">
          <cell r="J19">
            <v>1.0499999999999999E-3</v>
          </cell>
        </row>
      </sheetData>
      <sheetData sheetId="9355">
        <row r="19">
          <cell r="J19">
            <v>1.0499999999999999E-3</v>
          </cell>
        </row>
      </sheetData>
      <sheetData sheetId="9356">
        <row r="19">
          <cell r="J19">
            <v>1.0499999999999999E-3</v>
          </cell>
        </row>
      </sheetData>
      <sheetData sheetId="9357">
        <row r="19">
          <cell r="J19">
            <v>1.0499999999999999E-3</v>
          </cell>
        </row>
      </sheetData>
      <sheetData sheetId="9358">
        <row r="19">
          <cell r="J19">
            <v>1.0499999999999999E-3</v>
          </cell>
        </row>
      </sheetData>
      <sheetData sheetId="9359">
        <row r="19">
          <cell r="J19">
            <v>1.0499999999999999E-3</v>
          </cell>
        </row>
      </sheetData>
      <sheetData sheetId="9360">
        <row r="19">
          <cell r="J19">
            <v>1.0499999999999999E-3</v>
          </cell>
        </row>
      </sheetData>
      <sheetData sheetId="9361">
        <row r="19">
          <cell r="J19">
            <v>1.0499999999999999E-3</v>
          </cell>
        </row>
      </sheetData>
      <sheetData sheetId="9362">
        <row r="19">
          <cell r="J19">
            <v>1.0499999999999999E-3</v>
          </cell>
        </row>
      </sheetData>
      <sheetData sheetId="9363">
        <row r="19">
          <cell r="J19">
            <v>1.0499999999999999E-3</v>
          </cell>
        </row>
      </sheetData>
      <sheetData sheetId="9364">
        <row r="19">
          <cell r="J19">
            <v>1.0499999999999999E-3</v>
          </cell>
        </row>
      </sheetData>
      <sheetData sheetId="9365">
        <row r="19">
          <cell r="J19">
            <v>1.0499999999999999E-3</v>
          </cell>
        </row>
      </sheetData>
      <sheetData sheetId="9366">
        <row r="19">
          <cell r="J19">
            <v>1.0499999999999999E-3</v>
          </cell>
        </row>
      </sheetData>
      <sheetData sheetId="9367">
        <row r="19">
          <cell r="J19">
            <v>1.0499999999999999E-3</v>
          </cell>
        </row>
      </sheetData>
      <sheetData sheetId="9368">
        <row r="19">
          <cell r="J19">
            <v>1.0499999999999999E-3</v>
          </cell>
        </row>
      </sheetData>
      <sheetData sheetId="9369">
        <row r="19">
          <cell r="J19">
            <v>1.0499999999999999E-3</v>
          </cell>
        </row>
      </sheetData>
      <sheetData sheetId="9370">
        <row r="19">
          <cell r="J19">
            <v>1.0499999999999999E-3</v>
          </cell>
        </row>
      </sheetData>
      <sheetData sheetId="9371">
        <row r="19">
          <cell r="J19">
            <v>1.0499999999999999E-3</v>
          </cell>
        </row>
      </sheetData>
      <sheetData sheetId="9372">
        <row r="19">
          <cell r="J19">
            <v>1.0499999999999999E-3</v>
          </cell>
        </row>
      </sheetData>
      <sheetData sheetId="9373">
        <row r="19">
          <cell r="J19">
            <v>1.0499999999999999E-3</v>
          </cell>
        </row>
      </sheetData>
      <sheetData sheetId="9374">
        <row r="19">
          <cell r="J19">
            <v>1.0499999999999999E-3</v>
          </cell>
        </row>
      </sheetData>
      <sheetData sheetId="9375">
        <row r="19">
          <cell r="J19">
            <v>1.0499999999999999E-3</v>
          </cell>
        </row>
      </sheetData>
      <sheetData sheetId="9376">
        <row r="19">
          <cell r="J19">
            <v>1.0499999999999999E-3</v>
          </cell>
        </row>
      </sheetData>
      <sheetData sheetId="9377">
        <row r="19">
          <cell r="J19">
            <v>1.0499999999999999E-3</v>
          </cell>
        </row>
      </sheetData>
      <sheetData sheetId="9378">
        <row r="19">
          <cell r="J19">
            <v>1.0499999999999999E-3</v>
          </cell>
        </row>
      </sheetData>
      <sheetData sheetId="9379">
        <row r="19">
          <cell r="J19">
            <v>1.0499999999999999E-3</v>
          </cell>
        </row>
      </sheetData>
      <sheetData sheetId="9380">
        <row r="19">
          <cell r="J19">
            <v>1.0499999999999999E-3</v>
          </cell>
        </row>
      </sheetData>
      <sheetData sheetId="9381">
        <row r="19">
          <cell r="J19">
            <v>1.0499999999999999E-3</v>
          </cell>
        </row>
      </sheetData>
      <sheetData sheetId="9382">
        <row r="19">
          <cell r="J19">
            <v>1.0499999999999999E-3</v>
          </cell>
        </row>
      </sheetData>
      <sheetData sheetId="9383">
        <row r="19">
          <cell r="J19">
            <v>1.0499999999999999E-3</v>
          </cell>
        </row>
      </sheetData>
      <sheetData sheetId="9384">
        <row r="19">
          <cell r="J19">
            <v>1.0499999999999999E-3</v>
          </cell>
        </row>
      </sheetData>
      <sheetData sheetId="9385">
        <row r="19">
          <cell r="J19">
            <v>1.0499999999999999E-3</v>
          </cell>
        </row>
      </sheetData>
      <sheetData sheetId="9386">
        <row r="19">
          <cell r="J19">
            <v>1.0499999999999999E-3</v>
          </cell>
        </row>
      </sheetData>
      <sheetData sheetId="9387">
        <row r="19">
          <cell r="J19">
            <v>1.0499999999999999E-3</v>
          </cell>
        </row>
      </sheetData>
      <sheetData sheetId="9388">
        <row r="19">
          <cell r="J19">
            <v>1.0499999999999999E-3</v>
          </cell>
        </row>
      </sheetData>
      <sheetData sheetId="9389">
        <row r="19">
          <cell r="J19">
            <v>1.0499999999999999E-3</v>
          </cell>
        </row>
      </sheetData>
      <sheetData sheetId="9390">
        <row r="19">
          <cell r="J19">
            <v>1.0499999999999999E-3</v>
          </cell>
        </row>
      </sheetData>
      <sheetData sheetId="9391">
        <row r="19">
          <cell r="J19">
            <v>1.0499999999999999E-3</v>
          </cell>
        </row>
      </sheetData>
      <sheetData sheetId="9392">
        <row r="19">
          <cell r="J19">
            <v>1.0499999999999999E-3</v>
          </cell>
        </row>
      </sheetData>
      <sheetData sheetId="9393">
        <row r="19">
          <cell r="J19">
            <v>1.0499999999999999E-3</v>
          </cell>
        </row>
      </sheetData>
      <sheetData sheetId="9394">
        <row r="19">
          <cell r="J19">
            <v>1.0499999999999999E-3</v>
          </cell>
        </row>
      </sheetData>
      <sheetData sheetId="9395">
        <row r="19">
          <cell r="J19">
            <v>1.0499999999999999E-3</v>
          </cell>
        </row>
      </sheetData>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ow r="19">
          <cell r="J19">
            <v>1.0499999999999999E-3</v>
          </cell>
        </row>
      </sheetData>
      <sheetData sheetId="9782" refreshError="1"/>
      <sheetData sheetId="9783">
        <row r="19">
          <cell r="J19">
            <v>1.0499999999999999E-3</v>
          </cell>
        </row>
      </sheetData>
      <sheetData sheetId="9784">
        <row r="19">
          <cell r="J19">
            <v>1.0499999999999999E-3</v>
          </cell>
        </row>
      </sheetData>
      <sheetData sheetId="9785">
        <row r="19">
          <cell r="J19">
            <v>1.0499999999999999E-3</v>
          </cell>
        </row>
      </sheetData>
      <sheetData sheetId="9786">
        <row r="19">
          <cell r="J19">
            <v>1.0499999999999999E-3</v>
          </cell>
        </row>
      </sheetData>
      <sheetData sheetId="9787">
        <row r="19">
          <cell r="J19">
            <v>1.0499999999999999E-3</v>
          </cell>
        </row>
      </sheetData>
      <sheetData sheetId="9788">
        <row r="19">
          <cell r="J19">
            <v>1.0499999999999999E-3</v>
          </cell>
        </row>
      </sheetData>
      <sheetData sheetId="9789">
        <row r="19">
          <cell r="J19">
            <v>1.0499999999999999E-3</v>
          </cell>
        </row>
      </sheetData>
      <sheetData sheetId="9790" refreshError="1"/>
      <sheetData sheetId="9791" refreshError="1"/>
      <sheetData sheetId="9792" refreshError="1"/>
      <sheetData sheetId="9793">
        <row r="19">
          <cell r="J19">
            <v>1.0499999999999999E-3</v>
          </cell>
        </row>
      </sheetData>
      <sheetData sheetId="9794">
        <row r="19">
          <cell r="J19">
            <v>1.0499999999999999E-3</v>
          </cell>
        </row>
      </sheetData>
      <sheetData sheetId="9795">
        <row r="19">
          <cell r="J19">
            <v>1.0499999999999999E-3</v>
          </cell>
        </row>
      </sheetData>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efreshError="1"/>
      <sheetData sheetId="10253" refreshError="1"/>
      <sheetData sheetId="10254" refreshError="1"/>
      <sheetData sheetId="10255" refreshError="1"/>
      <sheetData sheetId="10256">
        <row r="19">
          <cell r="J19">
            <v>1.0499999999999999E-3</v>
          </cell>
        </row>
      </sheetData>
      <sheetData sheetId="10257" refreshError="1"/>
      <sheetData sheetId="10258">
        <row r="19">
          <cell r="J19">
            <v>1.0499999999999999E-3</v>
          </cell>
        </row>
      </sheetData>
      <sheetData sheetId="10259">
        <row r="19">
          <cell r="J19">
            <v>1.0499999999999999E-3</v>
          </cell>
        </row>
      </sheetData>
      <sheetData sheetId="10260">
        <row r="19">
          <cell r="J19">
            <v>1.0499999999999999E-3</v>
          </cell>
        </row>
      </sheetData>
      <sheetData sheetId="10261">
        <row r="19">
          <cell r="J19">
            <v>1.0499999999999999E-3</v>
          </cell>
        </row>
      </sheetData>
      <sheetData sheetId="10262">
        <row r="19">
          <cell r="J19">
            <v>1.0499999999999999E-3</v>
          </cell>
        </row>
      </sheetData>
      <sheetData sheetId="10263">
        <row r="19">
          <cell r="J19">
            <v>1.0499999999999999E-3</v>
          </cell>
        </row>
      </sheetData>
      <sheetData sheetId="10264">
        <row r="19">
          <cell r="J19">
            <v>1.0499999999999999E-3</v>
          </cell>
        </row>
      </sheetData>
      <sheetData sheetId="10265">
        <row r="19">
          <cell r="J19">
            <v>1.0499999999999999E-3</v>
          </cell>
        </row>
      </sheetData>
      <sheetData sheetId="10266">
        <row r="19">
          <cell r="J19">
            <v>1.0499999999999999E-3</v>
          </cell>
        </row>
      </sheetData>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ow r="19">
          <cell r="J19">
            <v>1.0499999999999999E-3</v>
          </cell>
        </row>
      </sheetData>
      <sheetData sheetId="10528">
        <row r="19">
          <cell r="J19">
            <v>1.0499999999999999E-3</v>
          </cell>
        </row>
      </sheetData>
      <sheetData sheetId="10529">
        <row r="19">
          <cell r="J19">
            <v>1.0499999999999999E-3</v>
          </cell>
        </row>
      </sheetData>
      <sheetData sheetId="10530">
        <row r="19">
          <cell r="J19">
            <v>1.0499999999999999E-3</v>
          </cell>
        </row>
      </sheetData>
      <sheetData sheetId="10531" refreshError="1"/>
      <sheetData sheetId="10532" refreshError="1"/>
      <sheetData sheetId="10533" refreshError="1"/>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ow r="19">
          <cell r="J19">
            <v>1.0499999999999999E-3</v>
          </cell>
        </row>
      </sheetData>
      <sheetData sheetId="10565">
        <row r="19">
          <cell r="J19">
            <v>1.0499999999999999E-3</v>
          </cell>
        </row>
      </sheetData>
      <sheetData sheetId="10566">
        <row r="19">
          <cell r="J19">
            <v>1.0499999999999999E-3</v>
          </cell>
        </row>
      </sheetData>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ow r="19">
          <cell r="J19">
            <v>1.0499999999999999E-3</v>
          </cell>
        </row>
      </sheetData>
      <sheetData sheetId="10917">
        <row r="19">
          <cell r="J19">
            <v>1.0499999999999999E-3</v>
          </cell>
        </row>
      </sheetData>
      <sheetData sheetId="10918">
        <row r="19">
          <cell r="J19">
            <v>1.0499999999999999E-3</v>
          </cell>
        </row>
      </sheetData>
      <sheetData sheetId="10919">
        <row r="19">
          <cell r="J19">
            <v>1.0499999999999999E-3</v>
          </cell>
        </row>
      </sheetData>
      <sheetData sheetId="10920" refreshError="1"/>
      <sheetData sheetId="10921" refreshError="1"/>
      <sheetData sheetId="10922" refreshError="1"/>
      <sheetData sheetId="10923" refreshError="1"/>
      <sheetData sheetId="10924" refreshError="1"/>
      <sheetData sheetId="10925">
        <row r="19">
          <cell r="J19">
            <v>1.0499999999999999E-3</v>
          </cell>
        </row>
      </sheetData>
      <sheetData sheetId="10926">
        <row r="19">
          <cell r="J19">
            <v>1.0499999999999999E-3</v>
          </cell>
        </row>
      </sheetData>
      <sheetData sheetId="10927">
        <row r="19">
          <cell r="J19">
            <v>1.0499999999999999E-3</v>
          </cell>
        </row>
      </sheetData>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ow r="19">
          <cell r="J19">
            <v>1.0499999999999999E-3</v>
          </cell>
        </row>
      </sheetData>
      <sheetData sheetId="11028" refreshError="1"/>
      <sheetData sheetId="11029" refreshError="1"/>
      <sheetData sheetId="11030" refreshError="1"/>
      <sheetData sheetId="11031" refreshError="1"/>
      <sheetData sheetId="11032">
        <row r="19">
          <cell r="J19">
            <v>1.0499999999999999E-3</v>
          </cell>
        </row>
      </sheetData>
      <sheetData sheetId="11033" refreshError="1"/>
      <sheetData sheetId="11034" refreshError="1"/>
      <sheetData sheetId="11035" refreshError="1"/>
      <sheetData sheetId="11036">
        <row r="19">
          <cell r="J19">
            <v>1.0499999999999999E-3</v>
          </cell>
        </row>
      </sheetData>
      <sheetData sheetId="11037">
        <row r="19">
          <cell r="J19">
            <v>1.0499999999999999E-3</v>
          </cell>
        </row>
      </sheetData>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ow r="19">
          <cell r="J19">
            <v>1.0499999999999999E-3</v>
          </cell>
        </row>
      </sheetData>
      <sheetData sheetId="11052">
        <row r="19">
          <cell r="J19">
            <v>1.0499999999999999E-3</v>
          </cell>
        </row>
      </sheetData>
      <sheetData sheetId="11053" refreshError="1"/>
      <sheetData sheetId="11054" refreshError="1"/>
      <sheetData sheetId="11055" refreshError="1"/>
      <sheetData sheetId="11056">
        <row r="19">
          <cell r="J19">
            <v>1.0499999999999999E-3</v>
          </cell>
        </row>
      </sheetData>
      <sheetData sheetId="11057">
        <row r="19">
          <cell r="J19">
            <v>1.0499999999999999E-3</v>
          </cell>
        </row>
      </sheetData>
      <sheetData sheetId="11058" refreshError="1"/>
      <sheetData sheetId="11059">
        <row r="19">
          <cell r="J19">
            <v>1.0499999999999999E-3</v>
          </cell>
        </row>
      </sheetData>
      <sheetData sheetId="11060">
        <row r="19">
          <cell r="J19">
            <v>1.0499999999999999E-3</v>
          </cell>
        </row>
      </sheetData>
      <sheetData sheetId="11061">
        <row r="19">
          <cell r="J19">
            <v>1.0499999999999999E-3</v>
          </cell>
        </row>
      </sheetData>
      <sheetData sheetId="11062" refreshError="1"/>
      <sheetData sheetId="11063" refreshError="1"/>
      <sheetData sheetId="11064">
        <row r="19">
          <cell r="J19">
            <v>1.0499999999999999E-3</v>
          </cell>
        </row>
      </sheetData>
      <sheetData sheetId="11065">
        <row r="19">
          <cell r="J19">
            <v>1.0499999999999999E-3</v>
          </cell>
        </row>
      </sheetData>
      <sheetData sheetId="11066">
        <row r="19">
          <cell r="J19">
            <v>1.0499999999999999E-3</v>
          </cell>
        </row>
      </sheetData>
      <sheetData sheetId="11067" refreshError="1"/>
      <sheetData sheetId="11068" refreshError="1"/>
      <sheetData sheetId="11069" refreshError="1"/>
      <sheetData sheetId="11070" refreshError="1"/>
      <sheetData sheetId="11071" refreshError="1"/>
      <sheetData sheetId="11072" refreshError="1"/>
      <sheetData sheetId="11073" refreshError="1"/>
      <sheetData sheetId="11074" refreshError="1"/>
      <sheetData sheetId="11075">
        <row r="19">
          <cell r="J19">
            <v>1.0499999999999999E-3</v>
          </cell>
        </row>
      </sheetData>
      <sheetData sheetId="11076" refreshError="1"/>
      <sheetData sheetId="11077" refreshError="1"/>
      <sheetData sheetId="11078" refreshError="1"/>
      <sheetData sheetId="11079" refreshError="1"/>
      <sheetData sheetId="11080" refreshError="1"/>
      <sheetData sheetId="11081" refreshError="1"/>
      <sheetData sheetId="11082" refreshError="1"/>
      <sheetData sheetId="11083" refreshError="1"/>
      <sheetData sheetId="11084" refreshError="1"/>
      <sheetData sheetId="11085" refreshError="1"/>
      <sheetData sheetId="11086">
        <row r="19">
          <cell r="J19">
            <v>1.0499999999999999E-3</v>
          </cell>
        </row>
      </sheetData>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efreshError="1"/>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sheetData sheetId="11300" refreshError="1"/>
      <sheetData sheetId="11301" refreshError="1"/>
      <sheetData sheetId="11302" refreshError="1"/>
      <sheetData sheetId="11303" refreshError="1"/>
      <sheetData sheetId="11304" refreshError="1"/>
      <sheetData sheetId="11305" refreshError="1"/>
      <sheetData sheetId="11306"/>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ow r="19">
          <cell r="J19">
            <v>1.0499999999999999E-3</v>
          </cell>
        </row>
      </sheetData>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ow r="19">
          <cell r="J19">
            <v>1.0499999999999999E-3</v>
          </cell>
        </row>
      </sheetData>
      <sheetData sheetId="11385" refreshError="1"/>
      <sheetData sheetId="11386" refreshError="1"/>
      <sheetData sheetId="11387" refreshError="1"/>
      <sheetData sheetId="11388" refreshError="1"/>
      <sheetData sheetId="11389" refreshError="1"/>
      <sheetData sheetId="11390">
        <row r="19">
          <cell r="J19">
            <v>1.0499999999999999E-3</v>
          </cell>
        </row>
      </sheetData>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ow r="19">
          <cell r="J19">
            <v>1.0499999999999999E-3</v>
          </cell>
        </row>
      </sheetData>
      <sheetData sheetId="11406" refreshError="1"/>
      <sheetData sheetId="11407" refreshError="1"/>
      <sheetData sheetId="11408" refreshError="1"/>
      <sheetData sheetId="11409" refreshError="1"/>
      <sheetData sheetId="11410">
        <row r="19">
          <cell r="J19">
            <v>1.0499999999999999E-3</v>
          </cell>
        </row>
      </sheetData>
      <sheetData sheetId="11411">
        <row r="19">
          <cell r="J19">
            <v>1.0499999999999999E-3</v>
          </cell>
        </row>
      </sheetData>
      <sheetData sheetId="11412">
        <row r="19">
          <cell r="J19">
            <v>1.0499999999999999E-3</v>
          </cell>
        </row>
      </sheetData>
      <sheetData sheetId="11413">
        <row r="19">
          <cell r="J19">
            <v>1.0499999999999999E-3</v>
          </cell>
        </row>
      </sheetData>
      <sheetData sheetId="11414">
        <row r="19">
          <cell r="J19">
            <v>1.0499999999999999E-3</v>
          </cell>
        </row>
      </sheetData>
      <sheetData sheetId="11415">
        <row r="19">
          <cell r="J19">
            <v>1.0499999999999999E-3</v>
          </cell>
        </row>
      </sheetData>
      <sheetData sheetId="11416">
        <row r="19">
          <cell r="J19">
            <v>1.0499999999999999E-3</v>
          </cell>
        </row>
      </sheetData>
      <sheetData sheetId="11417">
        <row r="19">
          <cell r="J19">
            <v>1.0499999999999999E-3</v>
          </cell>
        </row>
      </sheetData>
      <sheetData sheetId="11418">
        <row r="19">
          <cell r="J19">
            <v>1.0499999999999999E-3</v>
          </cell>
        </row>
      </sheetData>
      <sheetData sheetId="11419">
        <row r="19">
          <cell r="J19">
            <v>1.0499999999999999E-3</v>
          </cell>
        </row>
      </sheetData>
      <sheetData sheetId="11420">
        <row r="19">
          <cell r="J19">
            <v>1.0499999999999999E-3</v>
          </cell>
        </row>
      </sheetData>
      <sheetData sheetId="11421">
        <row r="19">
          <cell r="J19">
            <v>1.0499999999999999E-3</v>
          </cell>
        </row>
      </sheetData>
      <sheetData sheetId="11422">
        <row r="19">
          <cell r="J19">
            <v>1.0499999999999999E-3</v>
          </cell>
        </row>
      </sheetData>
      <sheetData sheetId="11423">
        <row r="19">
          <cell r="J19">
            <v>1.0499999999999999E-3</v>
          </cell>
        </row>
      </sheetData>
      <sheetData sheetId="11424">
        <row r="19">
          <cell r="J19">
            <v>1.0499999999999999E-3</v>
          </cell>
        </row>
      </sheetData>
      <sheetData sheetId="11425">
        <row r="19">
          <cell r="J19">
            <v>1.0499999999999999E-3</v>
          </cell>
        </row>
      </sheetData>
      <sheetData sheetId="11426">
        <row r="19">
          <cell r="J19">
            <v>1.0499999999999999E-3</v>
          </cell>
        </row>
      </sheetData>
      <sheetData sheetId="11427">
        <row r="19">
          <cell r="J19">
            <v>1.0499999999999999E-3</v>
          </cell>
        </row>
      </sheetData>
      <sheetData sheetId="11428" refreshError="1"/>
      <sheetData sheetId="11429">
        <row r="19">
          <cell r="J19">
            <v>1.0499999999999999E-3</v>
          </cell>
        </row>
      </sheetData>
      <sheetData sheetId="11430" refreshError="1"/>
      <sheetData sheetId="11431">
        <row r="19">
          <cell r="J19">
            <v>1.0499999999999999E-3</v>
          </cell>
        </row>
      </sheetData>
      <sheetData sheetId="11432" refreshError="1"/>
      <sheetData sheetId="11433">
        <row r="19">
          <cell r="J19">
            <v>1.0499999999999999E-3</v>
          </cell>
        </row>
      </sheetData>
      <sheetData sheetId="11434" refreshError="1"/>
      <sheetData sheetId="11435" refreshError="1"/>
      <sheetData sheetId="11436" refreshError="1"/>
      <sheetData sheetId="11437" refreshError="1"/>
      <sheetData sheetId="11438" refreshError="1"/>
      <sheetData sheetId="11439" refreshError="1"/>
      <sheetData sheetId="11440">
        <row r="19">
          <cell r="J19">
            <v>1.0499999999999999E-3</v>
          </cell>
        </row>
      </sheetData>
      <sheetData sheetId="11441">
        <row r="19">
          <cell r="J19">
            <v>1.0499999999999999E-3</v>
          </cell>
        </row>
      </sheetData>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ow r="19">
          <cell r="J19">
            <v>1.0499999999999999E-3</v>
          </cell>
        </row>
      </sheetData>
      <sheetData sheetId="11450">
        <row r="19">
          <cell r="J19">
            <v>1.0499999999999999E-3</v>
          </cell>
        </row>
      </sheetData>
      <sheetData sheetId="11451">
        <row r="19">
          <cell r="J19">
            <v>1.0499999999999999E-3</v>
          </cell>
        </row>
      </sheetData>
      <sheetData sheetId="11452">
        <row r="19">
          <cell r="J19">
            <v>1.0499999999999999E-3</v>
          </cell>
        </row>
      </sheetData>
      <sheetData sheetId="11453">
        <row r="19">
          <cell r="J19">
            <v>1.0499999999999999E-3</v>
          </cell>
        </row>
      </sheetData>
      <sheetData sheetId="11454">
        <row r="19">
          <cell r="J19">
            <v>1.0499999999999999E-3</v>
          </cell>
        </row>
      </sheetData>
      <sheetData sheetId="11455">
        <row r="19">
          <cell r="J19">
            <v>1.0499999999999999E-3</v>
          </cell>
        </row>
      </sheetData>
      <sheetData sheetId="11456">
        <row r="19">
          <cell r="J19">
            <v>1.0499999999999999E-3</v>
          </cell>
        </row>
      </sheetData>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efreshError="1"/>
      <sheetData sheetId="11464" refreshError="1"/>
      <sheetData sheetId="11465" refreshError="1"/>
      <sheetData sheetId="11466" refreshError="1"/>
      <sheetData sheetId="11467" refreshError="1"/>
      <sheetData sheetId="11468" refreshError="1"/>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row r="19">
          <cell r="J19">
            <v>1.0499999999999999E-3</v>
          </cell>
        </row>
      </sheetData>
      <sheetData sheetId="11689">
        <row r="19">
          <cell r="J19">
            <v>1.0499999999999999E-3</v>
          </cell>
        </row>
      </sheetData>
      <sheetData sheetId="11690">
        <row r="19">
          <cell r="J19">
            <v>1.0499999999999999E-3</v>
          </cell>
        </row>
      </sheetData>
      <sheetData sheetId="11691">
        <row r="19">
          <cell r="J19">
            <v>1.0499999999999999E-3</v>
          </cell>
        </row>
      </sheetData>
      <sheetData sheetId="11692">
        <row r="19">
          <cell r="J19">
            <v>1.0499999999999999E-3</v>
          </cell>
        </row>
      </sheetData>
      <sheetData sheetId="11693">
        <row r="19">
          <cell r="J19">
            <v>1.0499999999999999E-3</v>
          </cell>
        </row>
      </sheetData>
      <sheetData sheetId="11694">
        <row r="19">
          <cell r="J19">
            <v>1.0499999999999999E-3</v>
          </cell>
        </row>
      </sheetData>
      <sheetData sheetId="11695">
        <row r="19">
          <cell r="J19">
            <v>1.0499999999999999E-3</v>
          </cell>
        </row>
      </sheetData>
      <sheetData sheetId="11696">
        <row r="19">
          <cell r="J19">
            <v>1.0499999999999999E-3</v>
          </cell>
        </row>
      </sheetData>
      <sheetData sheetId="11697">
        <row r="19">
          <cell r="J19">
            <v>1.0499999999999999E-3</v>
          </cell>
        </row>
      </sheetData>
      <sheetData sheetId="11698">
        <row r="19">
          <cell r="J19">
            <v>1.0499999999999999E-3</v>
          </cell>
        </row>
      </sheetData>
      <sheetData sheetId="11699">
        <row r="19">
          <cell r="J19">
            <v>1.0499999999999999E-3</v>
          </cell>
        </row>
      </sheetData>
      <sheetData sheetId="11700">
        <row r="19">
          <cell r="J19">
            <v>1.0499999999999999E-3</v>
          </cell>
        </row>
      </sheetData>
      <sheetData sheetId="11701">
        <row r="19">
          <cell r="J19">
            <v>1.0499999999999999E-3</v>
          </cell>
        </row>
      </sheetData>
      <sheetData sheetId="11702">
        <row r="19">
          <cell r="J19">
            <v>1.0499999999999999E-3</v>
          </cell>
        </row>
      </sheetData>
      <sheetData sheetId="11703">
        <row r="19">
          <cell r="J19">
            <v>1.0499999999999999E-3</v>
          </cell>
        </row>
      </sheetData>
      <sheetData sheetId="11704">
        <row r="19">
          <cell r="J19">
            <v>1.0499999999999999E-3</v>
          </cell>
        </row>
      </sheetData>
      <sheetData sheetId="11705">
        <row r="19">
          <cell r="J19">
            <v>1.0499999999999999E-3</v>
          </cell>
        </row>
      </sheetData>
      <sheetData sheetId="11706">
        <row r="19">
          <cell r="J19">
            <v>1.0499999999999999E-3</v>
          </cell>
        </row>
      </sheetData>
      <sheetData sheetId="11707">
        <row r="19">
          <cell r="J19">
            <v>1.0499999999999999E-3</v>
          </cell>
        </row>
      </sheetData>
      <sheetData sheetId="11708">
        <row r="19">
          <cell r="J19">
            <v>1.0499999999999999E-3</v>
          </cell>
        </row>
      </sheetData>
      <sheetData sheetId="11709">
        <row r="19">
          <cell r="J19">
            <v>1.0499999999999999E-3</v>
          </cell>
        </row>
      </sheetData>
      <sheetData sheetId="11710">
        <row r="19">
          <cell r="J19">
            <v>1.0499999999999999E-3</v>
          </cell>
        </row>
      </sheetData>
      <sheetData sheetId="11711">
        <row r="19">
          <cell r="J19">
            <v>1.0499999999999999E-3</v>
          </cell>
        </row>
      </sheetData>
      <sheetData sheetId="11712">
        <row r="19">
          <cell r="J19">
            <v>1.0499999999999999E-3</v>
          </cell>
        </row>
      </sheetData>
      <sheetData sheetId="11713">
        <row r="19">
          <cell r="J19">
            <v>1.0499999999999999E-3</v>
          </cell>
        </row>
      </sheetData>
      <sheetData sheetId="11714">
        <row r="19">
          <cell r="J19">
            <v>1.0499999999999999E-3</v>
          </cell>
        </row>
      </sheetData>
      <sheetData sheetId="11715">
        <row r="19">
          <cell r="J19">
            <v>1.0499999999999999E-3</v>
          </cell>
        </row>
      </sheetData>
      <sheetData sheetId="11716">
        <row r="19">
          <cell r="J19">
            <v>1.0499999999999999E-3</v>
          </cell>
        </row>
      </sheetData>
      <sheetData sheetId="11717">
        <row r="19">
          <cell r="J19">
            <v>1.0499999999999999E-3</v>
          </cell>
        </row>
      </sheetData>
      <sheetData sheetId="11718">
        <row r="19">
          <cell r="J19">
            <v>1.0499999999999999E-3</v>
          </cell>
        </row>
      </sheetData>
      <sheetData sheetId="11719">
        <row r="19">
          <cell r="J19">
            <v>1.0499999999999999E-3</v>
          </cell>
        </row>
      </sheetData>
      <sheetData sheetId="11720">
        <row r="19">
          <cell r="J19">
            <v>1.0499999999999999E-3</v>
          </cell>
        </row>
      </sheetData>
      <sheetData sheetId="11721">
        <row r="19">
          <cell r="J19">
            <v>1.0499999999999999E-3</v>
          </cell>
        </row>
      </sheetData>
      <sheetData sheetId="11722">
        <row r="19">
          <cell r="J19">
            <v>1.0499999999999999E-3</v>
          </cell>
        </row>
      </sheetData>
      <sheetData sheetId="11723">
        <row r="19">
          <cell r="J19">
            <v>1.0499999999999999E-3</v>
          </cell>
        </row>
      </sheetData>
      <sheetData sheetId="11724">
        <row r="19">
          <cell r="J19">
            <v>1.0499999999999999E-3</v>
          </cell>
        </row>
      </sheetData>
      <sheetData sheetId="11725">
        <row r="19">
          <cell r="J19">
            <v>1.0499999999999999E-3</v>
          </cell>
        </row>
      </sheetData>
      <sheetData sheetId="11726">
        <row r="19">
          <cell r="J19">
            <v>1.0499999999999999E-3</v>
          </cell>
        </row>
      </sheetData>
      <sheetData sheetId="11727">
        <row r="19">
          <cell r="J19">
            <v>1.0499999999999999E-3</v>
          </cell>
        </row>
      </sheetData>
      <sheetData sheetId="11728">
        <row r="19">
          <cell r="J19">
            <v>1.0499999999999999E-3</v>
          </cell>
        </row>
      </sheetData>
      <sheetData sheetId="11729">
        <row r="19">
          <cell r="J19">
            <v>1.0499999999999999E-3</v>
          </cell>
        </row>
      </sheetData>
      <sheetData sheetId="11730">
        <row r="19">
          <cell r="J19">
            <v>1.0499999999999999E-3</v>
          </cell>
        </row>
      </sheetData>
      <sheetData sheetId="11731">
        <row r="19">
          <cell r="J19">
            <v>1.0499999999999999E-3</v>
          </cell>
        </row>
      </sheetData>
      <sheetData sheetId="11732">
        <row r="19">
          <cell r="J19">
            <v>1.0499999999999999E-3</v>
          </cell>
        </row>
      </sheetData>
      <sheetData sheetId="11733">
        <row r="19">
          <cell r="J19">
            <v>1.0499999999999999E-3</v>
          </cell>
        </row>
      </sheetData>
      <sheetData sheetId="11734">
        <row r="19">
          <cell r="J19">
            <v>1.0499999999999999E-3</v>
          </cell>
        </row>
      </sheetData>
      <sheetData sheetId="11735">
        <row r="19">
          <cell r="J19">
            <v>1.0499999999999999E-3</v>
          </cell>
        </row>
      </sheetData>
      <sheetData sheetId="11736">
        <row r="19">
          <cell r="J19">
            <v>1.0499999999999999E-3</v>
          </cell>
        </row>
      </sheetData>
      <sheetData sheetId="11737">
        <row r="19">
          <cell r="J19">
            <v>1.0499999999999999E-3</v>
          </cell>
        </row>
      </sheetData>
      <sheetData sheetId="11738">
        <row r="19">
          <cell r="J19">
            <v>1.0499999999999999E-3</v>
          </cell>
        </row>
      </sheetData>
      <sheetData sheetId="11739">
        <row r="19">
          <cell r="J19">
            <v>1.0499999999999999E-3</v>
          </cell>
        </row>
      </sheetData>
      <sheetData sheetId="11740">
        <row r="19">
          <cell r="J19">
            <v>1.0499999999999999E-3</v>
          </cell>
        </row>
      </sheetData>
      <sheetData sheetId="11741">
        <row r="19">
          <cell r="J19">
            <v>1.0499999999999999E-3</v>
          </cell>
        </row>
      </sheetData>
      <sheetData sheetId="11742">
        <row r="19">
          <cell r="J19">
            <v>1.0499999999999999E-3</v>
          </cell>
        </row>
      </sheetData>
      <sheetData sheetId="11743">
        <row r="19">
          <cell r="J19">
            <v>1.0499999999999999E-3</v>
          </cell>
        </row>
      </sheetData>
      <sheetData sheetId="11744">
        <row r="19">
          <cell r="J19">
            <v>1.0499999999999999E-3</v>
          </cell>
        </row>
      </sheetData>
      <sheetData sheetId="11745">
        <row r="19">
          <cell r="J19">
            <v>1.0499999999999999E-3</v>
          </cell>
        </row>
      </sheetData>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ow r="19">
          <cell r="J19">
            <v>1.0499999999999999E-3</v>
          </cell>
        </row>
      </sheetData>
      <sheetData sheetId="11772">
        <row r="19">
          <cell r="J19">
            <v>1.0499999999999999E-3</v>
          </cell>
        </row>
      </sheetData>
      <sheetData sheetId="11773">
        <row r="19">
          <cell r="J19">
            <v>1.0499999999999999E-3</v>
          </cell>
        </row>
      </sheetData>
      <sheetData sheetId="11774">
        <row r="19">
          <cell r="J19">
            <v>1.0499999999999999E-3</v>
          </cell>
        </row>
      </sheetData>
      <sheetData sheetId="11775">
        <row r="19">
          <cell r="J19">
            <v>1.0499999999999999E-3</v>
          </cell>
        </row>
      </sheetData>
      <sheetData sheetId="11776">
        <row r="19">
          <cell r="J19">
            <v>1.0499999999999999E-3</v>
          </cell>
        </row>
      </sheetData>
      <sheetData sheetId="11777">
        <row r="19">
          <cell r="J19">
            <v>1.0499999999999999E-3</v>
          </cell>
        </row>
      </sheetData>
      <sheetData sheetId="11778">
        <row r="19">
          <cell r="J19">
            <v>1.0499999999999999E-3</v>
          </cell>
        </row>
      </sheetData>
      <sheetData sheetId="11779">
        <row r="19">
          <cell r="J19">
            <v>1.0499999999999999E-3</v>
          </cell>
        </row>
      </sheetData>
      <sheetData sheetId="11780">
        <row r="19">
          <cell r="J19">
            <v>1.0499999999999999E-3</v>
          </cell>
        </row>
      </sheetData>
      <sheetData sheetId="11781">
        <row r="19">
          <cell r="J19">
            <v>1.0499999999999999E-3</v>
          </cell>
        </row>
      </sheetData>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row r="19">
          <cell r="J19">
            <v>1.0499999999999999E-3</v>
          </cell>
        </row>
      </sheetData>
      <sheetData sheetId="11788">
        <row r="19">
          <cell r="J19">
            <v>1.0499999999999999E-3</v>
          </cell>
        </row>
      </sheetData>
      <sheetData sheetId="11789">
        <row r="19">
          <cell r="J19">
            <v>1.0499999999999999E-3</v>
          </cell>
        </row>
      </sheetData>
      <sheetData sheetId="11790">
        <row r="19">
          <cell r="J19">
            <v>1.0499999999999999E-3</v>
          </cell>
        </row>
      </sheetData>
      <sheetData sheetId="11791">
        <row r="19">
          <cell r="J19">
            <v>1.0499999999999999E-3</v>
          </cell>
        </row>
      </sheetData>
      <sheetData sheetId="11792">
        <row r="19">
          <cell r="J19">
            <v>1.0499999999999999E-3</v>
          </cell>
        </row>
      </sheetData>
      <sheetData sheetId="11793">
        <row r="19">
          <cell r="J19">
            <v>1.0499999999999999E-3</v>
          </cell>
        </row>
      </sheetData>
      <sheetData sheetId="11794">
        <row r="19">
          <cell r="J19">
            <v>1.0499999999999999E-3</v>
          </cell>
        </row>
      </sheetData>
      <sheetData sheetId="11795">
        <row r="19">
          <cell r="J19">
            <v>1.0499999999999999E-3</v>
          </cell>
        </row>
      </sheetData>
      <sheetData sheetId="11796">
        <row r="19">
          <cell r="J19">
            <v>1.0499999999999999E-3</v>
          </cell>
        </row>
      </sheetData>
      <sheetData sheetId="11797">
        <row r="19">
          <cell r="J19">
            <v>1.0499999999999999E-3</v>
          </cell>
        </row>
      </sheetData>
      <sheetData sheetId="11798">
        <row r="19">
          <cell r="J19">
            <v>1.0499999999999999E-3</v>
          </cell>
        </row>
      </sheetData>
      <sheetData sheetId="11799">
        <row r="19">
          <cell r="J19">
            <v>1.0499999999999999E-3</v>
          </cell>
        </row>
      </sheetData>
      <sheetData sheetId="11800">
        <row r="19">
          <cell r="J19">
            <v>1.0499999999999999E-3</v>
          </cell>
        </row>
      </sheetData>
      <sheetData sheetId="11801">
        <row r="19">
          <cell r="J19">
            <v>1.0499999999999999E-3</v>
          </cell>
        </row>
      </sheetData>
      <sheetData sheetId="11802">
        <row r="19">
          <cell r="J19">
            <v>1.0499999999999999E-3</v>
          </cell>
        </row>
      </sheetData>
      <sheetData sheetId="11803">
        <row r="19">
          <cell r="J19">
            <v>1.0499999999999999E-3</v>
          </cell>
        </row>
      </sheetData>
      <sheetData sheetId="11804">
        <row r="19">
          <cell r="J19">
            <v>1.0499999999999999E-3</v>
          </cell>
        </row>
      </sheetData>
      <sheetData sheetId="11805">
        <row r="19">
          <cell r="J19">
            <v>1.0499999999999999E-3</v>
          </cell>
        </row>
      </sheetData>
      <sheetData sheetId="11806">
        <row r="19">
          <cell r="J19">
            <v>1.0499999999999999E-3</v>
          </cell>
        </row>
      </sheetData>
      <sheetData sheetId="11807">
        <row r="19">
          <cell r="J19">
            <v>1.0499999999999999E-3</v>
          </cell>
        </row>
      </sheetData>
      <sheetData sheetId="11808">
        <row r="19">
          <cell r="J19">
            <v>1.0499999999999999E-3</v>
          </cell>
        </row>
      </sheetData>
      <sheetData sheetId="11809">
        <row r="19">
          <cell r="J19">
            <v>1.0499999999999999E-3</v>
          </cell>
        </row>
      </sheetData>
      <sheetData sheetId="11810">
        <row r="19">
          <cell r="J19">
            <v>1.0499999999999999E-3</v>
          </cell>
        </row>
      </sheetData>
      <sheetData sheetId="11811">
        <row r="19">
          <cell r="J19">
            <v>1.0499999999999999E-3</v>
          </cell>
        </row>
      </sheetData>
      <sheetData sheetId="11812">
        <row r="19">
          <cell r="J19">
            <v>1.0499999999999999E-3</v>
          </cell>
        </row>
      </sheetData>
      <sheetData sheetId="11813">
        <row r="19">
          <cell r="J19">
            <v>1.0499999999999999E-3</v>
          </cell>
        </row>
      </sheetData>
      <sheetData sheetId="11814">
        <row r="19">
          <cell r="J19">
            <v>1.0499999999999999E-3</v>
          </cell>
        </row>
      </sheetData>
      <sheetData sheetId="11815">
        <row r="19">
          <cell r="J19">
            <v>1.0499999999999999E-3</v>
          </cell>
        </row>
      </sheetData>
      <sheetData sheetId="11816">
        <row r="19">
          <cell r="J19">
            <v>1.0499999999999999E-3</v>
          </cell>
        </row>
      </sheetData>
      <sheetData sheetId="11817">
        <row r="19">
          <cell r="J19">
            <v>1.0499999999999999E-3</v>
          </cell>
        </row>
      </sheetData>
      <sheetData sheetId="11818">
        <row r="19">
          <cell r="J19">
            <v>1.0499999999999999E-3</v>
          </cell>
        </row>
      </sheetData>
      <sheetData sheetId="11819">
        <row r="19">
          <cell r="J19">
            <v>1.0499999999999999E-3</v>
          </cell>
        </row>
      </sheetData>
      <sheetData sheetId="11820">
        <row r="19">
          <cell r="J19">
            <v>1.0499999999999999E-3</v>
          </cell>
        </row>
      </sheetData>
      <sheetData sheetId="11821">
        <row r="19">
          <cell r="J19">
            <v>1.0499999999999999E-3</v>
          </cell>
        </row>
      </sheetData>
      <sheetData sheetId="11822">
        <row r="19">
          <cell r="J19">
            <v>1.0499999999999999E-3</v>
          </cell>
        </row>
      </sheetData>
      <sheetData sheetId="11823">
        <row r="19">
          <cell r="J19">
            <v>1.0499999999999999E-3</v>
          </cell>
        </row>
      </sheetData>
      <sheetData sheetId="11824">
        <row r="19">
          <cell r="J19">
            <v>1.0499999999999999E-3</v>
          </cell>
        </row>
      </sheetData>
      <sheetData sheetId="11825">
        <row r="19">
          <cell r="J19">
            <v>1.0499999999999999E-3</v>
          </cell>
        </row>
      </sheetData>
      <sheetData sheetId="11826">
        <row r="19">
          <cell r="J19">
            <v>1.0499999999999999E-3</v>
          </cell>
        </row>
      </sheetData>
      <sheetData sheetId="11827">
        <row r="19">
          <cell r="J19">
            <v>1.0499999999999999E-3</v>
          </cell>
        </row>
      </sheetData>
      <sheetData sheetId="11828">
        <row r="19">
          <cell r="J19">
            <v>1.0499999999999999E-3</v>
          </cell>
        </row>
      </sheetData>
      <sheetData sheetId="11829">
        <row r="19">
          <cell r="J19">
            <v>1.0499999999999999E-3</v>
          </cell>
        </row>
      </sheetData>
      <sheetData sheetId="11830">
        <row r="19">
          <cell r="J19">
            <v>1.0499999999999999E-3</v>
          </cell>
        </row>
      </sheetData>
      <sheetData sheetId="11831">
        <row r="19">
          <cell r="J19">
            <v>1.0499999999999999E-3</v>
          </cell>
        </row>
      </sheetData>
      <sheetData sheetId="11832">
        <row r="19">
          <cell r="J19">
            <v>1.0499999999999999E-3</v>
          </cell>
        </row>
      </sheetData>
      <sheetData sheetId="11833">
        <row r="19">
          <cell r="J19">
            <v>1.0499999999999999E-3</v>
          </cell>
        </row>
      </sheetData>
      <sheetData sheetId="11834">
        <row r="19">
          <cell r="J19">
            <v>1.0499999999999999E-3</v>
          </cell>
        </row>
      </sheetData>
      <sheetData sheetId="11835">
        <row r="19">
          <cell r="J19">
            <v>1.0499999999999999E-3</v>
          </cell>
        </row>
      </sheetData>
      <sheetData sheetId="11836">
        <row r="19">
          <cell r="J19">
            <v>1.0499999999999999E-3</v>
          </cell>
        </row>
      </sheetData>
      <sheetData sheetId="11837">
        <row r="19">
          <cell r="J19">
            <v>1.0499999999999999E-3</v>
          </cell>
        </row>
      </sheetData>
      <sheetData sheetId="11838">
        <row r="19">
          <cell r="J19">
            <v>1.0499999999999999E-3</v>
          </cell>
        </row>
      </sheetData>
      <sheetData sheetId="11839">
        <row r="19">
          <cell r="J19">
            <v>1.0499999999999999E-3</v>
          </cell>
        </row>
      </sheetData>
      <sheetData sheetId="11840">
        <row r="19">
          <cell r="J19">
            <v>1.0499999999999999E-3</v>
          </cell>
        </row>
      </sheetData>
      <sheetData sheetId="11841">
        <row r="19">
          <cell r="J19">
            <v>1.0499999999999999E-3</v>
          </cell>
        </row>
      </sheetData>
      <sheetData sheetId="11842">
        <row r="19">
          <cell r="J19">
            <v>1.0499999999999999E-3</v>
          </cell>
        </row>
      </sheetData>
      <sheetData sheetId="11843">
        <row r="19">
          <cell r="J19">
            <v>1.0499999999999999E-3</v>
          </cell>
        </row>
      </sheetData>
      <sheetData sheetId="11844">
        <row r="19">
          <cell r="J19">
            <v>1.0499999999999999E-3</v>
          </cell>
        </row>
      </sheetData>
      <sheetData sheetId="11845">
        <row r="19">
          <cell r="J19">
            <v>1.0499999999999999E-3</v>
          </cell>
        </row>
      </sheetData>
      <sheetData sheetId="11846">
        <row r="19">
          <cell r="J19">
            <v>1.0499999999999999E-3</v>
          </cell>
        </row>
      </sheetData>
      <sheetData sheetId="11847">
        <row r="19">
          <cell r="J19">
            <v>1.0499999999999999E-3</v>
          </cell>
        </row>
      </sheetData>
      <sheetData sheetId="11848">
        <row r="19">
          <cell r="J19">
            <v>1.0499999999999999E-3</v>
          </cell>
        </row>
      </sheetData>
      <sheetData sheetId="11849">
        <row r="19">
          <cell r="J19">
            <v>1.0499999999999999E-3</v>
          </cell>
        </row>
      </sheetData>
      <sheetData sheetId="11850">
        <row r="19">
          <cell r="J19">
            <v>1.0499999999999999E-3</v>
          </cell>
        </row>
      </sheetData>
      <sheetData sheetId="11851">
        <row r="19">
          <cell r="J19">
            <v>1.0499999999999999E-3</v>
          </cell>
        </row>
      </sheetData>
      <sheetData sheetId="11852">
        <row r="19">
          <cell r="J19">
            <v>1.0499999999999999E-3</v>
          </cell>
        </row>
      </sheetData>
      <sheetData sheetId="11853">
        <row r="19">
          <cell r="J19">
            <v>1.0499999999999999E-3</v>
          </cell>
        </row>
      </sheetData>
      <sheetData sheetId="11854">
        <row r="19">
          <cell r="J19">
            <v>1.0499999999999999E-3</v>
          </cell>
        </row>
      </sheetData>
      <sheetData sheetId="11855">
        <row r="19">
          <cell r="J19">
            <v>1.0499999999999999E-3</v>
          </cell>
        </row>
      </sheetData>
      <sheetData sheetId="11856">
        <row r="19">
          <cell r="J19">
            <v>1.0499999999999999E-3</v>
          </cell>
        </row>
      </sheetData>
      <sheetData sheetId="11857">
        <row r="19">
          <cell r="J19">
            <v>1.0499999999999999E-3</v>
          </cell>
        </row>
      </sheetData>
      <sheetData sheetId="11858">
        <row r="19">
          <cell r="J19">
            <v>1.0499999999999999E-3</v>
          </cell>
        </row>
      </sheetData>
      <sheetData sheetId="11859">
        <row r="19">
          <cell r="J19">
            <v>1.0499999999999999E-3</v>
          </cell>
        </row>
      </sheetData>
      <sheetData sheetId="11860">
        <row r="19">
          <cell r="J19">
            <v>1.0499999999999999E-3</v>
          </cell>
        </row>
      </sheetData>
      <sheetData sheetId="11861">
        <row r="19">
          <cell r="J19">
            <v>1.0499999999999999E-3</v>
          </cell>
        </row>
      </sheetData>
      <sheetData sheetId="11862">
        <row r="19">
          <cell r="J19">
            <v>1.0499999999999999E-3</v>
          </cell>
        </row>
      </sheetData>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row r="19">
          <cell r="J19">
            <v>1.0499999999999999E-3</v>
          </cell>
        </row>
      </sheetData>
      <sheetData sheetId="11870">
        <row r="19">
          <cell r="J19">
            <v>1.0499999999999999E-3</v>
          </cell>
        </row>
      </sheetData>
      <sheetData sheetId="11871">
        <row r="19">
          <cell r="J19">
            <v>1.0499999999999999E-3</v>
          </cell>
        </row>
      </sheetData>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row r="19">
          <cell r="J19">
            <v>1.0499999999999999E-3</v>
          </cell>
        </row>
      </sheetData>
      <sheetData sheetId="11878">
        <row r="19">
          <cell r="J19">
            <v>1.0499999999999999E-3</v>
          </cell>
        </row>
      </sheetData>
      <sheetData sheetId="11879">
        <row r="19">
          <cell r="J19">
            <v>1.0499999999999999E-3</v>
          </cell>
        </row>
      </sheetData>
      <sheetData sheetId="11880">
        <row r="19">
          <cell r="J19">
            <v>1.0499999999999999E-3</v>
          </cell>
        </row>
      </sheetData>
      <sheetData sheetId="11881">
        <row r="19">
          <cell r="J19">
            <v>1.0499999999999999E-3</v>
          </cell>
        </row>
      </sheetData>
      <sheetData sheetId="11882">
        <row r="19">
          <cell r="J19">
            <v>1.0499999999999999E-3</v>
          </cell>
        </row>
      </sheetData>
      <sheetData sheetId="11883">
        <row r="19">
          <cell r="J19">
            <v>1.0499999999999999E-3</v>
          </cell>
        </row>
      </sheetData>
      <sheetData sheetId="11884">
        <row r="19">
          <cell r="J19">
            <v>1.0499999999999999E-3</v>
          </cell>
        </row>
      </sheetData>
      <sheetData sheetId="11885">
        <row r="19">
          <cell r="J19">
            <v>1.0499999999999999E-3</v>
          </cell>
        </row>
      </sheetData>
      <sheetData sheetId="11886">
        <row r="19">
          <cell r="J19">
            <v>1.0499999999999999E-3</v>
          </cell>
        </row>
      </sheetData>
      <sheetData sheetId="11887">
        <row r="19">
          <cell r="J19">
            <v>1.0499999999999999E-3</v>
          </cell>
        </row>
      </sheetData>
      <sheetData sheetId="11888">
        <row r="19">
          <cell r="J19">
            <v>1.0499999999999999E-3</v>
          </cell>
        </row>
      </sheetData>
      <sheetData sheetId="11889">
        <row r="19">
          <cell r="J19">
            <v>1.0499999999999999E-3</v>
          </cell>
        </row>
      </sheetData>
      <sheetData sheetId="11890">
        <row r="19">
          <cell r="J19">
            <v>1.0499999999999999E-3</v>
          </cell>
        </row>
      </sheetData>
      <sheetData sheetId="11891">
        <row r="19">
          <cell r="J19">
            <v>1.0499999999999999E-3</v>
          </cell>
        </row>
      </sheetData>
      <sheetData sheetId="11892">
        <row r="19">
          <cell r="J19">
            <v>1.0499999999999999E-3</v>
          </cell>
        </row>
      </sheetData>
      <sheetData sheetId="11893">
        <row r="19">
          <cell r="J19">
            <v>1.0499999999999999E-3</v>
          </cell>
        </row>
      </sheetData>
      <sheetData sheetId="11894">
        <row r="19">
          <cell r="J19">
            <v>1.0499999999999999E-3</v>
          </cell>
        </row>
      </sheetData>
      <sheetData sheetId="11895">
        <row r="19">
          <cell r="J19">
            <v>1.0499999999999999E-3</v>
          </cell>
        </row>
      </sheetData>
      <sheetData sheetId="11896">
        <row r="19">
          <cell r="J19">
            <v>1.0499999999999999E-3</v>
          </cell>
        </row>
      </sheetData>
      <sheetData sheetId="11897">
        <row r="19">
          <cell r="J19">
            <v>1.0499999999999999E-3</v>
          </cell>
        </row>
      </sheetData>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sheetData sheetId="11923"/>
      <sheetData sheetId="11924"/>
      <sheetData sheetId="11925"/>
      <sheetData sheetId="11926">
        <row r="19">
          <cell r="J19">
            <v>1.0499999999999999E-3</v>
          </cell>
        </row>
      </sheetData>
      <sheetData sheetId="11927"/>
      <sheetData sheetId="11928">
        <row r="19">
          <cell r="J19">
            <v>1.0499999999999999E-3</v>
          </cell>
        </row>
      </sheetData>
      <sheetData sheetId="11929" refreshError="1"/>
      <sheetData sheetId="11930" refreshError="1"/>
      <sheetData sheetId="11931">
        <row r="19">
          <cell r="J19">
            <v>1.0499999999999999E-3</v>
          </cell>
        </row>
      </sheetData>
      <sheetData sheetId="11932">
        <row r="19">
          <cell r="J19">
            <v>1.0499999999999999E-3</v>
          </cell>
        </row>
      </sheetData>
      <sheetData sheetId="11933">
        <row r="19">
          <cell r="J19">
            <v>1.0499999999999999E-3</v>
          </cell>
        </row>
      </sheetData>
      <sheetData sheetId="11934">
        <row r="19">
          <cell r="J19">
            <v>1.0499999999999999E-3</v>
          </cell>
        </row>
      </sheetData>
      <sheetData sheetId="11935" refreshError="1"/>
      <sheetData sheetId="11936" refreshError="1"/>
      <sheetData sheetId="11937" refreshError="1"/>
      <sheetData sheetId="11938" refreshError="1"/>
      <sheetData sheetId="11939"/>
      <sheetData sheetId="11940">
        <row r="19">
          <cell r="J19">
            <v>1.0499999999999999E-3</v>
          </cell>
        </row>
      </sheetData>
      <sheetData sheetId="11941">
        <row r="19">
          <cell r="J19">
            <v>1.0499999999999999E-3</v>
          </cell>
        </row>
      </sheetData>
      <sheetData sheetId="11942"/>
      <sheetData sheetId="11943"/>
      <sheetData sheetId="11944"/>
      <sheetData sheetId="11945"/>
      <sheetData sheetId="11946"/>
      <sheetData sheetId="11947"/>
      <sheetData sheetId="11948"/>
      <sheetData sheetId="11949"/>
      <sheetData sheetId="11950"/>
      <sheetData sheetId="11951"/>
      <sheetData sheetId="11952"/>
      <sheetData sheetId="11953"/>
      <sheetData sheetId="11954"/>
      <sheetData sheetId="11955">
        <row r="19">
          <cell r="J19">
            <v>1.0499999999999999E-3</v>
          </cell>
        </row>
      </sheetData>
      <sheetData sheetId="11956"/>
      <sheetData sheetId="11957">
        <row r="19">
          <cell r="J19">
            <v>1.0499999999999999E-3</v>
          </cell>
        </row>
      </sheetData>
      <sheetData sheetId="11958"/>
      <sheetData sheetId="11959"/>
      <sheetData sheetId="11960">
        <row r="19">
          <cell r="J19">
            <v>1.0499999999999999E-3</v>
          </cell>
        </row>
      </sheetData>
      <sheetData sheetId="11961">
        <row r="19">
          <cell r="J19">
            <v>1.0499999999999999E-3</v>
          </cell>
        </row>
      </sheetData>
      <sheetData sheetId="11962">
        <row r="19">
          <cell r="J19">
            <v>1.0499999999999999E-3</v>
          </cell>
        </row>
      </sheetData>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efreshError="1"/>
      <sheetData sheetId="11973" refreshError="1"/>
      <sheetData sheetId="11974" refreshError="1"/>
      <sheetData sheetId="11975" refreshError="1"/>
      <sheetData sheetId="11976" refreshError="1"/>
      <sheetData sheetId="11977" refreshError="1"/>
      <sheetData sheetId="11978" refreshError="1"/>
      <sheetData sheetId="11979" refreshError="1"/>
      <sheetData sheetId="11980" refreshError="1"/>
      <sheetData sheetId="11981" refreshError="1"/>
      <sheetData sheetId="11982" refreshError="1"/>
      <sheetData sheetId="11983" refreshError="1"/>
      <sheetData sheetId="11984" refreshError="1"/>
      <sheetData sheetId="11985" refreshError="1"/>
      <sheetData sheetId="11986" refreshError="1"/>
      <sheetData sheetId="11987" refreshError="1"/>
      <sheetData sheetId="11988" refreshError="1"/>
      <sheetData sheetId="11989" refreshError="1"/>
      <sheetData sheetId="11990" refreshError="1"/>
      <sheetData sheetId="11991" refreshError="1"/>
      <sheetData sheetId="11992" refreshError="1"/>
      <sheetData sheetId="11993" refreshError="1"/>
      <sheetData sheetId="11994" refreshError="1"/>
      <sheetData sheetId="11995" refreshError="1"/>
      <sheetData sheetId="11996" refreshError="1"/>
      <sheetData sheetId="11997" refreshError="1"/>
      <sheetData sheetId="11998" refreshError="1"/>
      <sheetData sheetId="11999" refreshError="1"/>
      <sheetData sheetId="12000" refreshError="1"/>
      <sheetData sheetId="12001">
        <row r="19">
          <cell r="J19">
            <v>1.0499999999999999E-3</v>
          </cell>
        </row>
      </sheetData>
      <sheetData sheetId="12002">
        <row r="19">
          <cell r="J19">
            <v>1.0499999999999999E-3</v>
          </cell>
        </row>
      </sheetData>
      <sheetData sheetId="12003">
        <row r="19">
          <cell r="J19">
            <v>1.0499999999999999E-3</v>
          </cell>
        </row>
      </sheetData>
      <sheetData sheetId="12004">
        <row r="19">
          <cell r="J19">
            <v>1.0499999999999999E-3</v>
          </cell>
        </row>
      </sheetData>
      <sheetData sheetId="12005">
        <row r="19">
          <cell r="J19">
            <v>1.0499999999999999E-3</v>
          </cell>
        </row>
      </sheetData>
      <sheetData sheetId="12006">
        <row r="19">
          <cell r="J19">
            <v>1.0499999999999999E-3</v>
          </cell>
        </row>
      </sheetData>
      <sheetData sheetId="12007">
        <row r="19">
          <cell r="J19">
            <v>1.0499999999999999E-3</v>
          </cell>
        </row>
      </sheetData>
      <sheetData sheetId="12008">
        <row r="19">
          <cell r="J19">
            <v>1.0499999999999999E-3</v>
          </cell>
        </row>
      </sheetData>
      <sheetData sheetId="12009">
        <row r="19">
          <cell r="J19">
            <v>1.0499999999999999E-3</v>
          </cell>
        </row>
      </sheetData>
      <sheetData sheetId="12010">
        <row r="19">
          <cell r="J19">
            <v>1.0499999999999999E-3</v>
          </cell>
        </row>
      </sheetData>
      <sheetData sheetId="12011">
        <row r="19">
          <cell r="J19">
            <v>1.0499999999999999E-3</v>
          </cell>
        </row>
      </sheetData>
      <sheetData sheetId="12012">
        <row r="19">
          <cell r="J19">
            <v>1.0499999999999999E-3</v>
          </cell>
        </row>
      </sheetData>
      <sheetData sheetId="12013">
        <row r="19">
          <cell r="J19">
            <v>1.0499999999999999E-3</v>
          </cell>
        </row>
      </sheetData>
      <sheetData sheetId="12014">
        <row r="19">
          <cell r="J19">
            <v>1.0499999999999999E-3</v>
          </cell>
        </row>
      </sheetData>
      <sheetData sheetId="12015">
        <row r="19">
          <cell r="J19">
            <v>1.0499999999999999E-3</v>
          </cell>
        </row>
      </sheetData>
      <sheetData sheetId="12016">
        <row r="19">
          <cell r="J19">
            <v>1.0499999999999999E-3</v>
          </cell>
        </row>
      </sheetData>
      <sheetData sheetId="12017">
        <row r="19">
          <cell r="J19">
            <v>1.0499999999999999E-3</v>
          </cell>
        </row>
      </sheetData>
      <sheetData sheetId="12018">
        <row r="19">
          <cell r="J19">
            <v>1.0499999999999999E-3</v>
          </cell>
        </row>
      </sheetData>
      <sheetData sheetId="12019">
        <row r="19">
          <cell r="J19">
            <v>1.0499999999999999E-3</v>
          </cell>
        </row>
      </sheetData>
      <sheetData sheetId="12020">
        <row r="19">
          <cell r="J19">
            <v>1.0499999999999999E-3</v>
          </cell>
        </row>
      </sheetData>
      <sheetData sheetId="12021">
        <row r="19">
          <cell r="J19">
            <v>1.0499999999999999E-3</v>
          </cell>
        </row>
      </sheetData>
      <sheetData sheetId="12022">
        <row r="19">
          <cell r="J19">
            <v>1.0499999999999999E-3</v>
          </cell>
        </row>
      </sheetData>
      <sheetData sheetId="12023">
        <row r="19">
          <cell r="J19">
            <v>1.0499999999999999E-3</v>
          </cell>
        </row>
      </sheetData>
      <sheetData sheetId="12024">
        <row r="19">
          <cell r="J19">
            <v>1.0499999999999999E-3</v>
          </cell>
        </row>
      </sheetData>
      <sheetData sheetId="12025">
        <row r="19">
          <cell r="J19">
            <v>1.0499999999999999E-3</v>
          </cell>
        </row>
      </sheetData>
      <sheetData sheetId="12026">
        <row r="19">
          <cell r="J19">
            <v>1.0499999999999999E-3</v>
          </cell>
        </row>
      </sheetData>
      <sheetData sheetId="12027">
        <row r="19">
          <cell r="J19">
            <v>1.0499999999999999E-3</v>
          </cell>
        </row>
      </sheetData>
      <sheetData sheetId="12028">
        <row r="19">
          <cell r="J19">
            <v>1.0499999999999999E-3</v>
          </cell>
        </row>
      </sheetData>
      <sheetData sheetId="12029">
        <row r="19">
          <cell r="J19">
            <v>1.0499999999999999E-3</v>
          </cell>
        </row>
      </sheetData>
      <sheetData sheetId="12030">
        <row r="19">
          <cell r="J19">
            <v>1.0499999999999999E-3</v>
          </cell>
        </row>
      </sheetData>
      <sheetData sheetId="12031">
        <row r="19">
          <cell r="J19">
            <v>1.0499999999999999E-3</v>
          </cell>
        </row>
      </sheetData>
      <sheetData sheetId="12032">
        <row r="19">
          <cell r="J19">
            <v>1.0499999999999999E-3</v>
          </cell>
        </row>
      </sheetData>
      <sheetData sheetId="12033">
        <row r="19">
          <cell r="J19">
            <v>1.0499999999999999E-3</v>
          </cell>
        </row>
      </sheetData>
      <sheetData sheetId="12034">
        <row r="19">
          <cell r="J19">
            <v>1.0499999999999999E-3</v>
          </cell>
        </row>
      </sheetData>
      <sheetData sheetId="12035">
        <row r="19">
          <cell r="J19">
            <v>1.0499999999999999E-3</v>
          </cell>
        </row>
      </sheetData>
      <sheetData sheetId="12036">
        <row r="19">
          <cell r="J19">
            <v>1.0499999999999999E-3</v>
          </cell>
        </row>
      </sheetData>
      <sheetData sheetId="12037">
        <row r="19">
          <cell r="J19">
            <v>1.0499999999999999E-3</v>
          </cell>
        </row>
      </sheetData>
      <sheetData sheetId="12038">
        <row r="19">
          <cell r="J19">
            <v>1.0499999999999999E-3</v>
          </cell>
        </row>
      </sheetData>
      <sheetData sheetId="12039">
        <row r="19">
          <cell r="J19">
            <v>1.0499999999999999E-3</v>
          </cell>
        </row>
      </sheetData>
      <sheetData sheetId="12040">
        <row r="19">
          <cell r="J19">
            <v>1.0499999999999999E-3</v>
          </cell>
        </row>
      </sheetData>
      <sheetData sheetId="12041">
        <row r="19">
          <cell r="J19">
            <v>1.0499999999999999E-3</v>
          </cell>
        </row>
      </sheetData>
      <sheetData sheetId="12042">
        <row r="19">
          <cell r="J19">
            <v>1.0499999999999999E-3</v>
          </cell>
        </row>
      </sheetData>
      <sheetData sheetId="12043">
        <row r="19">
          <cell r="J19">
            <v>1.0499999999999999E-3</v>
          </cell>
        </row>
      </sheetData>
      <sheetData sheetId="12044">
        <row r="19">
          <cell r="J19">
            <v>1.0499999999999999E-3</v>
          </cell>
        </row>
      </sheetData>
      <sheetData sheetId="12045">
        <row r="19">
          <cell r="J19">
            <v>1.0499999999999999E-3</v>
          </cell>
        </row>
      </sheetData>
      <sheetData sheetId="12046">
        <row r="19">
          <cell r="J19">
            <v>1.0499999999999999E-3</v>
          </cell>
        </row>
      </sheetData>
      <sheetData sheetId="12047">
        <row r="19">
          <cell r="J19">
            <v>1.0499999999999999E-3</v>
          </cell>
        </row>
      </sheetData>
      <sheetData sheetId="12048">
        <row r="19">
          <cell r="J19">
            <v>1.0499999999999999E-3</v>
          </cell>
        </row>
      </sheetData>
      <sheetData sheetId="12049">
        <row r="19">
          <cell r="J19">
            <v>1.0499999999999999E-3</v>
          </cell>
        </row>
      </sheetData>
      <sheetData sheetId="12050">
        <row r="19">
          <cell r="J19">
            <v>1.0499999999999999E-3</v>
          </cell>
        </row>
      </sheetData>
      <sheetData sheetId="12051">
        <row r="19">
          <cell r="J19">
            <v>1.0499999999999999E-3</v>
          </cell>
        </row>
      </sheetData>
      <sheetData sheetId="12052">
        <row r="19">
          <cell r="J19">
            <v>1.0499999999999999E-3</v>
          </cell>
        </row>
      </sheetData>
      <sheetData sheetId="12053">
        <row r="19">
          <cell r="J19">
            <v>1.0499999999999999E-3</v>
          </cell>
        </row>
      </sheetData>
      <sheetData sheetId="12054">
        <row r="19">
          <cell r="J19">
            <v>1.0499999999999999E-3</v>
          </cell>
        </row>
      </sheetData>
      <sheetData sheetId="12055">
        <row r="19">
          <cell r="J19">
            <v>1.0499999999999999E-3</v>
          </cell>
        </row>
      </sheetData>
      <sheetData sheetId="12056">
        <row r="19">
          <cell r="J19">
            <v>1.0499999999999999E-3</v>
          </cell>
        </row>
      </sheetData>
      <sheetData sheetId="12057">
        <row r="19">
          <cell r="J19">
            <v>1.0499999999999999E-3</v>
          </cell>
        </row>
      </sheetData>
      <sheetData sheetId="12058">
        <row r="19">
          <cell r="J19">
            <v>1.0499999999999999E-3</v>
          </cell>
        </row>
      </sheetData>
      <sheetData sheetId="12059">
        <row r="19">
          <cell r="J19">
            <v>1.0499999999999999E-3</v>
          </cell>
        </row>
      </sheetData>
      <sheetData sheetId="12060">
        <row r="19">
          <cell r="J19">
            <v>1.0499999999999999E-3</v>
          </cell>
        </row>
      </sheetData>
      <sheetData sheetId="12061">
        <row r="19">
          <cell r="J19">
            <v>1.0499999999999999E-3</v>
          </cell>
        </row>
      </sheetData>
      <sheetData sheetId="12062">
        <row r="19">
          <cell r="J19">
            <v>1.0499999999999999E-3</v>
          </cell>
        </row>
      </sheetData>
      <sheetData sheetId="12063">
        <row r="19">
          <cell r="J19">
            <v>1.0499999999999999E-3</v>
          </cell>
        </row>
      </sheetData>
      <sheetData sheetId="12064">
        <row r="19">
          <cell r="J19">
            <v>1.0499999999999999E-3</v>
          </cell>
        </row>
      </sheetData>
      <sheetData sheetId="12065">
        <row r="19">
          <cell r="J19">
            <v>1.0499999999999999E-3</v>
          </cell>
        </row>
      </sheetData>
      <sheetData sheetId="12066">
        <row r="19">
          <cell r="J19">
            <v>1.0499999999999999E-3</v>
          </cell>
        </row>
      </sheetData>
      <sheetData sheetId="12067">
        <row r="19">
          <cell r="J19">
            <v>1.0499999999999999E-3</v>
          </cell>
        </row>
      </sheetData>
      <sheetData sheetId="12068">
        <row r="19">
          <cell r="J19">
            <v>1.0499999999999999E-3</v>
          </cell>
        </row>
      </sheetData>
      <sheetData sheetId="12069">
        <row r="19">
          <cell r="J19">
            <v>1.0499999999999999E-3</v>
          </cell>
        </row>
      </sheetData>
      <sheetData sheetId="12070">
        <row r="19">
          <cell r="J19">
            <v>1.0499999999999999E-3</v>
          </cell>
        </row>
      </sheetData>
      <sheetData sheetId="12071">
        <row r="19">
          <cell r="J19">
            <v>1.0499999999999999E-3</v>
          </cell>
        </row>
      </sheetData>
      <sheetData sheetId="12072">
        <row r="19">
          <cell r="J19">
            <v>1.0499999999999999E-3</v>
          </cell>
        </row>
      </sheetData>
      <sheetData sheetId="12073">
        <row r="19">
          <cell r="J19">
            <v>1.0499999999999999E-3</v>
          </cell>
        </row>
      </sheetData>
      <sheetData sheetId="12074">
        <row r="19">
          <cell r="J19">
            <v>1.0499999999999999E-3</v>
          </cell>
        </row>
      </sheetData>
      <sheetData sheetId="12075">
        <row r="19">
          <cell r="J19">
            <v>1.0499999999999999E-3</v>
          </cell>
        </row>
      </sheetData>
      <sheetData sheetId="12076">
        <row r="19">
          <cell r="J19">
            <v>1.0499999999999999E-3</v>
          </cell>
        </row>
      </sheetData>
      <sheetData sheetId="12077">
        <row r="19">
          <cell r="J19">
            <v>1.0499999999999999E-3</v>
          </cell>
        </row>
      </sheetData>
      <sheetData sheetId="12078">
        <row r="19">
          <cell r="J19">
            <v>1.0499999999999999E-3</v>
          </cell>
        </row>
      </sheetData>
      <sheetData sheetId="12079">
        <row r="19">
          <cell r="J19">
            <v>1.0499999999999999E-3</v>
          </cell>
        </row>
      </sheetData>
      <sheetData sheetId="12080">
        <row r="19">
          <cell r="J19">
            <v>1.0499999999999999E-3</v>
          </cell>
        </row>
      </sheetData>
      <sheetData sheetId="12081">
        <row r="19">
          <cell r="J19">
            <v>1.0499999999999999E-3</v>
          </cell>
        </row>
      </sheetData>
      <sheetData sheetId="12082">
        <row r="19">
          <cell r="J19">
            <v>1.0499999999999999E-3</v>
          </cell>
        </row>
      </sheetData>
      <sheetData sheetId="12083">
        <row r="19">
          <cell r="J19">
            <v>1.0499999999999999E-3</v>
          </cell>
        </row>
      </sheetData>
      <sheetData sheetId="12084">
        <row r="19">
          <cell r="J19">
            <v>1.0499999999999999E-3</v>
          </cell>
        </row>
      </sheetData>
      <sheetData sheetId="12085">
        <row r="19">
          <cell r="J19">
            <v>1.0499999999999999E-3</v>
          </cell>
        </row>
      </sheetData>
      <sheetData sheetId="12086">
        <row r="19">
          <cell r="J19">
            <v>1.0499999999999999E-3</v>
          </cell>
        </row>
      </sheetData>
      <sheetData sheetId="12087">
        <row r="19">
          <cell r="J19">
            <v>1.0499999999999999E-3</v>
          </cell>
        </row>
      </sheetData>
      <sheetData sheetId="12088">
        <row r="19">
          <cell r="J19">
            <v>1.0499999999999999E-3</v>
          </cell>
        </row>
      </sheetData>
      <sheetData sheetId="12089">
        <row r="19">
          <cell r="J19">
            <v>1.0499999999999999E-3</v>
          </cell>
        </row>
      </sheetData>
      <sheetData sheetId="12090">
        <row r="19">
          <cell r="J19">
            <v>1.0499999999999999E-3</v>
          </cell>
        </row>
      </sheetData>
      <sheetData sheetId="12091">
        <row r="19">
          <cell r="J19">
            <v>1.0499999999999999E-3</v>
          </cell>
        </row>
      </sheetData>
      <sheetData sheetId="12092">
        <row r="19">
          <cell r="J19">
            <v>1.0499999999999999E-3</v>
          </cell>
        </row>
      </sheetData>
      <sheetData sheetId="12093">
        <row r="19">
          <cell r="J19">
            <v>1.0499999999999999E-3</v>
          </cell>
        </row>
      </sheetData>
      <sheetData sheetId="12094">
        <row r="19">
          <cell r="J19">
            <v>1.0499999999999999E-3</v>
          </cell>
        </row>
      </sheetData>
      <sheetData sheetId="12095">
        <row r="19">
          <cell r="J19">
            <v>1.0499999999999999E-3</v>
          </cell>
        </row>
      </sheetData>
      <sheetData sheetId="12096">
        <row r="19">
          <cell r="J19">
            <v>1.0499999999999999E-3</v>
          </cell>
        </row>
      </sheetData>
      <sheetData sheetId="12097">
        <row r="19">
          <cell r="J19">
            <v>1.0499999999999999E-3</v>
          </cell>
        </row>
      </sheetData>
      <sheetData sheetId="12098">
        <row r="19">
          <cell r="J19">
            <v>1.0499999999999999E-3</v>
          </cell>
        </row>
      </sheetData>
      <sheetData sheetId="12099">
        <row r="19">
          <cell r="J19">
            <v>1.0499999999999999E-3</v>
          </cell>
        </row>
      </sheetData>
      <sheetData sheetId="12100">
        <row r="19">
          <cell r="J19">
            <v>1.0499999999999999E-3</v>
          </cell>
        </row>
      </sheetData>
      <sheetData sheetId="12101">
        <row r="19">
          <cell r="J19">
            <v>1.0499999999999999E-3</v>
          </cell>
        </row>
      </sheetData>
      <sheetData sheetId="12102">
        <row r="19">
          <cell r="J19">
            <v>1.0499999999999999E-3</v>
          </cell>
        </row>
      </sheetData>
      <sheetData sheetId="12103">
        <row r="19">
          <cell r="J19">
            <v>1.0499999999999999E-3</v>
          </cell>
        </row>
      </sheetData>
      <sheetData sheetId="12104">
        <row r="19">
          <cell r="J19">
            <v>1.0499999999999999E-3</v>
          </cell>
        </row>
      </sheetData>
      <sheetData sheetId="12105">
        <row r="19">
          <cell r="J19">
            <v>1.0499999999999999E-3</v>
          </cell>
        </row>
      </sheetData>
      <sheetData sheetId="12106">
        <row r="19">
          <cell r="J19">
            <v>1.0499999999999999E-3</v>
          </cell>
        </row>
      </sheetData>
      <sheetData sheetId="12107">
        <row r="19">
          <cell r="J19">
            <v>1.0499999999999999E-3</v>
          </cell>
        </row>
      </sheetData>
      <sheetData sheetId="12108">
        <row r="19">
          <cell r="J19">
            <v>1.0499999999999999E-3</v>
          </cell>
        </row>
      </sheetData>
      <sheetData sheetId="12109">
        <row r="19">
          <cell r="J19">
            <v>1.0499999999999999E-3</v>
          </cell>
        </row>
      </sheetData>
      <sheetData sheetId="12110">
        <row r="19">
          <cell r="J19">
            <v>1.0499999999999999E-3</v>
          </cell>
        </row>
      </sheetData>
      <sheetData sheetId="12111">
        <row r="19">
          <cell r="J19">
            <v>1.0499999999999999E-3</v>
          </cell>
        </row>
      </sheetData>
      <sheetData sheetId="12112">
        <row r="19">
          <cell r="J19">
            <v>1.0499999999999999E-3</v>
          </cell>
        </row>
      </sheetData>
      <sheetData sheetId="12113">
        <row r="19">
          <cell r="J19">
            <v>1.0499999999999999E-3</v>
          </cell>
        </row>
      </sheetData>
      <sheetData sheetId="12114">
        <row r="19">
          <cell r="J19">
            <v>1.0499999999999999E-3</v>
          </cell>
        </row>
      </sheetData>
      <sheetData sheetId="12115">
        <row r="19">
          <cell r="J19">
            <v>1.0499999999999999E-3</v>
          </cell>
        </row>
      </sheetData>
      <sheetData sheetId="12116">
        <row r="19">
          <cell r="J19">
            <v>1.0499999999999999E-3</v>
          </cell>
        </row>
      </sheetData>
      <sheetData sheetId="12117">
        <row r="19">
          <cell r="J19">
            <v>1.0499999999999999E-3</v>
          </cell>
        </row>
      </sheetData>
      <sheetData sheetId="12118">
        <row r="19">
          <cell r="J19">
            <v>1.0499999999999999E-3</v>
          </cell>
        </row>
      </sheetData>
      <sheetData sheetId="12119">
        <row r="19">
          <cell r="J19">
            <v>1.0499999999999999E-3</v>
          </cell>
        </row>
      </sheetData>
      <sheetData sheetId="12120">
        <row r="19">
          <cell r="J19">
            <v>1.0499999999999999E-3</v>
          </cell>
        </row>
      </sheetData>
      <sheetData sheetId="12121">
        <row r="19">
          <cell r="J19">
            <v>1.0499999999999999E-3</v>
          </cell>
        </row>
      </sheetData>
      <sheetData sheetId="12122">
        <row r="19">
          <cell r="J19">
            <v>1.0499999999999999E-3</v>
          </cell>
        </row>
      </sheetData>
      <sheetData sheetId="12123">
        <row r="19">
          <cell r="J19">
            <v>1.0499999999999999E-3</v>
          </cell>
        </row>
      </sheetData>
      <sheetData sheetId="12124">
        <row r="19">
          <cell r="J19">
            <v>1.0499999999999999E-3</v>
          </cell>
        </row>
      </sheetData>
      <sheetData sheetId="12125">
        <row r="19">
          <cell r="J19">
            <v>1.0499999999999999E-3</v>
          </cell>
        </row>
      </sheetData>
      <sheetData sheetId="12126">
        <row r="19">
          <cell r="J19">
            <v>1.0499999999999999E-3</v>
          </cell>
        </row>
      </sheetData>
      <sheetData sheetId="12127">
        <row r="19">
          <cell r="J19">
            <v>1.0499999999999999E-3</v>
          </cell>
        </row>
      </sheetData>
      <sheetData sheetId="12128">
        <row r="19">
          <cell r="J19">
            <v>1.0499999999999999E-3</v>
          </cell>
        </row>
      </sheetData>
      <sheetData sheetId="12129">
        <row r="19">
          <cell r="J19">
            <v>1.0499999999999999E-3</v>
          </cell>
        </row>
      </sheetData>
      <sheetData sheetId="12130">
        <row r="19">
          <cell r="J19">
            <v>1.0499999999999999E-3</v>
          </cell>
        </row>
      </sheetData>
      <sheetData sheetId="12131">
        <row r="19">
          <cell r="J19">
            <v>1.0499999999999999E-3</v>
          </cell>
        </row>
      </sheetData>
      <sheetData sheetId="12132">
        <row r="19">
          <cell r="J19">
            <v>1.0499999999999999E-3</v>
          </cell>
        </row>
      </sheetData>
      <sheetData sheetId="12133">
        <row r="19">
          <cell r="J19">
            <v>1.0499999999999999E-3</v>
          </cell>
        </row>
      </sheetData>
      <sheetData sheetId="12134">
        <row r="19">
          <cell r="J19">
            <v>1.0499999999999999E-3</v>
          </cell>
        </row>
      </sheetData>
      <sheetData sheetId="12135">
        <row r="19">
          <cell r="J19">
            <v>1.0499999999999999E-3</v>
          </cell>
        </row>
      </sheetData>
      <sheetData sheetId="12136">
        <row r="19">
          <cell r="J19">
            <v>1.0499999999999999E-3</v>
          </cell>
        </row>
      </sheetData>
      <sheetData sheetId="12137">
        <row r="19">
          <cell r="J19">
            <v>1.0499999999999999E-3</v>
          </cell>
        </row>
      </sheetData>
      <sheetData sheetId="12138">
        <row r="19">
          <cell r="J19">
            <v>1.0499999999999999E-3</v>
          </cell>
        </row>
      </sheetData>
      <sheetData sheetId="12139">
        <row r="19">
          <cell r="J19">
            <v>1.0499999999999999E-3</v>
          </cell>
        </row>
      </sheetData>
      <sheetData sheetId="12140">
        <row r="19">
          <cell r="J19">
            <v>1.0499999999999999E-3</v>
          </cell>
        </row>
      </sheetData>
      <sheetData sheetId="12141">
        <row r="19">
          <cell r="J19">
            <v>1.0499999999999999E-3</v>
          </cell>
        </row>
      </sheetData>
      <sheetData sheetId="12142">
        <row r="19">
          <cell r="J19">
            <v>1.0499999999999999E-3</v>
          </cell>
        </row>
      </sheetData>
      <sheetData sheetId="12143">
        <row r="19">
          <cell r="J19">
            <v>1.0499999999999999E-3</v>
          </cell>
        </row>
      </sheetData>
      <sheetData sheetId="12144">
        <row r="19">
          <cell r="J19">
            <v>1.0499999999999999E-3</v>
          </cell>
        </row>
      </sheetData>
      <sheetData sheetId="12145">
        <row r="19">
          <cell r="J19">
            <v>1.0499999999999999E-3</v>
          </cell>
        </row>
      </sheetData>
      <sheetData sheetId="12146">
        <row r="19">
          <cell r="J19">
            <v>1.0499999999999999E-3</v>
          </cell>
        </row>
      </sheetData>
      <sheetData sheetId="12147">
        <row r="19">
          <cell r="J19">
            <v>1.0499999999999999E-3</v>
          </cell>
        </row>
      </sheetData>
      <sheetData sheetId="12148">
        <row r="19">
          <cell r="J19">
            <v>1.0499999999999999E-3</v>
          </cell>
        </row>
      </sheetData>
      <sheetData sheetId="12149">
        <row r="19">
          <cell r="J19">
            <v>1.0499999999999999E-3</v>
          </cell>
        </row>
      </sheetData>
      <sheetData sheetId="12150">
        <row r="19">
          <cell r="J19">
            <v>1.0499999999999999E-3</v>
          </cell>
        </row>
      </sheetData>
      <sheetData sheetId="12151">
        <row r="19">
          <cell r="J19">
            <v>1.0499999999999999E-3</v>
          </cell>
        </row>
      </sheetData>
      <sheetData sheetId="12152">
        <row r="19">
          <cell r="J19">
            <v>1.0499999999999999E-3</v>
          </cell>
        </row>
      </sheetData>
      <sheetData sheetId="12153">
        <row r="19">
          <cell r="J19">
            <v>1.0499999999999999E-3</v>
          </cell>
        </row>
      </sheetData>
      <sheetData sheetId="12154">
        <row r="19">
          <cell r="J19">
            <v>1.0499999999999999E-3</v>
          </cell>
        </row>
      </sheetData>
      <sheetData sheetId="12155">
        <row r="19">
          <cell r="J19">
            <v>1.0499999999999999E-3</v>
          </cell>
        </row>
      </sheetData>
      <sheetData sheetId="12156">
        <row r="19">
          <cell r="J19">
            <v>1.0499999999999999E-3</v>
          </cell>
        </row>
      </sheetData>
      <sheetData sheetId="12157">
        <row r="19">
          <cell r="J19">
            <v>1.0499999999999999E-3</v>
          </cell>
        </row>
      </sheetData>
      <sheetData sheetId="12158">
        <row r="19">
          <cell r="J19">
            <v>1.0499999999999999E-3</v>
          </cell>
        </row>
      </sheetData>
      <sheetData sheetId="12159">
        <row r="19">
          <cell r="J19">
            <v>1.0499999999999999E-3</v>
          </cell>
        </row>
      </sheetData>
      <sheetData sheetId="12160">
        <row r="19">
          <cell r="J19">
            <v>1.0499999999999999E-3</v>
          </cell>
        </row>
      </sheetData>
      <sheetData sheetId="12161">
        <row r="19">
          <cell r="J19">
            <v>1.0499999999999999E-3</v>
          </cell>
        </row>
      </sheetData>
      <sheetData sheetId="12162">
        <row r="19">
          <cell r="J19">
            <v>1.0499999999999999E-3</v>
          </cell>
        </row>
      </sheetData>
      <sheetData sheetId="12163">
        <row r="19">
          <cell r="J19">
            <v>1.0499999999999999E-3</v>
          </cell>
        </row>
      </sheetData>
      <sheetData sheetId="12164">
        <row r="19">
          <cell r="J19">
            <v>1.0499999999999999E-3</v>
          </cell>
        </row>
      </sheetData>
      <sheetData sheetId="12165">
        <row r="19">
          <cell r="J19">
            <v>1.0499999999999999E-3</v>
          </cell>
        </row>
      </sheetData>
      <sheetData sheetId="12166">
        <row r="19">
          <cell r="J19">
            <v>1.0499999999999999E-3</v>
          </cell>
        </row>
      </sheetData>
      <sheetData sheetId="12167">
        <row r="19">
          <cell r="J19">
            <v>1.0499999999999999E-3</v>
          </cell>
        </row>
      </sheetData>
      <sheetData sheetId="12168">
        <row r="19">
          <cell r="J19">
            <v>1.0499999999999999E-3</v>
          </cell>
        </row>
      </sheetData>
      <sheetData sheetId="12169">
        <row r="19">
          <cell r="J19">
            <v>1.0499999999999999E-3</v>
          </cell>
        </row>
      </sheetData>
      <sheetData sheetId="12170">
        <row r="19">
          <cell r="J19">
            <v>1.0499999999999999E-3</v>
          </cell>
        </row>
      </sheetData>
      <sheetData sheetId="12171">
        <row r="19">
          <cell r="J19">
            <v>1.0499999999999999E-3</v>
          </cell>
        </row>
      </sheetData>
      <sheetData sheetId="12172">
        <row r="19">
          <cell r="J19">
            <v>1.0499999999999999E-3</v>
          </cell>
        </row>
      </sheetData>
      <sheetData sheetId="12173">
        <row r="19">
          <cell r="J19">
            <v>1.0499999999999999E-3</v>
          </cell>
        </row>
      </sheetData>
      <sheetData sheetId="12174">
        <row r="19">
          <cell r="J19">
            <v>1.0499999999999999E-3</v>
          </cell>
        </row>
      </sheetData>
      <sheetData sheetId="12175">
        <row r="19">
          <cell r="J19">
            <v>1.0499999999999999E-3</v>
          </cell>
        </row>
      </sheetData>
      <sheetData sheetId="12176">
        <row r="19">
          <cell r="J19">
            <v>1.0499999999999999E-3</v>
          </cell>
        </row>
      </sheetData>
      <sheetData sheetId="12177">
        <row r="19">
          <cell r="J19">
            <v>1.0499999999999999E-3</v>
          </cell>
        </row>
      </sheetData>
      <sheetData sheetId="12178">
        <row r="19">
          <cell r="J19">
            <v>1.0499999999999999E-3</v>
          </cell>
        </row>
      </sheetData>
      <sheetData sheetId="12179">
        <row r="19">
          <cell r="J19">
            <v>1.0499999999999999E-3</v>
          </cell>
        </row>
      </sheetData>
      <sheetData sheetId="12180">
        <row r="19">
          <cell r="J19">
            <v>1.0499999999999999E-3</v>
          </cell>
        </row>
      </sheetData>
      <sheetData sheetId="12181">
        <row r="19">
          <cell r="J19">
            <v>1.0499999999999999E-3</v>
          </cell>
        </row>
      </sheetData>
      <sheetData sheetId="12182">
        <row r="19">
          <cell r="J19">
            <v>1.0499999999999999E-3</v>
          </cell>
        </row>
      </sheetData>
      <sheetData sheetId="12183">
        <row r="19">
          <cell r="J19">
            <v>1.0499999999999999E-3</v>
          </cell>
        </row>
      </sheetData>
      <sheetData sheetId="12184">
        <row r="19">
          <cell r="J19">
            <v>1.0499999999999999E-3</v>
          </cell>
        </row>
      </sheetData>
      <sheetData sheetId="12185">
        <row r="19">
          <cell r="J19">
            <v>1.0499999999999999E-3</v>
          </cell>
        </row>
      </sheetData>
      <sheetData sheetId="12186">
        <row r="19">
          <cell r="J19">
            <v>1.0499999999999999E-3</v>
          </cell>
        </row>
      </sheetData>
      <sheetData sheetId="12187">
        <row r="19">
          <cell r="J19">
            <v>1.0499999999999999E-3</v>
          </cell>
        </row>
      </sheetData>
      <sheetData sheetId="12188">
        <row r="19">
          <cell r="J19">
            <v>1.0499999999999999E-3</v>
          </cell>
        </row>
      </sheetData>
      <sheetData sheetId="12189">
        <row r="19">
          <cell r="J19">
            <v>1.0499999999999999E-3</v>
          </cell>
        </row>
      </sheetData>
      <sheetData sheetId="12190">
        <row r="19">
          <cell r="J19">
            <v>1.0499999999999999E-3</v>
          </cell>
        </row>
      </sheetData>
      <sheetData sheetId="12191">
        <row r="19">
          <cell r="J19">
            <v>1.0499999999999999E-3</v>
          </cell>
        </row>
      </sheetData>
      <sheetData sheetId="12192">
        <row r="19">
          <cell r="J19">
            <v>1.0499999999999999E-3</v>
          </cell>
        </row>
      </sheetData>
      <sheetData sheetId="12193">
        <row r="19">
          <cell r="J19">
            <v>1.0499999999999999E-3</v>
          </cell>
        </row>
      </sheetData>
      <sheetData sheetId="12194">
        <row r="19">
          <cell r="J19">
            <v>1.0499999999999999E-3</v>
          </cell>
        </row>
      </sheetData>
      <sheetData sheetId="12195">
        <row r="19">
          <cell r="J19">
            <v>1.0499999999999999E-3</v>
          </cell>
        </row>
      </sheetData>
      <sheetData sheetId="12196">
        <row r="19">
          <cell r="J19">
            <v>1.0499999999999999E-3</v>
          </cell>
        </row>
      </sheetData>
      <sheetData sheetId="12197">
        <row r="19">
          <cell r="J19">
            <v>1.0499999999999999E-3</v>
          </cell>
        </row>
      </sheetData>
      <sheetData sheetId="12198">
        <row r="19">
          <cell r="J19">
            <v>1.0499999999999999E-3</v>
          </cell>
        </row>
      </sheetData>
      <sheetData sheetId="12199">
        <row r="19">
          <cell r="J19">
            <v>1.0499999999999999E-3</v>
          </cell>
        </row>
      </sheetData>
      <sheetData sheetId="12200">
        <row r="19">
          <cell r="J19">
            <v>1.0499999999999999E-3</v>
          </cell>
        </row>
      </sheetData>
      <sheetData sheetId="12201">
        <row r="19">
          <cell r="J19">
            <v>1.0499999999999999E-3</v>
          </cell>
        </row>
      </sheetData>
      <sheetData sheetId="12202">
        <row r="19">
          <cell r="J19">
            <v>1.0499999999999999E-3</v>
          </cell>
        </row>
      </sheetData>
      <sheetData sheetId="12203">
        <row r="19">
          <cell r="J19">
            <v>1.0499999999999999E-3</v>
          </cell>
        </row>
      </sheetData>
      <sheetData sheetId="12204">
        <row r="19">
          <cell r="J19">
            <v>1.0499999999999999E-3</v>
          </cell>
        </row>
      </sheetData>
      <sheetData sheetId="12205">
        <row r="19">
          <cell r="J19">
            <v>1.0499999999999999E-3</v>
          </cell>
        </row>
      </sheetData>
      <sheetData sheetId="12206">
        <row r="19">
          <cell r="J19">
            <v>1.0499999999999999E-3</v>
          </cell>
        </row>
      </sheetData>
      <sheetData sheetId="12207">
        <row r="19">
          <cell r="J19">
            <v>1.0499999999999999E-3</v>
          </cell>
        </row>
      </sheetData>
      <sheetData sheetId="12208" refreshError="1"/>
      <sheetData sheetId="12209" refreshError="1"/>
      <sheetData sheetId="12210">
        <row r="19">
          <cell r="J19">
            <v>1.0499999999999999E-3</v>
          </cell>
        </row>
      </sheetData>
      <sheetData sheetId="12211">
        <row r="19">
          <cell r="J19">
            <v>1.0499999999999999E-3</v>
          </cell>
        </row>
      </sheetData>
      <sheetData sheetId="12212">
        <row r="19">
          <cell r="J19">
            <v>1.0499999999999999E-3</v>
          </cell>
        </row>
      </sheetData>
      <sheetData sheetId="12213">
        <row r="19">
          <cell r="J19">
            <v>1.0499999999999999E-3</v>
          </cell>
        </row>
      </sheetData>
      <sheetData sheetId="12214">
        <row r="19">
          <cell r="J19">
            <v>1.0499999999999999E-3</v>
          </cell>
        </row>
      </sheetData>
      <sheetData sheetId="12215">
        <row r="19">
          <cell r="J19">
            <v>1.0499999999999999E-3</v>
          </cell>
        </row>
      </sheetData>
      <sheetData sheetId="12216">
        <row r="19">
          <cell r="J19">
            <v>1.0499999999999999E-3</v>
          </cell>
        </row>
      </sheetData>
      <sheetData sheetId="12217">
        <row r="19">
          <cell r="J19">
            <v>1.0499999999999999E-3</v>
          </cell>
        </row>
      </sheetData>
      <sheetData sheetId="12218">
        <row r="19">
          <cell r="J19">
            <v>1.0499999999999999E-3</v>
          </cell>
        </row>
      </sheetData>
      <sheetData sheetId="12219">
        <row r="19">
          <cell r="J19">
            <v>1.0499999999999999E-3</v>
          </cell>
        </row>
      </sheetData>
      <sheetData sheetId="12220">
        <row r="19">
          <cell r="J19">
            <v>1.0499999999999999E-3</v>
          </cell>
        </row>
      </sheetData>
      <sheetData sheetId="12221">
        <row r="19">
          <cell r="J19">
            <v>1.0499999999999999E-3</v>
          </cell>
        </row>
      </sheetData>
      <sheetData sheetId="12222">
        <row r="19">
          <cell r="J19">
            <v>1.0499999999999999E-3</v>
          </cell>
        </row>
      </sheetData>
      <sheetData sheetId="12223">
        <row r="19">
          <cell r="J19">
            <v>1.0499999999999999E-3</v>
          </cell>
        </row>
      </sheetData>
      <sheetData sheetId="12224">
        <row r="19">
          <cell r="J19">
            <v>1.0499999999999999E-3</v>
          </cell>
        </row>
      </sheetData>
      <sheetData sheetId="12225">
        <row r="19">
          <cell r="J19">
            <v>1.0499999999999999E-3</v>
          </cell>
        </row>
      </sheetData>
      <sheetData sheetId="12226">
        <row r="19">
          <cell r="J19">
            <v>1.0499999999999999E-3</v>
          </cell>
        </row>
      </sheetData>
      <sheetData sheetId="12227">
        <row r="19">
          <cell r="J19">
            <v>1.0499999999999999E-3</v>
          </cell>
        </row>
      </sheetData>
      <sheetData sheetId="12228">
        <row r="19">
          <cell r="J19">
            <v>1.0499999999999999E-3</v>
          </cell>
        </row>
      </sheetData>
      <sheetData sheetId="12229">
        <row r="19">
          <cell r="J19">
            <v>1.0499999999999999E-3</v>
          </cell>
        </row>
      </sheetData>
      <sheetData sheetId="12230">
        <row r="19">
          <cell r="J19">
            <v>1.0499999999999999E-3</v>
          </cell>
        </row>
      </sheetData>
      <sheetData sheetId="12231">
        <row r="19">
          <cell r="J19">
            <v>1.0499999999999999E-3</v>
          </cell>
        </row>
      </sheetData>
      <sheetData sheetId="12232">
        <row r="19">
          <cell r="J19">
            <v>1.0499999999999999E-3</v>
          </cell>
        </row>
      </sheetData>
      <sheetData sheetId="12233">
        <row r="19">
          <cell r="J19">
            <v>1.0499999999999999E-3</v>
          </cell>
        </row>
      </sheetData>
      <sheetData sheetId="12234">
        <row r="19">
          <cell r="J19">
            <v>1.0499999999999999E-3</v>
          </cell>
        </row>
      </sheetData>
      <sheetData sheetId="12235">
        <row r="19">
          <cell r="J19">
            <v>1.0499999999999999E-3</v>
          </cell>
        </row>
      </sheetData>
      <sheetData sheetId="12236">
        <row r="19">
          <cell r="J19">
            <v>1.0499999999999999E-3</v>
          </cell>
        </row>
      </sheetData>
      <sheetData sheetId="12237">
        <row r="19">
          <cell r="J19">
            <v>1.0499999999999999E-3</v>
          </cell>
        </row>
      </sheetData>
      <sheetData sheetId="12238">
        <row r="19">
          <cell r="J19">
            <v>1.0499999999999999E-3</v>
          </cell>
        </row>
      </sheetData>
      <sheetData sheetId="12239">
        <row r="19">
          <cell r="J19">
            <v>1.0499999999999999E-3</v>
          </cell>
        </row>
      </sheetData>
      <sheetData sheetId="12240">
        <row r="19">
          <cell r="J19">
            <v>1.0499999999999999E-3</v>
          </cell>
        </row>
      </sheetData>
      <sheetData sheetId="12241">
        <row r="19">
          <cell r="J19">
            <v>1.0499999999999999E-3</v>
          </cell>
        </row>
      </sheetData>
      <sheetData sheetId="12242">
        <row r="19">
          <cell r="J19">
            <v>1.0499999999999999E-3</v>
          </cell>
        </row>
      </sheetData>
      <sheetData sheetId="12243">
        <row r="19">
          <cell r="J19">
            <v>1.0499999999999999E-3</v>
          </cell>
        </row>
      </sheetData>
      <sheetData sheetId="12244">
        <row r="19">
          <cell r="J19">
            <v>1.0499999999999999E-3</v>
          </cell>
        </row>
      </sheetData>
      <sheetData sheetId="12245">
        <row r="19">
          <cell r="J19">
            <v>1.0499999999999999E-3</v>
          </cell>
        </row>
      </sheetData>
      <sheetData sheetId="12246">
        <row r="19">
          <cell r="J19">
            <v>1.0499999999999999E-3</v>
          </cell>
        </row>
      </sheetData>
      <sheetData sheetId="12247">
        <row r="19">
          <cell r="J19">
            <v>1.0499999999999999E-3</v>
          </cell>
        </row>
      </sheetData>
      <sheetData sheetId="12248">
        <row r="19">
          <cell r="J19">
            <v>1.0499999999999999E-3</v>
          </cell>
        </row>
      </sheetData>
      <sheetData sheetId="12249">
        <row r="19">
          <cell r="J19">
            <v>1.0499999999999999E-3</v>
          </cell>
        </row>
      </sheetData>
      <sheetData sheetId="12250">
        <row r="19">
          <cell r="J19">
            <v>1.0499999999999999E-3</v>
          </cell>
        </row>
      </sheetData>
      <sheetData sheetId="12251">
        <row r="19">
          <cell r="J19">
            <v>1.0499999999999999E-3</v>
          </cell>
        </row>
      </sheetData>
      <sheetData sheetId="12252">
        <row r="19">
          <cell r="J19">
            <v>1.0499999999999999E-3</v>
          </cell>
        </row>
      </sheetData>
      <sheetData sheetId="12253">
        <row r="19">
          <cell r="J19">
            <v>1.0499999999999999E-3</v>
          </cell>
        </row>
      </sheetData>
      <sheetData sheetId="12254">
        <row r="19">
          <cell r="J19">
            <v>1.0499999999999999E-3</v>
          </cell>
        </row>
      </sheetData>
      <sheetData sheetId="12255">
        <row r="19">
          <cell r="J19">
            <v>1.0499999999999999E-3</v>
          </cell>
        </row>
      </sheetData>
      <sheetData sheetId="12256">
        <row r="19">
          <cell r="J19">
            <v>1.0499999999999999E-3</v>
          </cell>
        </row>
      </sheetData>
      <sheetData sheetId="12257">
        <row r="19">
          <cell r="J19">
            <v>1.0499999999999999E-3</v>
          </cell>
        </row>
      </sheetData>
      <sheetData sheetId="12258">
        <row r="19">
          <cell r="J19">
            <v>1.0499999999999999E-3</v>
          </cell>
        </row>
      </sheetData>
      <sheetData sheetId="12259">
        <row r="19">
          <cell r="J19">
            <v>1.0499999999999999E-3</v>
          </cell>
        </row>
      </sheetData>
      <sheetData sheetId="12260">
        <row r="19">
          <cell r="J19">
            <v>1.0499999999999999E-3</v>
          </cell>
        </row>
      </sheetData>
      <sheetData sheetId="12261">
        <row r="19">
          <cell r="J19">
            <v>1.0499999999999999E-3</v>
          </cell>
        </row>
      </sheetData>
      <sheetData sheetId="12262">
        <row r="19">
          <cell r="J19">
            <v>1.0499999999999999E-3</v>
          </cell>
        </row>
      </sheetData>
      <sheetData sheetId="12263">
        <row r="19">
          <cell r="J19">
            <v>1.0499999999999999E-3</v>
          </cell>
        </row>
      </sheetData>
      <sheetData sheetId="12264">
        <row r="19">
          <cell r="J19">
            <v>1.0499999999999999E-3</v>
          </cell>
        </row>
      </sheetData>
      <sheetData sheetId="12265">
        <row r="19">
          <cell r="J19">
            <v>1.0499999999999999E-3</v>
          </cell>
        </row>
      </sheetData>
      <sheetData sheetId="12266">
        <row r="19">
          <cell r="J19">
            <v>1.0499999999999999E-3</v>
          </cell>
        </row>
      </sheetData>
      <sheetData sheetId="12267">
        <row r="19">
          <cell r="J19">
            <v>1.0499999999999999E-3</v>
          </cell>
        </row>
      </sheetData>
      <sheetData sheetId="12268">
        <row r="19">
          <cell r="J19">
            <v>1.0499999999999999E-3</v>
          </cell>
        </row>
      </sheetData>
      <sheetData sheetId="12269">
        <row r="19">
          <cell r="J19">
            <v>1.0499999999999999E-3</v>
          </cell>
        </row>
      </sheetData>
      <sheetData sheetId="12270">
        <row r="19">
          <cell r="J19">
            <v>1.0499999999999999E-3</v>
          </cell>
        </row>
      </sheetData>
      <sheetData sheetId="12271">
        <row r="19">
          <cell r="J19">
            <v>1.0499999999999999E-3</v>
          </cell>
        </row>
      </sheetData>
      <sheetData sheetId="12272">
        <row r="19">
          <cell r="J19">
            <v>1.0499999999999999E-3</v>
          </cell>
        </row>
      </sheetData>
      <sheetData sheetId="12273">
        <row r="19">
          <cell r="J19">
            <v>1.0499999999999999E-3</v>
          </cell>
        </row>
      </sheetData>
      <sheetData sheetId="12274">
        <row r="19">
          <cell r="J19">
            <v>1.0499999999999999E-3</v>
          </cell>
        </row>
      </sheetData>
      <sheetData sheetId="12275">
        <row r="19">
          <cell r="J19">
            <v>1.0499999999999999E-3</v>
          </cell>
        </row>
      </sheetData>
      <sheetData sheetId="12276">
        <row r="19">
          <cell r="J19">
            <v>1.0499999999999999E-3</v>
          </cell>
        </row>
      </sheetData>
      <sheetData sheetId="12277">
        <row r="19">
          <cell r="J19">
            <v>1.0499999999999999E-3</v>
          </cell>
        </row>
      </sheetData>
      <sheetData sheetId="12278">
        <row r="19">
          <cell r="J19">
            <v>1.0499999999999999E-3</v>
          </cell>
        </row>
      </sheetData>
      <sheetData sheetId="12279">
        <row r="19">
          <cell r="J19">
            <v>1.0499999999999999E-3</v>
          </cell>
        </row>
      </sheetData>
      <sheetData sheetId="12280">
        <row r="19">
          <cell r="J19">
            <v>1.0499999999999999E-3</v>
          </cell>
        </row>
      </sheetData>
      <sheetData sheetId="12281">
        <row r="19">
          <cell r="J19">
            <v>1.0499999999999999E-3</v>
          </cell>
        </row>
      </sheetData>
      <sheetData sheetId="12282">
        <row r="19">
          <cell r="J19">
            <v>1.0499999999999999E-3</v>
          </cell>
        </row>
      </sheetData>
      <sheetData sheetId="12283">
        <row r="19">
          <cell r="J19">
            <v>1.0499999999999999E-3</v>
          </cell>
        </row>
      </sheetData>
      <sheetData sheetId="12284">
        <row r="19">
          <cell r="J19">
            <v>1.0499999999999999E-3</v>
          </cell>
        </row>
      </sheetData>
      <sheetData sheetId="12285">
        <row r="19">
          <cell r="J19">
            <v>1.0499999999999999E-3</v>
          </cell>
        </row>
      </sheetData>
      <sheetData sheetId="12286">
        <row r="19">
          <cell r="J19">
            <v>1.0499999999999999E-3</v>
          </cell>
        </row>
      </sheetData>
      <sheetData sheetId="12287">
        <row r="19">
          <cell r="J19">
            <v>1.0499999999999999E-3</v>
          </cell>
        </row>
      </sheetData>
      <sheetData sheetId="12288">
        <row r="19">
          <cell r="J19">
            <v>1.0499999999999999E-3</v>
          </cell>
        </row>
      </sheetData>
      <sheetData sheetId="12289">
        <row r="19">
          <cell r="J19">
            <v>1.0499999999999999E-3</v>
          </cell>
        </row>
      </sheetData>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ow r="19">
          <cell r="J19">
            <v>1.0499999999999999E-3</v>
          </cell>
        </row>
      </sheetData>
      <sheetData sheetId="12428">
        <row r="19">
          <cell r="J19">
            <v>1.0499999999999999E-3</v>
          </cell>
        </row>
      </sheetData>
      <sheetData sheetId="12429">
        <row r="19">
          <cell r="J19">
            <v>1.0499999999999999E-3</v>
          </cell>
        </row>
      </sheetData>
      <sheetData sheetId="12430">
        <row r="19">
          <cell r="J19">
            <v>1.0499999999999999E-3</v>
          </cell>
        </row>
      </sheetData>
      <sheetData sheetId="12431">
        <row r="19">
          <cell r="J19">
            <v>1.0499999999999999E-3</v>
          </cell>
        </row>
      </sheetData>
      <sheetData sheetId="12432"/>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efreshError="1"/>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ow r="19">
          <cell r="J19">
            <v>1.0499999999999999E-3</v>
          </cell>
        </row>
      </sheetData>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ow r="19">
          <cell r="J19">
            <v>1.0499999999999999E-3</v>
          </cell>
        </row>
      </sheetData>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ow r="19">
          <cell r="J19">
            <v>1.0499999999999999E-3</v>
          </cell>
        </row>
      </sheetData>
      <sheetData sheetId="12960">
        <row r="19">
          <cell r="J19">
            <v>1.0499999999999999E-3</v>
          </cell>
        </row>
      </sheetData>
      <sheetData sheetId="12961">
        <row r="19">
          <cell r="J19">
            <v>1.0499999999999999E-3</v>
          </cell>
        </row>
      </sheetData>
      <sheetData sheetId="12962">
        <row r="19">
          <cell r="J19">
            <v>1.0499999999999999E-3</v>
          </cell>
        </row>
      </sheetData>
      <sheetData sheetId="12963">
        <row r="19">
          <cell r="J19">
            <v>1.0499999999999999E-3</v>
          </cell>
        </row>
      </sheetData>
      <sheetData sheetId="12964">
        <row r="19">
          <cell r="J19">
            <v>1.0499999999999999E-3</v>
          </cell>
        </row>
      </sheetData>
      <sheetData sheetId="12965">
        <row r="19">
          <cell r="J19">
            <v>1.0499999999999999E-3</v>
          </cell>
        </row>
      </sheetData>
      <sheetData sheetId="12966">
        <row r="19">
          <cell r="J19">
            <v>1.0499999999999999E-3</v>
          </cell>
        </row>
      </sheetData>
      <sheetData sheetId="12967">
        <row r="19">
          <cell r="J19">
            <v>1.0499999999999999E-3</v>
          </cell>
        </row>
      </sheetData>
      <sheetData sheetId="12968">
        <row r="19">
          <cell r="J19">
            <v>1.0499999999999999E-3</v>
          </cell>
        </row>
      </sheetData>
      <sheetData sheetId="12969">
        <row r="19">
          <cell r="J19">
            <v>1.0499999999999999E-3</v>
          </cell>
        </row>
      </sheetData>
      <sheetData sheetId="12970">
        <row r="19">
          <cell r="J19">
            <v>1.0499999999999999E-3</v>
          </cell>
        </row>
      </sheetData>
      <sheetData sheetId="12971">
        <row r="19">
          <cell r="J19">
            <v>1.0499999999999999E-3</v>
          </cell>
        </row>
      </sheetData>
      <sheetData sheetId="12972">
        <row r="19">
          <cell r="J19">
            <v>1.0499999999999999E-3</v>
          </cell>
        </row>
      </sheetData>
      <sheetData sheetId="12973" refreshError="1"/>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ow r="19">
          <cell r="J19">
            <v>1.0499999999999999E-3</v>
          </cell>
        </row>
      </sheetData>
      <sheetData sheetId="13007" refreshError="1"/>
      <sheetData sheetId="13008" refreshError="1"/>
      <sheetData sheetId="13009" refreshError="1"/>
      <sheetData sheetId="13010" refreshError="1"/>
      <sheetData sheetId="13011">
        <row r="19">
          <cell r="J19">
            <v>1.0499999999999999E-3</v>
          </cell>
        </row>
      </sheetData>
      <sheetData sheetId="13012">
        <row r="19">
          <cell r="J19">
            <v>1.0499999999999999E-3</v>
          </cell>
        </row>
      </sheetData>
      <sheetData sheetId="13013" refreshError="1"/>
      <sheetData sheetId="13014" refreshError="1"/>
      <sheetData sheetId="13015" refreshError="1"/>
      <sheetData sheetId="13016" refreshError="1"/>
      <sheetData sheetId="13017" refreshError="1"/>
      <sheetData sheetId="13018" refreshError="1"/>
      <sheetData sheetId="13019" refreshError="1"/>
      <sheetData sheetId="13020" refreshError="1"/>
      <sheetData sheetId="13021">
        <row r="19">
          <cell r="J19">
            <v>1.0499999999999999E-3</v>
          </cell>
        </row>
      </sheetData>
      <sheetData sheetId="13022">
        <row r="19">
          <cell r="J19">
            <v>1.0499999999999999E-3</v>
          </cell>
        </row>
      </sheetData>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efreshError="1"/>
      <sheetData sheetId="13066" refreshError="1"/>
      <sheetData sheetId="13067" refreshError="1"/>
      <sheetData sheetId="13068" refreshError="1"/>
      <sheetData sheetId="13069" refreshError="1"/>
      <sheetData sheetId="13070" refreshError="1"/>
      <sheetData sheetId="13071" refreshError="1"/>
      <sheetData sheetId="13072" refreshError="1"/>
      <sheetData sheetId="13073" refreshError="1"/>
      <sheetData sheetId="13074" refreshError="1"/>
      <sheetData sheetId="13075" refreshError="1"/>
      <sheetData sheetId="13076">
        <row r="19">
          <cell r="J19">
            <v>1.0499999999999999E-3</v>
          </cell>
        </row>
      </sheetData>
      <sheetData sheetId="13077" refreshError="1"/>
      <sheetData sheetId="13078">
        <row r="19">
          <cell r="J19">
            <v>1.0499999999999999E-3</v>
          </cell>
        </row>
      </sheetData>
      <sheetData sheetId="13079">
        <row r="19">
          <cell r="J19">
            <v>1.0499999999999999E-3</v>
          </cell>
        </row>
      </sheetData>
      <sheetData sheetId="13080" refreshError="1"/>
      <sheetData sheetId="13081">
        <row r="19">
          <cell r="J19">
            <v>1.0499999999999999E-3</v>
          </cell>
        </row>
      </sheetData>
      <sheetData sheetId="13082" refreshError="1"/>
      <sheetData sheetId="13083" refreshError="1"/>
      <sheetData sheetId="13084" refreshError="1"/>
      <sheetData sheetId="13085" refreshError="1"/>
      <sheetData sheetId="13086" refreshError="1"/>
      <sheetData sheetId="13087" refreshError="1"/>
      <sheetData sheetId="13088" refreshError="1"/>
      <sheetData sheetId="13089" refreshError="1"/>
      <sheetData sheetId="13090" refreshError="1"/>
      <sheetData sheetId="13091">
        <row r="19">
          <cell r="J19">
            <v>1.0499999999999999E-3</v>
          </cell>
        </row>
      </sheetData>
      <sheetData sheetId="13092" refreshError="1"/>
      <sheetData sheetId="13093">
        <row r="19">
          <cell r="J19">
            <v>1.0499999999999999E-3</v>
          </cell>
        </row>
      </sheetData>
      <sheetData sheetId="13094">
        <row r="19">
          <cell r="J19">
            <v>1.0499999999999999E-3</v>
          </cell>
        </row>
      </sheetData>
      <sheetData sheetId="13095">
        <row r="19">
          <cell r="J19">
            <v>1.0499999999999999E-3</v>
          </cell>
        </row>
      </sheetData>
      <sheetData sheetId="13096" refreshError="1"/>
      <sheetData sheetId="13097">
        <row r="19">
          <cell r="J19">
            <v>1.0499999999999999E-3</v>
          </cell>
        </row>
      </sheetData>
      <sheetData sheetId="13098">
        <row r="19">
          <cell r="J19">
            <v>1.0499999999999999E-3</v>
          </cell>
        </row>
      </sheetData>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efreshError="1"/>
      <sheetData sheetId="13107" refreshError="1"/>
      <sheetData sheetId="13108" refreshError="1"/>
      <sheetData sheetId="13109" refreshError="1"/>
      <sheetData sheetId="13110">
        <row r="19">
          <cell r="J19">
            <v>1.0499999999999999E-3</v>
          </cell>
        </row>
      </sheetData>
      <sheetData sheetId="13111">
        <row r="19">
          <cell r="J19">
            <v>1.0499999999999999E-3</v>
          </cell>
        </row>
      </sheetData>
      <sheetData sheetId="13112">
        <row r="19">
          <cell r="J19">
            <v>1.0499999999999999E-3</v>
          </cell>
        </row>
      </sheetData>
      <sheetData sheetId="13113">
        <row r="19">
          <cell r="J19">
            <v>1.0499999999999999E-3</v>
          </cell>
        </row>
      </sheetData>
      <sheetData sheetId="13114">
        <row r="19">
          <cell r="J19">
            <v>1.0499999999999999E-3</v>
          </cell>
        </row>
      </sheetData>
      <sheetData sheetId="13115" refreshError="1"/>
      <sheetData sheetId="13116" refreshError="1"/>
      <sheetData sheetId="13117" refreshError="1"/>
      <sheetData sheetId="13118">
        <row r="19">
          <cell r="J19">
            <v>1.0499999999999999E-3</v>
          </cell>
        </row>
      </sheetData>
      <sheetData sheetId="13119">
        <row r="19">
          <cell r="J19">
            <v>1.0499999999999999E-3</v>
          </cell>
        </row>
      </sheetData>
      <sheetData sheetId="13120">
        <row r="19">
          <cell r="J19">
            <v>1.0499999999999999E-3</v>
          </cell>
        </row>
      </sheetData>
      <sheetData sheetId="13121">
        <row r="19">
          <cell r="J19">
            <v>1.0499999999999999E-3</v>
          </cell>
        </row>
      </sheetData>
      <sheetData sheetId="13122">
        <row r="19">
          <cell r="J19">
            <v>1.0499999999999999E-3</v>
          </cell>
        </row>
      </sheetData>
      <sheetData sheetId="13123">
        <row r="19">
          <cell r="J19">
            <v>1.0499999999999999E-3</v>
          </cell>
        </row>
      </sheetData>
      <sheetData sheetId="13124">
        <row r="19">
          <cell r="J19">
            <v>1.0499999999999999E-3</v>
          </cell>
        </row>
      </sheetData>
      <sheetData sheetId="13125">
        <row r="19">
          <cell r="J19">
            <v>1.0499999999999999E-3</v>
          </cell>
        </row>
      </sheetData>
      <sheetData sheetId="13126">
        <row r="19">
          <cell r="J19">
            <v>1.0499999999999999E-3</v>
          </cell>
        </row>
      </sheetData>
      <sheetData sheetId="13127">
        <row r="19">
          <cell r="J19">
            <v>1.0499999999999999E-3</v>
          </cell>
        </row>
      </sheetData>
      <sheetData sheetId="13128">
        <row r="19">
          <cell r="J19">
            <v>1.0499999999999999E-3</v>
          </cell>
        </row>
      </sheetData>
      <sheetData sheetId="13129">
        <row r="19">
          <cell r="J19">
            <v>1.0499999999999999E-3</v>
          </cell>
        </row>
      </sheetData>
      <sheetData sheetId="13130">
        <row r="19">
          <cell r="J19">
            <v>1.0499999999999999E-3</v>
          </cell>
        </row>
      </sheetData>
      <sheetData sheetId="13131">
        <row r="19">
          <cell r="J19">
            <v>1.0499999999999999E-3</v>
          </cell>
        </row>
      </sheetData>
      <sheetData sheetId="13132">
        <row r="19">
          <cell r="J19">
            <v>1.0499999999999999E-3</v>
          </cell>
        </row>
      </sheetData>
      <sheetData sheetId="13133">
        <row r="19">
          <cell r="J19">
            <v>1.0499999999999999E-3</v>
          </cell>
        </row>
      </sheetData>
      <sheetData sheetId="13134">
        <row r="19">
          <cell r="J19">
            <v>1.0499999999999999E-3</v>
          </cell>
        </row>
      </sheetData>
      <sheetData sheetId="13135">
        <row r="19">
          <cell r="J19">
            <v>1.0499999999999999E-3</v>
          </cell>
        </row>
      </sheetData>
      <sheetData sheetId="13136">
        <row r="19">
          <cell r="J19">
            <v>1.0499999999999999E-3</v>
          </cell>
        </row>
      </sheetData>
      <sheetData sheetId="13137">
        <row r="19">
          <cell r="J19">
            <v>1.0499999999999999E-3</v>
          </cell>
        </row>
      </sheetData>
      <sheetData sheetId="13138">
        <row r="19">
          <cell r="J19">
            <v>1.0499999999999999E-3</v>
          </cell>
        </row>
      </sheetData>
      <sheetData sheetId="13139">
        <row r="19">
          <cell r="J19">
            <v>1.0499999999999999E-3</v>
          </cell>
        </row>
      </sheetData>
      <sheetData sheetId="13140">
        <row r="19">
          <cell r="J19">
            <v>1.0499999999999999E-3</v>
          </cell>
        </row>
      </sheetData>
      <sheetData sheetId="13141">
        <row r="19">
          <cell r="J19">
            <v>1.0499999999999999E-3</v>
          </cell>
        </row>
      </sheetData>
      <sheetData sheetId="13142">
        <row r="19">
          <cell r="J19">
            <v>1.0499999999999999E-3</v>
          </cell>
        </row>
      </sheetData>
      <sheetData sheetId="13143">
        <row r="19">
          <cell r="J19">
            <v>1.0499999999999999E-3</v>
          </cell>
        </row>
      </sheetData>
      <sheetData sheetId="13144">
        <row r="19">
          <cell r="J19">
            <v>1.0499999999999999E-3</v>
          </cell>
        </row>
      </sheetData>
      <sheetData sheetId="13145">
        <row r="19">
          <cell r="J19">
            <v>1.0499999999999999E-3</v>
          </cell>
        </row>
      </sheetData>
      <sheetData sheetId="13146">
        <row r="19">
          <cell r="J19">
            <v>1.0499999999999999E-3</v>
          </cell>
        </row>
      </sheetData>
      <sheetData sheetId="13147">
        <row r="19">
          <cell r="J19">
            <v>1.0499999999999999E-3</v>
          </cell>
        </row>
      </sheetData>
      <sheetData sheetId="13148" refreshError="1"/>
      <sheetData sheetId="13149" refreshError="1"/>
      <sheetData sheetId="13150" refreshError="1"/>
      <sheetData sheetId="13151" refreshError="1"/>
      <sheetData sheetId="13152" refreshError="1"/>
      <sheetData sheetId="13153" refreshError="1"/>
      <sheetData sheetId="13154" refreshError="1"/>
      <sheetData sheetId="13155" refreshError="1"/>
      <sheetData sheetId="13156" refreshError="1"/>
      <sheetData sheetId="13157" refreshError="1"/>
      <sheetData sheetId="13158" refreshError="1"/>
      <sheetData sheetId="13159" refreshError="1"/>
      <sheetData sheetId="13160" refreshError="1"/>
      <sheetData sheetId="13161" refreshError="1"/>
      <sheetData sheetId="13162" refreshError="1"/>
      <sheetData sheetId="13163" refreshError="1"/>
      <sheetData sheetId="13164" refreshError="1"/>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efreshError="1"/>
      <sheetData sheetId="13175" refreshError="1"/>
      <sheetData sheetId="13176" refreshError="1"/>
      <sheetData sheetId="13177" refreshError="1"/>
      <sheetData sheetId="13178">
        <row r="19">
          <cell r="J19">
            <v>1.0499999999999999E-3</v>
          </cell>
        </row>
      </sheetData>
      <sheetData sheetId="13179">
        <row r="19">
          <cell r="J19">
            <v>1.0499999999999999E-3</v>
          </cell>
        </row>
      </sheetData>
      <sheetData sheetId="13180">
        <row r="19">
          <cell r="J19">
            <v>1.0499999999999999E-3</v>
          </cell>
        </row>
      </sheetData>
      <sheetData sheetId="13181">
        <row r="19">
          <cell r="J19">
            <v>1.0499999999999999E-3</v>
          </cell>
        </row>
      </sheetData>
      <sheetData sheetId="13182">
        <row r="19">
          <cell r="J19">
            <v>1.0499999999999999E-3</v>
          </cell>
        </row>
      </sheetData>
      <sheetData sheetId="13183">
        <row r="19">
          <cell r="J19">
            <v>1.0499999999999999E-3</v>
          </cell>
        </row>
      </sheetData>
      <sheetData sheetId="13184">
        <row r="19">
          <cell r="J19">
            <v>1.0499999999999999E-3</v>
          </cell>
        </row>
      </sheetData>
      <sheetData sheetId="13185" refreshError="1"/>
      <sheetData sheetId="13186" refreshError="1"/>
      <sheetData sheetId="13187" refreshError="1"/>
      <sheetData sheetId="13188">
        <row r="19">
          <cell r="J19">
            <v>1.0499999999999999E-3</v>
          </cell>
        </row>
      </sheetData>
      <sheetData sheetId="13189">
        <row r="19">
          <cell r="J19">
            <v>1.0499999999999999E-3</v>
          </cell>
        </row>
      </sheetData>
      <sheetData sheetId="13190">
        <row r="19">
          <cell r="J19">
            <v>1.0499999999999999E-3</v>
          </cell>
        </row>
      </sheetData>
      <sheetData sheetId="13191">
        <row r="19">
          <cell r="J19">
            <v>1.0499999999999999E-3</v>
          </cell>
        </row>
      </sheetData>
      <sheetData sheetId="13192">
        <row r="19">
          <cell r="J19">
            <v>1.0499999999999999E-3</v>
          </cell>
        </row>
      </sheetData>
      <sheetData sheetId="13193">
        <row r="19">
          <cell r="J19">
            <v>1.0499999999999999E-3</v>
          </cell>
        </row>
      </sheetData>
      <sheetData sheetId="13194">
        <row r="19">
          <cell r="J19">
            <v>1.0499999999999999E-3</v>
          </cell>
        </row>
      </sheetData>
      <sheetData sheetId="13195">
        <row r="19">
          <cell r="J19">
            <v>1.0499999999999999E-3</v>
          </cell>
        </row>
      </sheetData>
      <sheetData sheetId="13196">
        <row r="19">
          <cell r="J19">
            <v>1.0499999999999999E-3</v>
          </cell>
        </row>
      </sheetData>
      <sheetData sheetId="13197">
        <row r="19">
          <cell r="J19">
            <v>1.0499999999999999E-3</v>
          </cell>
        </row>
      </sheetData>
      <sheetData sheetId="13198">
        <row r="19">
          <cell r="J19">
            <v>1.0499999999999999E-3</v>
          </cell>
        </row>
      </sheetData>
      <sheetData sheetId="13199">
        <row r="19">
          <cell r="J19">
            <v>1.0499999999999999E-3</v>
          </cell>
        </row>
      </sheetData>
      <sheetData sheetId="13200">
        <row r="19">
          <cell r="J19">
            <v>1.0499999999999999E-3</v>
          </cell>
        </row>
      </sheetData>
      <sheetData sheetId="13201">
        <row r="19">
          <cell r="J19">
            <v>1.0499999999999999E-3</v>
          </cell>
        </row>
      </sheetData>
      <sheetData sheetId="13202">
        <row r="19">
          <cell r="J19">
            <v>1.0499999999999999E-3</v>
          </cell>
        </row>
      </sheetData>
      <sheetData sheetId="13203">
        <row r="19">
          <cell r="J19">
            <v>1.0499999999999999E-3</v>
          </cell>
        </row>
      </sheetData>
      <sheetData sheetId="13204">
        <row r="19">
          <cell r="J19">
            <v>1.0499999999999999E-3</v>
          </cell>
        </row>
      </sheetData>
      <sheetData sheetId="13205">
        <row r="19">
          <cell r="J19">
            <v>1.0499999999999999E-3</v>
          </cell>
        </row>
      </sheetData>
      <sheetData sheetId="13206" refreshError="1"/>
      <sheetData sheetId="13207" refreshError="1"/>
      <sheetData sheetId="13208" refreshError="1"/>
      <sheetData sheetId="13209" refreshError="1"/>
      <sheetData sheetId="13210">
        <row r="19">
          <cell r="J19">
            <v>1.0499999999999999E-3</v>
          </cell>
        </row>
      </sheetData>
      <sheetData sheetId="13211">
        <row r="19">
          <cell r="J19">
            <v>1.0499999999999999E-3</v>
          </cell>
        </row>
      </sheetData>
      <sheetData sheetId="13212">
        <row r="19">
          <cell r="J19">
            <v>1.0499999999999999E-3</v>
          </cell>
        </row>
      </sheetData>
      <sheetData sheetId="13213">
        <row r="19">
          <cell r="J19">
            <v>1.0499999999999999E-3</v>
          </cell>
        </row>
      </sheetData>
      <sheetData sheetId="13214">
        <row r="19">
          <cell r="J19">
            <v>1.0499999999999999E-3</v>
          </cell>
        </row>
      </sheetData>
      <sheetData sheetId="13215">
        <row r="19">
          <cell r="J19">
            <v>1.0499999999999999E-3</v>
          </cell>
        </row>
      </sheetData>
      <sheetData sheetId="13216">
        <row r="19">
          <cell r="J19">
            <v>1.0499999999999999E-3</v>
          </cell>
        </row>
      </sheetData>
      <sheetData sheetId="13217">
        <row r="19">
          <cell r="J19">
            <v>1.0499999999999999E-3</v>
          </cell>
        </row>
      </sheetData>
      <sheetData sheetId="13218">
        <row r="19">
          <cell r="J19">
            <v>1.0499999999999999E-3</v>
          </cell>
        </row>
      </sheetData>
      <sheetData sheetId="13219">
        <row r="19">
          <cell r="J19">
            <v>1.0499999999999999E-3</v>
          </cell>
        </row>
      </sheetData>
      <sheetData sheetId="13220">
        <row r="19">
          <cell r="J19">
            <v>1.0499999999999999E-3</v>
          </cell>
        </row>
      </sheetData>
      <sheetData sheetId="13221">
        <row r="19">
          <cell r="J19">
            <v>1.0499999999999999E-3</v>
          </cell>
        </row>
      </sheetData>
      <sheetData sheetId="13222">
        <row r="19">
          <cell r="J19">
            <v>1.0499999999999999E-3</v>
          </cell>
        </row>
      </sheetData>
      <sheetData sheetId="13223">
        <row r="19">
          <cell r="J19">
            <v>1.0499999999999999E-3</v>
          </cell>
        </row>
      </sheetData>
      <sheetData sheetId="13224">
        <row r="19">
          <cell r="J19">
            <v>1.0499999999999999E-3</v>
          </cell>
        </row>
      </sheetData>
      <sheetData sheetId="13225">
        <row r="19">
          <cell r="J19">
            <v>1.0499999999999999E-3</v>
          </cell>
        </row>
      </sheetData>
      <sheetData sheetId="13226">
        <row r="19">
          <cell r="J19">
            <v>1.0499999999999999E-3</v>
          </cell>
        </row>
      </sheetData>
      <sheetData sheetId="13227">
        <row r="19">
          <cell r="J19">
            <v>1.0499999999999999E-3</v>
          </cell>
        </row>
      </sheetData>
      <sheetData sheetId="13228">
        <row r="19">
          <cell r="J19">
            <v>1.0499999999999999E-3</v>
          </cell>
        </row>
      </sheetData>
      <sheetData sheetId="13229">
        <row r="19">
          <cell r="J19">
            <v>1.0499999999999999E-3</v>
          </cell>
        </row>
      </sheetData>
      <sheetData sheetId="13230">
        <row r="19">
          <cell r="J19">
            <v>1.0499999999999999E-3</v>
          </cell>
        </row>
      </sheetData>
      <sheetData sheetId="13231">
        <row r="19">
          <cell r="J19">
            <v>1.0499999999999999E-3</v>
          </cell>
        </row>
      </sheetData>
      <sheetData sheetId="13232">
        <row r="19">
          <cell r="J19">
            <v>1.0499999999999999E-3</v>
          </cell>
        </row>
      </sheetData>
      <sheetData sheetId="13233">
        <row r="19">
          <cell r="J19">
            <v>1.0499999999999999E-3</v>
          </cell>
        </row>
      </sheetData>
      <sheetData sheetId="13234">
        <row r="19">
          <cell r="J19">
            <v>1.0499999999999999E-3</v>
          </cell>
        </row>
      </sheetData>
      <sheetData sheetId="13235">
        <row r="19">
          <cell r="J19">
            <v>1.0499999999999999E-3</v>
          </cell>
        </row>
      </sheetData>
      <sheetData sheetId="13236">
        <row r="19">
          <cell r="J19">
            <v>1.0499999999999999E-3</v>
          </cell>
        </row>
      </sheetData>
      <sheetData sheetId="13237">
        <row r="19">
          <cell r="J19">
            <v>1.0499999999999999E-3</v>
          </cell>
        </row>
      </sheetData>
      <sheetData sheetId="13238">
        <row r="19">
          <cell r="J19">
            <v>1.0499999999999999E-3</v>
          </cell>
        </row>
      </sheetData>
      <sheetData sheetId="13239">
        <row r="19">
          <cell r="J19">
            <v>1.0499999999999999E-3</v>
          </cell>
        </row>
      </sheetData>
      <sheetData sheetId="13240">
        <row r="19">
          <cell r="J19">
            <v>1.0499999999999999E-3</v>
          </cell>
        </row>
      </sheetData>
      <sheetData sheetId="13241">
        <row r="19">
          <cell r="J19">
            <v>1.0499999999999999E-3</v>
          </cell>
        </row>
      </sheetData>
      <sheetData sheetId="13242">
        <row r="19">
          <cell r="J19">
            <v>1.0499999999999999E-3</v>
          </cell>
        </row>
      </sheetData>
      <sheetData sheetId="13243">
        <row r="19">
          <cell r="J19">
            <v>1.0499999999999999E-3</v>
          </cell>
        </row>
      </sheetData>
      <sheetData sheetId="13244">
        <row r="19">
          <cell r="J19">
            <v>1.0499999999999999E-3</v>
          </cell>
        </row>
      </sheetData>
      <sheetData sheetId="13245">
        <row r="19">
          <cell r="J19">
            <v>1.0499999999999999E-3</v>
          </cell>
        </row>
      </sheetData>
      <sheetData sheetId="13246">
        <row r="19">
          <cell r="J19">
            <v>1.0499999999999999E-3</v>
          </cell>
        </row>
      </sheetData>
      <sheetData sheetId="13247">
        <row r="19">
          <cell r="J19">
            <v>1.0499999999999999E-3</v>
          </cell>
        </row>
      </sheetData>
      <sheetData sheetId="13248">
        <row r="19">
          <cell r="J19">
            <v>1.0499999999999999E-3</v>
          </cell>
        </row>
      </sheetData>
      <sheetData sheetId="13249">
        <row r="19">
          <cell r="J19">
            <v>1.0499999999999999E-3</v>
          </cell>
        </row>
      </sheetData>
      <sheetData sheetId="13250">
        <row r="19">
          <cell r="J19">
            <v>1.0499999999999999E-3</v>
          </cell>
        </row>
      </sheetData>
      <sheetData sheetId="13251">
        <row r="19">
          <cell r="J19">
            <v>1.0499999999999999E-3</v>
          </cell>
        </row>
      </sheetData>
      <sheetData sheetId="13252">
        <row r="19">
          <cell r="J19">
            <v>1.0499999999999999E-3</v>
          </cell>
        </row>
      </sheetData>
      <sheetData sheetId="13253">
        <row r="19">
          <cell r="J19">
            <v>1.0499999999999999E-3</v>
          </cell>
        </row>
      </sheetData>
      <sheetData sheetId="13254">
        <row r="19">
          <cell r="J19">
            <v>1.0499999999999999E-3</v>
          </cell>
        </row>
      </sheetData>
      <sheetData sheetId="13255">
        <row r="19">
          <cell r="J19">
            <v>1.0499999999999999E-3</v>
          </cell>
        </row>
      </sheetData>
      <sheetData sheetId="13256">
        <row r="19">
          <cell r="J19">
            <v>1.0499999999999999E-3</v>
          </cell>
        </row>
      </sheetData>
      <sheetData sheetId="13257">
        <row r="19">
          <cell r="J19">
            <v>1.0499999999999999E-3</v>
          </cell>
        </row>
      </sheetData>
      <sheetData sheetId="13258">
        <row r="19">
          <cell r="J19">
            <v>1.0499999999999999E-3</v>
          </cell>
        </row>
      </sheetData>
      <sheetData sheetId="13259">
        <row r="19">
          <cell r="J19">
            <v>1.0499999999999999E-3</v>
          </cell>
        </row>
      </sheetData>
      <sheetData sheetId="13260">
        <row r="19">
          <cell r="J19">
            <v>1.0499999999999999E-3</v>
          </cell>
        </row>
      </sheetData>
      <sheetData sheetId="13261">
        <row r="19">
          <cell r="J19">
            <v>1.0499999999999999E-3</v>
          </cell>
        </row>
      </sheetData>
      <sheetData sheetId="13262">
        <row r="19">
          <cell r="J19">
            <v>1.0499999999999999E-3</v>
          </cell>
        </row>
      </sheetData>
      <sheetData sheetId="13263">
        <row r="19">
          <cell r="J19">
            <v>1.0499999999999999E-3</v>
          </cell>
        </row>
      </sheetData>
      <sheetData sheetId="13264">
        <row r="19">
          <cell r="J19">
            <v>1.0499999999999999E-3</v>
          </cell>
        </row>
      </sheetData>
      <sheetData sheetId="13265">
        <row r="19">
          <cell r="J19">
            <v>1.0499999999999999E-3</v>
          </cell>
        </row>
      </sheetData>
      <sheetData sheetId="13266">
        <row r="19">
          <cell r="J19">
            <v>1.0499999999999999E-3</v>
          </cell>
        </row>
      </sheetData>
      <sheetData sheetId="13267">
        <row r="19">
          <cell r="J19">
            <v>1.0499999999999999E-3</v>
          </cell>
        </row>
      </sheetData>
      <sheetData sheetId="13268">
        <row r="19">
          <cell r="J19">
            <v>1.0499999999999999E-3</v>
          </cell>
        </row>
      </sheetData>
      <sheetData sheetId="13269">
        <row r="19">
          <cell r="J19">
            <v>1.0499999999999999E-3</v>
          </cell>
        </row>
      </sheetData>
      <sheetData sheetId="13270">
        <row r="19">
          <cell r="J19">
            <v>1.0499999999999999E-3</v>
          </cell>
        </row>
      </sheetData>
      <sheetData sheetId="13271">
        <row r="19">
          <cell r="J19">
            <v>1.0499999999999999E-3</v>
          </cell>
        </row>
      </sheetData>
      <sheetData sheetId="13272">
        <row r="19">
          <cell r="J19">
            <v>1.0499999999999999E-3</v>
          </cell>
        </row>
      </sheetData>
      <sheetData sheetId="13273">
        <row r="19">
          <cell r="J19">
            <v>1.0499999999999999E-3</v>
          </cell>
        </row>
      </sheetData>
      <sheetData sheetId="13274">
        <row r="19">
          <cell r="J19">
            <v>1.0499999999999999E-3</v>
          </cell>
        </row>
      </sheetData>
      <sheetData sheetId="13275">
        <row r="19">
          <cell r="J19">
            <v>1.0499999999999999E-3</v>
          </cell>
        </row>
      </sheetData>
      <sheetData sheetId="13276">
        <row r="19">
          <cell r="J19">
            <v>1.0499999999999999E-3</v>
          </cell>
        </row>
      </sheetData>
      <sheetData sheetId="13277">
        <row r="19">
          <cell r="J19">
            <v>1.0499999999999999E-3</v>
          </cell>
        </row>
      </sheetData>
      <sheetData sheetId="13278">
        <row r="19">
          <cell r="J19">
            <v>1.0499999999999999E-3</v>
          </cell>
        </row>
      </sheetData>
      <sheetData sheetId="13279">
        <row r="19">
          <cell r="J19">
            <v>1.0499999999999999E-3</v>
          </cell>
        </row>
      </sheetData>
      <sheetData sheetId="13280">
        <row r="19">
          <cell r="J19">
            <v>1.0499999999999999E-3</v>
          </cell>
        </row>
      </sheetData>
      <sheetData sheetId="13281">
        <row r="19">
          <cell r="J19">
            <v>1.0499999999999999E-3</v>
          </cell>
        </row>
      </sheetData>
      <sheetData sheetId="13282">
        <row r="19">
          <cell r="J19">
            <v>1.0499999999999999E-3</v>
          </cell>
        </row>
      </sheetData>
      <sheetData sheetId="13283">
        <row r="19">
          <cell r="J19">
            <v>1.0499999999999999E-3</v>
          </cell>
        </row>
      </sheetData>
      <sheetData sheetId="13284">
        <row r="19">
          <cell r="J19">
            <v>1.0499999999999999E-3</v>
          </cell>
        </row>
      </sheetData>
      <sheetData sheetId="13285">
        <row r="19">
          <cell r="J19">
            <v>1.0499999999999999E-3</v>
          </cell>
        </row>
      </sheetData>
      <sheetData sheetId="13286">
        <row r="19">
          <cell r="J19">
            <v>1.0499999999999999E-3</v>
          </cell>
        </row>
      </sheetData>
      <sheetData sheetId="13287">
        <row r="19">
          <cell r="J19">
            <v>1.0499999999999999E-3</v>
          </cell>
        </row>
      </sheetData>
      <sheetData sheetId="13288">
        <row r="19">
          <cell r="J19">
            <v>1.0499999999999999E-3</v>
          </cell>
        </row>
      </sheetData>
      <sheetData sheetId="13289">
        <row r="19">
          <cell r="J19">
            <v>1.0499999999999999E-3</v>
          </cell>
        </row>
      </sheetData>
      <sheetData sheetId="13290">
        <row r="19">
          <cell r="J19">
            <v>1.0499999999999999E-3</v>
          </cell>
        </row>
      </sheetData>
      <sheetData sheetId="13291">
        <row r="19">
          <cell r="J19">
            <v>1.0499999999999999E-3</v>
          </cell>
        </row>
      </sheetData>
      <sheetData sheetId="13292">
        <row r="19">
          <cell r="J19">
            <v>1.0499999999999999E-3</v>
          </cell>
        </row>
      </sheetData>
      <sheetData sheetId="13293">
        <row r="19">
          <cell r="J19">
            <v>1.0499999999999999E-3</v>
          </cell>
        </row>
      </sheetData>
      <sheetData sheetId="13294">
        <row r="19">
          <cell r="J19">
            <v>1.0499999999999999E-3</v>
          </cell>
        </row>
      </sheetData>
      <sheetData sheetId="13295">
        <row r="19">
          <cell r="J19">
            <v>1.0499999999999999E-3</v>
          </cell>
        </row>
      </sheetData>
      <sheetData sheetId="13296">
        <row r="19">
          <cell r="J19">
            <v>1.0499999999999999E-3</v>
          </cell>
        </row>
      </sheetData>
      <sheetData sheetId="13297">
        <row r="19">
          <cell r="J19">
            <v>1.0499999999999999E-3</v>
          </cell>
        </row>
      </sheetData>
      <sheetData sheetId="13298">
        <row r="19">
          <cell r="J19">
            <v>1.0499999999999999E-3</v>
          </cell>
        </row>
      </sheetData>
      <sheetData sheetId="13299">
        <row r="19">
          <cell r="J19">
            <v>1.0499999999999999E-3</v>
          </cell>
        </row>
      </sheetData>
      <sheetData sheetId="13300">
        <row r="19">
          <cell r="J19">
            <v>1.0499999999999999E-3</v>
          </cell>
        </row>
      </sheetData>
      <sheetData sheetId="13301">
        <row r="19">
          <cell r="J19">
            <v>1.0499999999999999E-3</v>
          </cell>
        </row>
      </sheetData>
      <sheetData sheetId="13302">
        <row r="19">
          <cell r="J19">
            <v>1.0499999999999999E-3</v>
          </cell>
        </row>
      </sheetData>
      <sheetData sheetId="13303">
        <row r="19">
          <cell r="J19">
            <v>1.0499999999999999E-3</v>
          </cell>
        </row>
      </sheetData>
      <sheetData sheetId="13304">
        <row r="19">
          <cell r="J19">
            <v>1.0499999999999999E-3</v>
          </cell>
        </row>
      </sheetData>
      <sheetData sheetId="13305">
        <row r="19">
          <cell r="J19">
            <v>1.0499999999999999E-3</v>
          </cell>
        </row>
      </sheetData>
      <sheetData sheetId="13306">
        <row r="19">
          <cell r="J19">
            <v>1.0499999999999999E-3</v>
          </cell>
        </row>
      </sheetData>
      <sheetData sheetId="13307">
        <row r="19">
          <cell r="J19">
            <v>1.0499999999999999E-3</v>
          </cell>
        </row>
      </sheetData>
      <sheetData sheetId="13308">
        <row r="19">
          <cell r="J19">
            <v>1.0499999999999999E-3</v>
          </cell>
        </row>
      </sheetData>
      <sheetData sheetId="13309">
        <row r="19">
          <cell r="J19">
            <v>1.0499999999999999E-3</v>
          </cell>
        </row>
      </sheetData>
      <sheetData sheetId="13310">
        <row r="19">
          <cell r="J19">
            <v>1.0499999999999999E-3</v>
          </cell>
        </row>
      </sheetData>
      <sheetData sheetId="13311">
        <row r="19">
          <cell r="J19">
            <v>1.0499999999999999E-3</v>
          </cell>
        </row>
      </sheetData>
      <sheetData sheetId="13312">
        <row r="19">
          <cell r="J19">
            <v>1.0499999999999999E-3</v>
          </cell>
        </row>
      </sheetData>
      <sheetData sheetId="13313">
        <row r="19">
          <cell r="J19">
            <v>1.0499999999999999E-3</v>
          </cell>
        </row>
      </sheetData>
      <sheetData sheetId="13314">
        <row r="19">
          <cell r="J19">
            <v>1.0499999999999999E-3</v>
          </cell>
        </row>
      </sheetData>
      <sheetData sheetId="13315">
        <row r="19">
          <cell r="J19">
            <v>1.0499999999999999E-3</v>
          </cell>
        </row>
      </sheetData>
      <sheetData sheetId="13316">
        <row r="19">
          <cell r="J19">
            <v>1.0499999999999999E-3</v>
          </cell>
        </row>
      </sheetData>
      <sheetData sheetId="13317">
        <row r="19">
          <cell r="J19">
            <v>1.0499999999999999E-3</v>
          </cell>
        </row>
      </sheetData>
      <sheetData sheetId="13318">
        <row r="19">
          <cell r="J19">
            <v>1.0499999999999999E-3</v>
          </cell>
        </row>
      </sheetData>
      <sheetData sheetId="13319">
        <row r="19">
          <cell r="J19">
            <v>1.0499999999999999E-3</v>
          </cell>
        </row>
      </sheetData>
      <sheetData sheetId="13320">
        <row r="19">
          <cell r="J19">
            <v>1.0499999999999999E-3</v>
          </cell>
        </row>
      </sheetData>
      <sheetData sheetId="13321">
        <row r="19">
          <cell r="J19">
            <v>1.0499999999999999E-3</v>
          </cell>
        </row>
      </sheetData>
      <sheetData sheetId="13322">
        <row r="19">
          <cell r="J19">
            <v>1.0499999999999999E-3</v>
          </cell>
        </row>
      </sheetData>
      <sheetData sheetId="13323">
        <row r="19">
          <cell r="J19">
            <v>1.0499999999999999E-3</v>
          </cell>
        </row>
      </sheetData>
      <sheetData sheetId="13324">
        <row r="19">
          <cell r="J19">
            <v>1.0499999999999999E-3</v>
          </cell>
        </row>
      </sheetData>
      <sheetData sheetId="13325">
        <row r="19">
          <cell r="J19">
            <v>1.0499999999999999E-3</v>
          </cell>
        </row>
      </sheetData>
      <sheetData sheetId="13326">
        <row r="19">
          <cell r="J19">
            <v>1.0499999999999999E-3</v>
          </cell>
        </row>
      </sheetData>
      <sheetData sheetId="13327">
        <row r="19">
          <cell r="J19">
            <v>1.0499999999999999E-3</v>
          </cell>
        </row>
      </sheetData>
      <sheetData sheetId="13328">
        <row r="19">
          <cell r="J19">
            <v>1.0499999999999999E-3</v>
          </cell>
        </row>
      </sheetData>
      <sheetData sheetId="13329">
        <row r="19">
          <cell r="J19">
            <v>1.0499999999999999E-3</v>
          </cell>
        </row>
      </sheetData>
      <sheetData sheetId="13330">
        <row r="19">
          <cell r="J19">
            <v>1.0499999999999999E-3</v>
          </cell>
        </row>
      </sheetData>
      <sheetData sheetId="13331">
        <row r="19">
          <cell r="J19">
            <v>1.0499999999999999E-3</v>
          </cell>
        </row>
      </sheetData>
      <sheetData sheetId="13332">
        <row r="19">
          <cell r="J19">
            <v>1.0499999999999999E-3</v>
          </cell>
        </row>
      </sheetData>
      <sheetData sheetId="13333">
        <row r="19">
          <cell r="J19">
            <v>1.0499999999999999E-3</v>
          </cell>
        </row>
      </sheetData>
      <sheetData sheetId="13334">
        <row r="19">
          <cell r="J19">
            <v>1.0499999999999999E-3</v>
          </cell>
        </row>
      </sheetData>
      <sheetData sheetId="13335">
        <row r="19">
          <cell r="J19">
            <v>1.0499999999999999E-3</v>
          </cell>
        </row>
      </sheetData>
      <sheetData sheetId="13336">
        <row r="19">
          <cell r="J19">
            <v>1.0499999999999999E-3</v>
          </cell>
        </row>
      </sheetData>
      <sheetData sheetId="13337">
        <row r="19">
          <cell r="J19">
            <v>1.0499999999999999E-3</v>
          </cell>
        </row>
      </sheetData>
      <sheetData sheetId="13338">
        <row r="19">
          <cell r="J19">
            <v>1.0499999999999999E-3</v>
          </cell>
        </row>
      </sheetData>
      <sheetData sheetId="13339">
        <row r="19">
          <cell r="J19">
            <v>1.0499999999999999E-3</v>
          </cell>
        </row>
      </sheetData>
      <sheetData sheetId="13340">
        <row r="19">
          <cell r="J19">
            <v>1.0499999999999999E-3</v>
          </cell>
        </row>
      </sheetData>
      <sheetData sheetId="13341">
        <row r="19">
          <cell r="J19">
            <v>1.0499999999999999E-3</v>
          </cell>
        </row>
      </sheetData>
      <sheetData sheetId="13342">
        <row r="19">
          <cell r="J19">
            <v>1.0499999999999999E-3</v>
          </cell>
        </row>
      </sheetData>
      <sheetData sheetId="13343">
        <row r="19">
          <cell r="J19">
            <v>1.0499999999999999E-3</v>
          </cell>
        </row>
      </sheetData>
      <sheetData sheetId="13344">
        <row r="19">
          <cell r="J19">
            <v>1.0499999999999999E-3</v>
          </cell>
        </row>
      </sheetData>
      <sheetData sheetId="13345">
        <row r="19">
          <cell r="J19">
            <v>1.0499999999999999E-3</v>
          </cell>
        </row>
      </sheetData>
      <sheetData sheetId="13346">
        <row r="19">
          <cell r="J19">
            <v>1.0499999999999999E-3</v>
          </cell>
        </row>
      </sheetData>
      <sheetData sheetId="13347">
        <row r="19">
          <cell r="J19">
            <v>1.0499999999999999E-3</v>
          </cell>
        </row>
      </sheetData>
      <sheetData sheetId="13348">
        <row r="19">
          <cell r="J19">
            <v>1.0499999999999999E-3</v>
          </cell>
        </row>
      </sheetData>
      <sheetData sheetId="13349">
        <row r="19">
          <cell r="J19">
            <v>1.0499999999999999E-3</v>
          </cell>
        </row>
      </sheetData>
      <sheetData sheetId="13350">
        <row r="19">
          <cell r="J19">
            <v>1.0499999999999999E-3</v>
          </cell>
        </row>
      </sheetData>
      <sheetData sheetId="13351">
        <row r="19">
          <cell r="J19">
            <v>1.0499999999999999E-3</v>
          </cell>
        </row>
      </sheetData>
      <sheetData sheetId="13352">
        <row r="19">
          <cell r="J19">
            <v>1.0499999999999999E-3</v>
          </cell>
        </row>
      </sheetData>
      <sheetData sheetId="13353">
        <row r="19">
          <cell r="J19">
            <v>1.0499999999999999E-3</v>
          </cell>
        </row>
      </sheetData>
      <sheetData sheetId="13354">
        <row r="19">
          <cell r="J19">
            <v>1.0499999999999999E-3</v>
          </cell>
        </row>
      </sheetData>
      <sheetData sheetId="13355">
        <row r="19">
          <cell r="J19">
            <v>1.0499999999999999E-3</v>
          </cell>
        </row>
      </sheetData>
      <sheetData sheetId="13356">
        <row r="19">
          <cell r="J19">
            <v>1.0499999999999999E-3</v>
          </cell>
        </row>
      </sheetData>
      <sheetData sheetId="13357">
        <row r="19">
          <cell r="J19">
            <v>1.0499999999999999E-3</v>
          </cell>
        </row>
      </sheetData>
      <sheetData sheetId="13358">
        <row r="19">
          <cell r="J19">
            <v>1.0499999999999999E-3</v>
          </cell>
        </row>
      </sheetData>
      <sheetData sheetId="13359">
        <row r="19">
          <cell r="J19">
            <v>1.0499999999999999E-3</v>
          </cell>
        </row>
      </sheetData>
      <sheetData sheetId="13360">
        <row r="19">
          <cell r="J19">
            <v>1.0499999999999999E-3</v>
          </cell>
        </row>
      </sheetData>
      <sheetData sheetId="13361">
        <row r="19">
          <cell r="J19">
            <v>1.0499999999999999E-3</v>
          </cell>
        </row>
      </sheetData>
      <sheetData sheetId="13362">
        <row r="19">
          <cell r="J19">
            <v>1.0499999999999999E-3</v>
          </cell>
        </row>
      </sheetData>
      <sheetData sheetId="13363">
        <row r="19">
          <cell r="J19">
            <v>1.0499999999999999E-3</v>
          </cell>
        </row>
      </sheetData>
      <sheetData sheetId="13364">
        <row r="19">
          <cell r="J19">
            <v>1.0499999999999999E-3</v>
          </cell>
        </row>
      </sheetData>
      <sheetData sheetId="13365">
        <row r="19">
          <cell r="J19">
            <v>1.0499999999999999E-3</v>
          </cell>
        </row>
      </sheetData>
      <sheetData sheetId="13366">
        <row r="19">
          <cell r="J19">
            <v>1.0499999999999999E-3</v>
          </cell>
        </row>
      </sheetData>
      <sheetData sheetId="13367">
        <row r="19">
          <cell r="J19">
            <v>1.0499999999999999E-3</v>
          </cell>
        </row>
      </sheetData>
      <sheetData sheetId="13368">
        <row r="19">
          <cell r="J19">
            <v>1.0499999999999999E-3</v>
          </cell>
        </row>
      </sheetData>
      <sheetData sheetId="13369">
        <row r="19">
          <cell r="J19">
            <v>1.0499999999999999E-3</v>
          </cell>
        </row>
      </sheetData>
      <sheetData sheetId="13370">
        <row r="19">
          <cell r="J19">
            <v>1.0499999999999999E-3</v>
          </cell>
        </row>
      </sheetData>
      <sheetData sheetId="13371">
        <row r="19">
          <cell r="J19">
            <v>1.0499999999999999E-3</v>
          </cell>
        </row>
      </sheetData>
      <sheetData sheetId="13372">
        <row r="19">
          <cell r="J19">
            <v>1.0499999999999999E-3</v>
          </cell>
        </row>
      </sheetData>
      <sheetData sheetId="13373">
        <row r="19">
          <cell r="J19">
            <v>1.0499999999999999E-3</v>
          </cell>
        </row>
      </sheetData>
      <sheetData sheetId="13374">
        <row r="19">
          <cell r="J19">
            <v>1.0499999999999999E-3</v>
          </cell>
        </row>
      </sheetData>
      <sheetData sheetId="13375">
        <row r="19">
          <cell r="J19">
            <v>1.0499999999999999E-3</v>
          </cell>
        </row>
      </sheetData>
      <sheetData sheetId="13376">
        <row r="19">
          <cell r="J19">
            <v>1.0499999999999999E-3</v>
          </cell>
        </row>
      </sheetData>
      <sheetData sheetId="13377">
        <row r="19">
          <cell r="J19">
            <v>1.0499999999999999E-3</v>
          </cell>
        </row>
      </sheetData>
      <sheetData sheetId="13378">
        <row r="19">
          <cell r="J19">
            <v>1.0499999999999999E-3</v>
          </cell>
        </row>
      </sheetData>
      <sheetData sheetId="13379">
        <row r="19">
          <cell r="J19">
            <v>1.0499999999999999E-3</v>
          </cell>
        </row>
      </sheetData>
      <sheetData sheetId="13380">
        <row r="19">
          <cell r="J19">
            <v>1.0499999999999999E-3</v>
          </cell>
        </row>
      </sheetData>
      <sheetData sheetId="13381">
        <row r="19">
          <cell r="J19">
            <v>1.0499999999999999E-3</v>
          </cell>
        </row>
      </sheetData>
      <sheetData sheetId="13382">
        <row r="19">
          <cell r="J19">
            <v>1.0499999999999999E-3</v>
          </cell>
        </row>
      </sheetData>
      <sheetData sheetId="13383" refreshError="1"/>
      <sheetData sheetId="13384" refreshError="1"/>
      <sheetData sheetId="13385" refreshError="1"/>
      <sheetData sheetId="13386" refreshError="1"/>
      <sheetData sheetId="13387" refreshError="1"/>
      <sheetData sheetId="13388" refreshError="1"/>
      <sheetData sheetId="13389" refreshError="1"/>
      <sheetData sheetId="13390" refreshError="1"/>
      <sheetData sheetId="13391" refreshError="1"/>
      <sheetData sheetId="13392" refreshError="1"/>
      <sheetData sheetId="13393" refreshError="1"/>
      <sheetData sheetId="13394" refreshError="1"/>
      <sheetData sheetId="13395" refreshError="1"/>
      <sheetData sheetId="13396" refreshError="1"/>
      <sheetData sheetId="13397" refreshError="1"/>
      <sheetData sheetId="13398" refreshError="1"/>
      <sheetData sheetId="13399" refreshError="1"/>
      <sheetData sheetId="13400" refreshError="1"/>
      <sheetData sheetId="13401" refreshError="1"/>
      <sheetData sheetId="13402" refreshError="1"/>
      <sheetData sheetId="13403" refreshError="1"/>
      <sheetData sheetId="13404" refreshError="1"/>
      <sheetData sheetId="13405" refreshError="1"/>
      <sheetData sheetId="13406" refreshError="1"/>
      <sheetData sheetId="13407" refreshError="1"/>
      <sheetData sheetId="13408" refreshError="1"/>
      <sheetData sheetId="13409" refreshError="1"/>
      <sheetData sheetId="13410" refreshError="1"/>
      <sheetData sheetId="13411" refreshError="1"/>
      <sheetData sheetId="13412" refreshError="1"/>
      <sheetData sheetId="13413" refreshError="1"/>
      <sheetData sheetId="13414">
        <row r="19">
          <cell r="J19">
            <v>1.0499999999999999E-3</v>
          </cell>
        </row>
      </sheetData>
      <sheetData sheetId="13415">
        <row r="19">
          <cell r="J19">
            <v>1.0499999999999999E-3</v>
          </cell>
        </row>
      </sheetData>
      <sheetData sheetId="13416">
        <row r="19">
          <cell r="J19">
            <v>1.0499999999999999E-3</v>
          </cell>
        </row>
      </sheetData>
      <sheetData sheetId="13417">
        <row r="19">
          <cell r="J19">
            <v>1.0499999999999999E-3</v>
          </cell>
        </row>
      </sheetData>
      <sheetData sheetId="13418">
        <row r="19">
          <cell r="J19">
            <v>1.0499999999999999E-3</v>
          </cell>
        </row>
      </sheetData>
      <sheetData sheetId="13419">
        <row r="19">
          <cell r="J19">
            <v>1.0499999999999999E-3</v>
          </cell>
        </row>
      </sheetData>
      <sheetData sheetId="13420">
        <row r="19">
          <cell r="J19">
            <v>1.0499999999999999E-3</v>
          </cell>
        </row>
      </sheetData>
      <sheetData sheetId="13421">
        <row r="19">
          <cell r="J19">
            <v>1.0499999999999999E-3</v>
          </cell>
        </row>
      </sheetData>
      <sheetData sheetId="13422">
        <row r="19">
          <cell r="J19">
            <v>1.0499999999999999E-3</v>
          </cell>
        </row>
      </sheetData>
      <sheetData sheetId="13423">
        <row r="19">
          <cell r="J19">
            <v>1.0499999999999999E-3</v>
          </cell>
        </row>
      </sheetData>
      <sheetData sheetId="13424">
        <row r="19">
          <cell r="J19">
            <v>1.0499999999999999E-3</v>
          </cell>
        </row>
      </sheetData>
      <sheetData sheetId="13425">
        <row r="19">
          <cell r="J19">
            <v>1.0499999999999999E-3</v>
          </cell>
        </row>
      </sheetData>
      <sheetData sheetId="13426">
        <row r="19">
          <cell r="J19">
            <v>1.0499999999999999E-3</v>
          </cell>
        </row>
      </sheetData>
      <sheetData sheetId="13427">
        <row r="19">
          <cell r="J19">
            <v>1.0499999999999999E-3</v>
          </cell>
        </row>
      </sheetData>
      <sheetData sheetId="13428">
        <row r="19">
          <cell r="J19">
            <v>1.0499999999999999E-3</v>
          </cell>
        </row>
      </sheetData>
      <sheetData sheetId="13429">
        <row r="19">
          <cell r="J19">
            <v>1.0499999999999999E-3</v>
          </cell>
        </row>
      </sheetData>
      <sheetData sheetId="13430">
        <row r="19">
          <cell r="J19">
            <v>1.0499999999999999E-3</v>
          </cell>
        </row>
      </sheetData>
      <sheetData sheetId="13431">
        <row r="19">
          <cell r="J19">
            <v>1.0499999999999999E-3</v>
          </cell>
        </row>
      </sheetData>
      <sheetData sheetId="13432">
        <row r="19">
          <cell r="J19">
            <v>1.0499999999999999E-3</v>
          </cell>
        </row>
      </sheetData>
      <sheetData sheetId="13433">
        <row r="19">
          <cell r="J19">
            <v>1.0499999999999999E-3</v>
          </cell>
        </row>
      </sheetData>
      <sheetData sheetId="13434">
        <row r="19">
          <cell r="J19">
            <v>1.0499999999999999E-3</v>
          </cell>
        </row>
      </sheetData>
      <sheetData sheetId="13435">
        <row r="19">
          <cell r="J19">
            <v>1.0499999999999999E-3</v>
          </cell>
        </row>
      </sheetData>
      <sheetData sheetId="13436">
        <row r="19">
          <cell r="J19">
            <v>1.0499999999999999E-3</v>
          </cell>
        </row>
      </sheetData>
      <sheetData sheetId="13437">
        <row r="19">
          <cell r="J19">
            <v>1.0499999999999999E-3</v>
          </cell>
        </row>
      </sheetData>
      <sheetData sheetId="13438">
        <row r="19">
          <cell r="J19">
            <v>1.0499999999999999E-3</v>
          </cell>
        </row>
      </sheetData>
      <sheetData sheetId="13439">
        <row r="19">
          <cell r="J19">
            <v>1.0499999999999999E-3</v>
          </cell>
        </row>
      </sheetData>
      <sheetData sheetId="13440">
        <row r="19">
          <cell r="J19">
            <v>1.0499999999999999E-3</v>
          </cell>
        </row>
      </sheetData>
      <sheetData sheetId="13441">
        <row r="19">
          <cell r="J19">
            <v>1.0499999999999999E-3</v>
          </cell>
        </row>
      </sheetData>
      <sheetData sheetId="13442">
        <row r="19">
          <cell r="J19">
            <v>1.0499999999999999E-3</v>
          </cell>
        </row>
      </sheetData>
      <sheetData sheetId="13443">
        <row r="19">
          <cell r="J19">
            <v>1.0499999999999999E-3</v>
          </cell>
        </row>
      </sheetData>
      <sheetData sheetId="13444">
        <row r="19">
          <cell r="J19">
            <v>1.0499999999999999E-3</v>
          </cell>
        </row>
      </sheetData>
      <sheetData sheetId="13445">
        <row r="19">
          <cell r="J19">
            <v>1.0499999999999999E-3</v>
          </cell>
        </row>
      </sheetData>
      <sheetData sheetId="13446">
        <row r="19">
          <cell r="J19">
            <v>1.0499999999999999E-3</v>
          </cell>
        </row>
      </sheetData>
      <sheetData sheetId="13447">
        <row r="19">
          <cell r="J19">
            <v>1.0499999999999999E-3</v>
          </cell>
        </row>
      </sheetData>
      <sheetData sheetId="13448">
        <row r="19">
          <cell r="J19">
            <v>1.0499999999999999E-3</v>
          </cell>
        </row>
      </sheetData>
      <sheetData sheetId="13449">
        <row r="19">
          <cell r="J19">
            <v>1.0499999999999999E-3</v>
          </cell>
        </row>
      </sheetData>
      <sheetData sheetId="13450">
        <row r="19">
          <cell r="J19">
            <v>1.0499999999999999E-3</v>
          </cell>
        </row>
      </sheetData>
      <sheetData sheetId="13451">
        <row r="19">
          <cell r="J19">
            <v>1.0499999999999999E-3</v>
          </cell>
        </row>
      </sheetData>
      <sheetData sheetId="13452">
        <row r="19">
          <cell r="J19">
            <v>1.0499999999999999E-3</v>
          </cell>
        </row>
      </sheetData>
      <sheetData sheetId="13453">
        <row r="19">
          <cell r="J19">
            <v>1.0499999999999999E-3</v>
          </cell>
        </row>
      </sheetData>
      <sheetData sheetId="13454">
        <row r="19">
          <cell r="J19">
            <v>1.0499999999999999E-3</v>
          </cell>
        </row>
      </sheetData>
      <sheetData sheetId="13455">
        <row r="19">
          <cell r="J19">
            <v>1.0499999999999999E-3</v>
          </cell>
        </row>
      </sheetData>
      <sheetData sheetId="13456">
        <row r="19">
          <cell r="J19">
            <v>1.0499999999999999E-3</v>
          </cell>
        </row>
      </sheetData>
      <sheetData sheetId="13457">
        <row r="19">
          <cell r="J19">
            <v>1.0499999999999999E-3</v>
          </cell>
        </row>
      </sheetData>
      <sheetData sheetId="13458">
        <row r="19">
          <cell r="J19">
            <v>1.0499999999999999E-3</v>
          </cell>
        </row>
      </sheetData>
      <sheetData sheetId="13459">
        <row r="19">
          <cell r="J19">
            <v>1.0499999999999999E-3</v>
          </cell>
        </row>
      </sheetData>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ow r="19">
          <cell r="J19">
            <v>1.0499999999999999E-3</v>
          </cell>
        </row>
      </sheetData>
      <sheetData sheetId="13465">
        <row r="19">
          <cell r="J19">
            <v>1.0499999999999999E-3</v>
          </cell>
        </row>
      </sheetData>
      <sheetData sheetId="13466">
        <row r="19">
          <cell r="J19">
            <v>1.0499999999999999E-3</v>
          </cell>
        </row>
      </sheetData>
      <sheetData sheetId="13467">
        <row r="19">
          <cell r="J19">
            <v>1.0499999999999999E-3</v>
          </cell>
        </row>
      </sheetData>
      <sheetData sheetId="13468">
        <row r="19">
          <cell r="J19">
            <v>1.0499999999999999E-3</v>
          </cell>
        </row>
      </sheetData>
      <sheetData sheetId="13469">
        <row r="19">
          <cell r="J19">
            <v>1.0499999999999999E-3</v>
          </cell>
        </row>
      </sheetData>
      <sheetData sheetId="13470">
        <row r="19">
          <cell r="J19">
            <v>1.0499999999999999E-3</v>
          </cell>
        </row>
      </sheetData>
      <sheetData sheetId="13471">
        <row r="19">
          <cell r="J19">
            <v>1.0499999999999999E-3</v>
          </cell>
        </row>
      </sheetData>
      <sheetData sheetId="13472">
        <row r="19">
          <cell r="J19">
            <v>1.0499999999999999E-3</v>
          </cell>
        </row>
      </sheetData>
      <sheetData sheetId="13473">
        <row r="19">
          <cell r="J19">
            <v>1.0499999999999999E-3</v>
          </cell>
        </row>
      </sheetData>
      <sheetData sheetId="13474">
        <row r="19">
          <cell r="J19">
            <v>1.0499999999999999E-3</v>
          </cell>
        </row>
      </sheetData>
      <sheetData sheetId="13475">
        <row r="19">
          <cell r="J19">
            <v>1.0499999999999999E-3</v>
          </cell>
        </row>
      </sheetData>
      <sheetData sheetId="13476">
        <row r="19">
          <cell r="J19">
            <v>1.0499999999999999E-3</v>
          </cell>
        </row>
      </sheetData>
      <sheetData sheetId="13477">
        <row r="19">
          <cell r="J19">
            <v>1.0499999999999999E-3</v>
          </cell>
        </row>
      </sheetData>
      <sheetData sheetId="13478">
        <row r="19">
          <cell r="J19">
            <v>1.0499999999999999E-3</v>
          </cell>
        </row>
      </sheetData>
      <sheetData sheetId="13479">
        <row r="19">
          <cell r="J19">
            <v>1.0499999999999999E-3</v>
          </cell>
        </row>
      </sheetData>
      <sheetData sheetId="13480">
        <row r="19">
          <cell r="J19">
            <v>1.0499999999999999E-3</v>
          </cell>
        </row>
      </sheetData>
      <sheetData sheetId="13481">
        <row r="19">
          <cell r="J19">
            <v>1.0499999999999999E-3</v>
          </cell>
        </row>
      </sheetData>
      <sheetData sheetId="13482">
        <row r="19">
          <cell r="J19">
            <v>1.0499999999999999E-3</v>
          </cell>
        </row>
      </sheetData>
      <sheetData sheetId="13483">
        <row r="19">
          <cell r="J19">
            <v>1.0499999999999999E-3</v>
          </cell>
        </row>
      </sheetData>
      <sheetData sheetId="13484">
        <row r="19">
          <cell r="J19">
            <v>1.0499999999999999E-3</v>
          </cell>
        </row>
      </sheetData>
      <sheetData sheetId="13485">
        <row r="19">
          <cell r="J19">
            <v>1.0499999999999999E-3</v>
          </cell>
        </row>
      </sheetData>
      <sheetData sheetId="13486">
        <row r="19">
          <cell r="J19">
            <v>1.0499999999999999E-3</v>
          </cell>
        </row>
      </sheetData>
      <sheetData sheetId="13487">
        <row r="19">
          <cell r="J19">
            <v>1.0499999999999999E-3</v>
          </cell>
        </row>
      </sheetData>
      <sheetData sheetId="13488">
        <row r="19">
          <cell r="J19">
            <v>1.0499999999999999E-3</v>
          </cell>
        </row>
      </sheetData>
      <sheetData sheetId="13489">
        <row r="19">
          <cell r="J19">
            <v>1.0499999999999999E-3</v>
          </cell>
        </row>
      </sheetData>
      <sheetData sheetId="13490">
        <row r="19">
          <cell r="J19">
            <v>1.0499999999999999E-3</v>
          </cell>
        </row>
      </sheetData>
      <sheetData sheetId="13491">
        <row r="19">
          <cell r="J19">
            <v>1.0499999999999999E-3</v>
          </cell>
        </row>
      </sheetData>
      <sheetData sheetId="13492">
        <row r="19">
          <cell r="J19">
            <v>1.0499999999999999E-3</v>
          </cell>
        </row>
      </sheetData>
      <sheetData sheetId="13493">
        <row r="19">
          <cell r="J19">
            <v>1.0499999999999999E-3</v>
          </cell>
        </row>
      </sheetData>
      <sheetData sheetId="13494">
        <row r="19">
          <cell r="J19">
            <v>1.0499999999999999E-3</v>
          </cell>
        </row>
      </sheetData>
      <sheetData sheetId="13495">
        <row r="19">
          <cell r="J19">
            <v>1.0499999999999999E-3</v>
          </cell>
        </row>
      </sheetData>
      <sheetData sheetId="13496">
        <row r="19">
          <cell r="J19">
            <v>1.0499999999999999E-3</v>
          </cell>
        </row>
      </sheetData>
      <sheetData sheetId="13497">
        <row r="19">
          <cell r="J19">
            <v>1.0499999999999999E-3</v>
          </cell>
        </row>
      </sheetData>
      <sheetData sheetId="13498">
        <row r="19">
          <cell r="J19">
            <v>1.0499999999999999E-3</v>
          </cell>
        </row>
      </sheetData>
      <sheetData sheetId="13499">
        <row r="19">
          <cell r="J19">
            <v>1.0499999999999999E-3</v>
          </cell>
        </row>
      </sheetData>
      <sheetData sheetId="13500">
        <row r="19">
          <cell r="J19">
            <v>1.0499999999999999E-3</v>
          </cell>
        </row>
      </sheetData>
      <sheetData sheetId="13501">
        <row r="19">
          <cell r="J19">
            <v>1.0499999999999999E-3</v>
          </cell>
        </row>
      </sheetData>
      <sheetData sheetId="13502">
        <row r="19">
          <cell r="J19">
            <v>1.0499999999999999E-3</v>
          </cell>
        </row>
      </sheetData>
      <sheetData sheetId="13503">
        <row r="19">
          <cell r="J19">
            <v>1.0499999999999999E-3</v>
          </cell>
        </row>
      </sheetData>
      <sheetData sheetId="13504">
        <row r="19">
          <cell r="J19">
            <v>1.0499999999999999E-3</v>
          </cell>
        </row>
      </sheetData>
      <sheetData sheetId="13505">
        <row r="19">
          <cell r="J19">
            <v>1.0499999999999999E-3</v>
          </cell>
        </row>
      </sheetData>
      <sheetData sheetId="13506">
        <row r="19">
          <cell r="J19">
            <v>1.0499999999999999E-3</v>
          </cell>
        </row>
      </sheetData>
      <sheetData sheetId="13507">
        <row r="19">
          <cell r="J19">
            <v>1.0499999999999999E-3</v>
          </cell>
        </row>
      </sheetData>
      <sheetData sheetId="13508">
        <row r="19">
          <cell r="J19">
            <v>1.0499999999999999E-3</v>
          </cell>
        </row>
      </sheetData>
      <sheetData sheetId="13509">
        <row r="19">
          <cell r="J19">
            <v>1.0499999999999999E-3</v>
          </cell>
        </row>
      </sheetData>
      <sheetData sheetId="13510">
        <row r="19">
          <cell r="J19">
            <v>1.0499999999999999E-3</v>
          </cell>
        </row>
      </sheetData>
      <sheetData sheetId="13511">
        <row r="19">
          <cell r="J19">
            <v>1.0499999999999999E-3</v>
          </cell>
        </row>
      </sheetData>
      <sheetData sheetId="13512">
        <row r="19">
          <cell r="J19">
            <v>1.0499999999999999E-3</v>
          </cell>
        </row>
      </sheetData>
      <sheetData sheetId="13513">
        <row r="19">
          <cell r="J19">
            <v>1.0499999999999999E-3</v>
          </cell>
        </row>
      </sheetData>
      <sheetData sheetId="13514">
        <row r="19">
          <cell r="J19">
            <v>1.0499999999999999E-3</v>
          </cell>
        </row>
      </sheetData>
      <sheetData sheetId="13515">
        <row r="19">
          <cell r="J19">
            <v>1.0499999999999999E-3</v>
          </cell>
        </row>
      </sheetData>
      <sheetData sheetId="13516">
        <row r="19">
          <cell r="J19">
            <v>1.0499999999999999E-3</v>
          </cell>
        </row>
      </sheetData>
      <sheetData sheetId="13517">
        <row r="19">
          <cell r="J19">
            <v>1.0499999999999999E-3</v>
          </cell>
        </row>
      </sheetData>
      <sheetData sheetId="13518">
        <row r="19">
          <cell r="J19">
            <v>1.0499999999999999E-3</v>
          </cell>
        </row>
      </sheetData>
      <sheetData sheetId="13519">
        <row r="19">
          <cell r="J19">
            <v>1.0499999999999999E-3</v>
          </cell>
        </row>
      </sheetData>
      <sheetData sheetId="13520">
        <row r="19">
          <cell r="J19">
            <v>1.0499999999999999E-3</v>
          </cell>
        </row>
      </sheetData>
      <sheetData sheetId="13521">
        <row r="19">
          <cell r="J19">
            <v>1.0499999999999999E-3</v>
          </cell>
        </row>
      </sheetData>
      <sheetData sheetId="13522">
        <row r="19">
          <cell r="J19">
            <v>1.0499999999999999E-3</v>
          </cell>
        </row>
      </sheetData>
      <sheetData sheetId="13523">
        <row r="19">
          <cell r="J19">
            <v>1.0499999999999999E-3</v>
          </cell>
        </row>
      </sheetData>
      <sheetData sheetId="13524">
        <row r="19">
          <cell r="J19">
            <v>1.0499999999999999E-3</v>
          </cell>
        </row>
      </sheetData>
      <sheetData sheetId="13525">
        <row r="19">
          <cell r="J19">
            <v>1.0499999999999999E-3</v>
          </cell>
        </row>
      </sheetData>
      <sheetData sheetId="13526">
        <row r="19">
          <cell r="J19">
            <v>1.0499999999999999E-3</v>
          </cell>
        </row>
      </sheetData>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row r="19">
          <cell r="J19">
            <v>1.0499999999999999E-3</v>
          </cell>
        </row>
      </sheetData>
      <sheetData sheetId="13534">
        <row r="19">
          <cell r="J19">
            <v>1.0499999999999999E-3</v>
          </cell>
        </row>
      </sheetData>
      <sheetData sheetId="13535">
        <row r="19">
          <cell r="J19">
            <v>1.0499999999999999E-3</v>
          </cell>
        </row>
      </sheetData>
      <sheetData sheetId="13536">
        <row r="19">
          <cell r="J19">
            <v>1.0499999999999999E-3</v>
          </cell>
        </row>
      </sheetData>
      <sheetData sheetId="13537">
        <row r="19">
          <cell r="J19">
            <v>1.0499999999999999E-3</v>
          </cell>
        </row>
      </sheetData>
      <sheetData sheetId="13538">
        <row r="19">
          <cell r="J19">
            <v>1.0499999999999999E-3</v>
          </cell>
        </row>
      </sheetData>
      <sheetData sheetId="13539">
        <row r="19">
          <cell r="J19">
            <v>1.0499999999999999E-3</v>
          </cell>
        </row>
      </sheetData>
      <sheetData sheetId="13540">
        <row r="19">
          <cell r="J19">
            <v>1.0499999999999999E-3</v>
          </cell>
        </row>
      </sheetData>
      <sheetData sheetId="13541">
        <row r="19">
          <cell r="J19">
            <v>1.0499999999999999E-3</v>
          </cell>
        </row>
      </sheetData>
      <sheetData sheetId="13542">
        <row r="19">
          <cell r="J19">
            <v>1.0499999999999999E-3</v>
          </cell>
        </row>
      </sheetData>
      <sheetData sheetId="13543">
        <row r="19">
          <cell r="J19">
            <v>1.0499999999999999E-3</v>
          </cell>
        </row>
      </sheetData>
      <sheetData sheetId="13544">
        <row r="19">
          <cell r="J19">
            <v>1.0499999999999999E-3</v>
          </cell>
        </row>
      </sheetData>
      <sheetData sheetId="13545">
        <row r="19">
          <cell r="J19">
            <v>1.0499999999999999E-3</v>
          </cell>
        </row>
      </sheetData>
      <sheetData sheetId="13546">
        <row r="19">
          <cell r="J19">
            <v>1.0499999999999999E-3</v>
          </cell>
        </row>
      </sheetData>
      <sheetData sheetId="13547">
        <row r="19">
          <cell r="J19">
            <v>1.0499999999999999E-3</v>
          </cell>
        </row>
      </sheetData>
      <sheetData sheetId="13548">
        <row r="19">
          <cell r="J19">
            <v>1.0499999999999999E-3</v>
          </cell>
        </row>
      </sheetData>
      <sheetData sheetId="13549">
        <row r="19">
          <cell r="J19">
            <v>1.0499999999999999E-3</v>
          </cell>
        </row>
      </sheetData>
      <sheetData sheetId="13550">
        <row r="19">
          <cell r="J19">
            <v>1.0499999999999999E-3</v>
          </cell>
        </row>
      </sheetData>
      <sheetData sheetId="13551">
        <row r="19">
          <cell r="J19">
            <v>1.0499999999999999E-3</v>
          </cell>
        </row>
      </sheetData>
      <sheetData sheetId="13552">
        <row r="19">
          <cell r="J19">
            <v>1.0499999999999999E-3</v>
          </cell>
        </row>
      </sheetData>
      <sheetData sheetId="13553">
        <row r="19">
          <cell r="J19">
            <v>1.0499999999999999E-3</v>
          </cell>
        </row>
      </sheetData>
      <sheetData sheetId="13554">
        <row r="19">
          <cell r="J19">
            <v>1.0499999999999999E-3</v>
          </cell>
        </row>
      </sheetData>
      <sheetData sheetId="13555">
        <row r="19">
          <cell r="J19">
            <v>1.0499999999999999E-3</v>
          </cell>
        </row>
      </sheetData>
      <sheetData sheetId="13556">
        <row r="19">
          <cell r="J19">
            <v>1.0499999999999999E-3</v>
          </cell>
        </row>
      </sheetData>
      <sheetData sheetId="13557">
        <row r="19">
          <cell r="J19">
            <v>1.0499999999999999E-3</v>
          </cell>
        </row>
      </sheetData>
      <sheetData sheetId="13558">
        <row r="19">
          <cell r="J19">
            <v>1.0499999999999999E-3</v>
          </cell>
        </row>
      </sheetData>
      <sheetData sheetId="13559">
        <row r="19">
          <cell r="J19">
            <v>1.0499999999999999E-3</v>
          </cell>
        </row>
      </sheetData>
      <sheetData sheetId="13560">
        <row r="19">
          <cell r="J19">
            <v>1.0499999999999999E-3</v>
          </cell>
        </row>
      </sheetData>
      <sheetData sheetId="13561">
        <row r="19">
          <cell r="J19">
            <v>1.0499999999999999E-3</v>
          </cell>
        </row>
      </sheetData>
      <sheetData sheetId="13562">
        <row r="19">
          <cell r="J19">
            <v>1.0499999999999999E-3</v>
          </cell>
        </row>
      </sheetData>
      <sheetData sheetId="13563">
        <row r="19">
          <cell r="J19">
            <v>1.0499999999999999E-3</v>
          </cell>
        </row>
      </sheetData>
      <sheetData sheetId="13564">
        <row r="19">
          <cell r="J19">
            <v>1.0499999999999999E-3</v>
          </cell>
        </row>
      </sheetData>
      <sheetData sheetId="13565">
        <row r="19">
          <cell r="J19">
            <v>1.0499999999999999E-3</v>
          </cell>
        </row>
      </sheetData>
      <sheetData sheetId="13566">
        <row r="19">
          <cell r="J19">
            <v>1.0499999999999999E-3</v>
          </cell>
        </row>
      </sheetData>
      <sheetData sheetId="13567">
        <row r="19">
          <cell r="J19">
            <v>1.0499999999999999E-3</v>
          </cell>
        </row>
      </sheetData>
      <sheetData sheetId="13568">
        <row r="19">
          <cell r="J19">
            <v>1.0499999999999999E-3</v>
          </cell>
        </row>
      </sheetData>
      <sheetData sheetId="13569">
        <row r="19">
          <cell r="J19">
            <v>1.0499999999999999E-3</v>
          </cell>
        </row>
      </sheetData>
      <sheetData sheetId="13570">
        <row r="19">
          <cell r="J19">
            <v>1.0499999999999999E-3</v>
          </cell>
        </row>
      </sheetData>
      <sheetData sheetId="13571">
        <row r="19">
          <cell r="J19">
            <v>1.0499999999999999E-3</v>
          </cell>
        </row>
      </sheetData>
      <sheetData sheetId="13572">
        <row r="19">
          <cell r="J19">
            <v>1.0499999999999999E-3</v>
          </cell>
        </row>
      </sheetData>
      <sheetData sheetId="13573">
        <row r="19">
          <cell r="J19">
            <v>1.0499999999999999E-3</v>
          </cell>
        </row>
      </sheetData>
      <sheetData sheetId="13574">
        <row r="19">
          <cell r="J19">
            <v>1.0499999999999999E-3</v>
          </cell>
        </row>
      </sheetData>
      <sheetData sheetId="13575">
        <row r="19">
          <cell r="J19">
            <v>1.0499999999999999E-3</v>
          </cell>
        </row>
      </sheetData>
      <sheetData sheetId="13576">
        <row r="19">
          <cell r="J19">
            <v>1.0499999999999999E-3</v>
          </cell>
        </row>
      </sheetData>
      <sheetData sheetId="13577">
        <row r="19">
          <cell r="J19">
            <v>1.0499999999999999E-3</v>
          </cell>
        </row>
      </sheetData>
      <sheetData sheetId="13578">
        <row r="19">
          <cell r="J19">
            <v>1.0499999999999999E-3</v>
          </cell>
        </row>
      </sheetData>
      <sheetData sheetId="13579">
        <row r="19">
          <cell r="J19">
            <v>1.0499999999999999E-3</v>
          </cell>
        </row>
      </sheetData>
      <sheetData sheetId="13580">
        <row r="19">
          <cell r="J19">
            <v>1.0499999999999999E-3</v>
          </cell>
        </row>
      </sheetData>
      <sheetData sheetId="13581">
        <row r="19">
          <cell r="J19">
            <v>1.0499999999999999E-3</v>
          </cell>
        </row>
      </sheetData>
      <sheetData sheetId="13582">
        <row r="19">
          <cell r="J19">
            <v>1.0499999999999999E-3</v>
          </cell>
        </row>
      </sheetData>
      <sheetData sheetId="13583">
        <row r="19">
          <cell r="J19">
            <v>1.0499999999999999E-3</v>
          </cell>
        </row>
      </sheetData>
      <sheetData sheetId="13584">
        <row r="19">
          <cell r="J19">
            <v>1.0499999999999999E-3</v>
          </cell>
        </row>
      </sheetData>
      <sheetData sheetId="13585">
        <row r="19">
          <cell r="J19">
            <v>1.0499999999999999E-3</v>
          </cell>
        </row>
      </sheetData>
      <sheetData sheetId="13586">
        <row r="19">
          <cell r="J19">
            <v>1.0499999999999999E-3</v>
          </cell>
        </row>
      </sheetData>
      <sheetData sheetId="13587">
        <row r="19">
          <cell r="J19">
            <v>1.0499999999999999E-3</v>
          </cell>
        </row>
      </sheetData>
      <sheetData sheetId="13588">
        <row r="19">
          <cell r="J19">
            <v>1.0499999999999999E-3</v>
          </cell>
        </row>
      </sheetData>
      <sheetData sheetId="13589">
        <row r="19">
          <cell r="J19">
            <v>1.0499999999999999E-3</v>
          </cell>
        </row>
      </sheetData>
      <sheetData sheetId="13590">
        <row r="19">
          <cell r="J19">
            <v>1.0499999999999999E-3</v>
          </cell>
        </row>
      </sheetData>
      <sheetData sheetId="13591">
        <row r="19">
          <cell r="J19">
            <v>1.0499999999999999E-3</v>
          </cell>
        </row>
      </sheetData>
      <sheetData sheetId="13592">
        <row r="19">
          <cell r="J19">
            <v>1.0499999999999999E-3</v>
          </cell>
        </row>
      </sheetData>
      <sheetData sheetId="13593">
        <row r="19">
          <cell r="J19">
            <v>1.0499999999999999E-3</v>
          </cell>
        </row>
      </sheetData>
      <sheetData sheetId="13594">
        <row r="19">
          <cell r="J19">
            <v>1.0499999999999999E-3</v>
          </cell>
        </row>
      </sheetData>
      <sheetData sheetId="13595">
        <row r="19">
          <cell r="J19">
            <v>1.0499999999999999E-3</v>
          </cell>
        </row>
      </sheetData>
      <sheetData sheetId="13596">
        <row r="19">
          <cell r="J19">
            <v>1.0499999999999999E-3</v>
          </cell>
        </row>
      </sheetData>
      <sheetData sheetId="13597">
        <row r="19">
          <cell r="J19">
            <v>1.0499999999999999E-3</v>
          </cell>
        </row>
      </sheetData>
      <sheetData sheetId="13598">
        <row r="19">
          <cell r="J19">
            <v>1.0499999999999999E-3</v>
          </cell>
        </row>
      </sheetData>
      <sheetData sheetId="13599">
        <row r="19">
          <cell r="J19">
            <v>1.0499999999999999E-3</v>
          </cell>
        </row>
      </sheetData>
      <sheetData sheetId="13600">
        <row r="19">
          <cell r="J19">
            <v>1.0499999999999999E-3</v>
          </cell>
        </row>
      </sheetData>
      <sheetData sheetId="13601">
        <row r="19">
          <cell r="J19">
            <v>1.0499999999999999E-3</v>
          </cell>
        </row>
      </sheetData>
      <sheetData sheetId="13602">
        <row r="19">
          <cell r="J19">
            <v>1.0499999999999999E-3</v>
          </cell>
        </row>
      </sheetData>
      <sheetData sheetId="13603">
        <row r="19">
          <cell r="J19">
            <v>1.0499999999999999E-3</v>
          </cell>
        </row>
      </sheetData>
      <sheetData sheetId="13604">
        <row r="19">
          <cell r="J19">
            <v>1.0499999999999999E-3</v>
          </cell>
        </row>
      </sheetData>
      <sheetData sheetId="13605">
        <row r="19">
          <cell r="J19">
            <v>1.0499999999999999E-3</v>
          </cell>
        </row>
      </sheetData>
      <sheetData sheetId="13606">
        <row r="19">
          <cell r="J19">
            <v>1.0499999999999999E-3</v>
          </cell>
        </row>
      </sheetData>
      <sheetData sheetId="13607">
        <row r="19">
          <cell r="J19">
            <v>1.0499999999999999E-3</v>
          </cell>
        </row>
      </sheetData>
      <sheetData sheetId="13608">
        <row r="19">
          <cell r="J19">
            <v>1.0499999999999999E-3</v>
          </cell>
        </row>
      </sheetData>
      <sheetData sheetId="13609">
        <row r="19">
          <cell r="J19">
            <v>1.0499999999999999E-3</v>
          </cell>
        </row>
      </sheetData>
      <sheetData sheetId="13610">
        <row r="19">
          <cell r="J19">
            <v>1.0499999999999999E-3</v>
          </cell>
        </row>
      </sheetData>
      <sheetData sheetId="13611">
        <row r="19">
          <cell r="J19">
            <v>1.0499999999999999E-3</v>
          </cell>
        </row>
      </sheetData>
      <sheetData sheetId="13612">
        <row r="19">
          <cell r="J19">
            <v>1.0499999999999999E-3</v>
          </cell>
        </row>
      </sheetData>
      <sheetData sheetId="13613">
        <row r="19">
          <cell r="J19">
            <v>1.0499999999999999E-3</v>
          </cell>
        </row>
      </sheetData>
      <sheetData sheetId="13614">
        <row r="19">
          <cell r="J19">
            <v>1.0499999999999999E-3</v>
          </cell>
        </row>
      </sheetData>
      <sheetData sheetId="13615">
        <row r="19">
          <cell r="J19">
            <v>1.0499999999999999E-3</v>
          </cell>
        </row>
      </sheetData>
      <sheetData sheetId="13616">
        <row r="19">
          <cell r="J19">
            <v>1.0499999999999999E-3</v>
          </cell>
        </row>
      </sheetData>
      <sheetData sheetId="13617">
        <row r="19">
          <cell r="J19">
            <v>1.0499999999999999E-3</v>
          </cell>
        </row>
      </sheetData>
      <sheetData sheetId="13618">
        <row r="19">
          <cell r="J19">
            <v>1.0499999999999999E-3</v>
          </cell>
        </row>
      </sheetData>
      <sheetData sheetId="13619">
        <row r="19">
          <cell r="J19">
            <v>1.0499999999999999E-3</v>
          </cell>
        </row>
      </sheetData>
      <sheetData sheetId="13620">
        <row r="19">
          <cell r="J19">
            <v>1.0499999999999999E-3</v>
          </cell>
        </row>
      </sheetData>
      <sheetData sheetId="13621">
        <row r="19">
          <cell r="J19">
            <v>1.0499999999999999E-3</v>
          </cell>
        </row>
      </sheetData>
      <sheetData sheetId="13622">
        <row r="19">
          <cell r="J19">
            <v>1.0499999999999999E-3</v>
          </cell>
        </row>
      </sheetData>
      <sheetData sheetId="13623">
        <row r="19">
          <cell r="J19">
            <v>1.0499999999999999E-3</v>
          </cell>
        </row>
      </sheetData>
      <sheetData sheetId="13624">
        <row r="19">
          <cell r="J19">
            <v>1.0499999999999999E-3</v>
          </cell>
        </row>
      </sheetData>
      <sheetData sheetId="13625">
        <row r="19">
          <cell r="J19">
            <v>1.0499999999999999E-3</v>
          </cell>
        </row>
      </sheetData>
      <sheetData sheetId="13626">
        <row r="19">
          <cell r="J19">
            <v>1.0499999999999999E-3</v>
          </cell>
        </row>
      </sheetData>
      <sheetData sheetId="13627">
        <row r="19">
          <cell r="J19">
            <v>1.0499999999999999E-3</v>
          </cell>
        </row>
      </sheetData>
      <sheetData sheetId="13628">
        <row r="19">
          <cell r="J19">
            <v>1.0499999999999999E-3</v>
          </cell>
        </row>
      </sheetData>
      <sheetData sheetId="13629">
        <row r="19">
          <cell r="J19">
            <v>1.0499999999999999E-3</v>
          </cell>
        </row>
      </sheetData>
      <sheetData sheetId="13630">
        <row r="19">
          <cell r="J19">
            <v>1.0499999999999999E-3</v>
          </cell>
        </row>
      </sheetData>
      <sheetData sheetId="13631">
        <row r="19">
          <cell r="J19">
            <v>1.0499999999999999E-3</v>
          </cell>
        </row>
      </sheetData>
      <sheetData sheetId="13632">
        <row r="19">
          <cell r="J19">
            <v>1.0499999999999999E-3</v>
          </cell>
        </row>
      </sheetData>
      <sheetData sheetId="13633">
        <row r="19">
          <cell r="J19">
            <v>1.0499999999999999E-3</v>
          </cell>
        </row>
      </sheetData>
      <sheetData sheetId="13634">
        <row r="19">
          <cell r="J19">
            <v>1.0499999999999999E-3</v>
          </cell>
        </row>
      </sheetData>
      <sheetData sheetId="13635">
        <row r="19">
          <cell r="J19">
            <v>1.0499999999999999E-3</v>
          </cell>
        </row>
      </sheetData>
      <sheetData sheetId="13636">
        <row r="19">
          <cell r="J19">
            <v>1.0499999999999999E-3</v>
          </cell>
        </row>
      </sheetData>
      <sheetData sheetId="13637">
        <row r="19">
          <cell r="J19">
            <v>1.0499999999999999E-3</v>
          </cell>
        </row>
      </sheetData>
      <sheetData sheetId="13638">
        <row r="19">
          <cell r="J19">
            <v>1.0499999999999999E-3</v>
          </cell>
        </row>
      </sheetData>
      <sheetData sheetId="13639">
        <row r="19">
          <cell r="J19">
            <v>1.0499999999999999E-3</v>
          </cell>
        </row>
      </sheetData>
      <sheetData sheetId="13640">
        <row r="19">
          <cell r="J19">
            <v>1.0499999999999999E-3</v>
          </cell>
        </row>
      </sheetData>
      <sheetData sheetId="13641">
        <row r="19">
          <cell r="J19">
            <v>1.0499999999999999E-3</v>
          </cell>
        </row>
      </sheetData>
      <sheetData sheetId="13642">
        <row r="19">
          <cell r="J19">
            <v>1.0499999999999999E-3</v>
          </cell>
        </row>
      </sheetData>
      <sheetData sheetId="13643">
        <row r="19">
          <cell r="J19">
            <v>1.0499999999999999E-3</v>
          </cell>
        </row>
      </sheetData>
      <sheetData sheetId="13644">
        <row r="19">
          <cell r="J19">
            <v>1.0499999999999999E-3</v>
          </cell>
        </row>
      </sheetData>
      <sheetData sheetId="13645">
        <row r="19">
          <cell r="J19">
            <v>1.0499999999999999E-3</v>
          </cell>
        </row>
      </sheetData>
      <sheetData sheetId="13646">
        <row r="19">
          <cell r="J19">
            <v>1.0499999999999999E-3</v>
          </cell>
        </row>
      </sheetData>
      <sheetData sheetId="13647">
        <row r="19">
          <cell r="J19">
            <v>1.0499999999999999E-3</v>
          </cell>
        </row>
      </sheetData>
      <sheetData sheetId="13648">
        <row r="19">
          <cell r="J19">
            <v>1.0499999999999999E-3</v>
          </cell>
        </row>
      </sheetData>
      <sheetData sheetId="13649">
        <row r="19">
          <cell r="J19">
            <v>1.0499999999999999E-3</v>
          </cell>
        </row>
      </sheetData>
      <sheetData sheetId="13650">
        <row r="19">
          <cell r="J19">
            <v>1.0499999999999999E-3</v>
          </cell>
        </row>
      </sheetData>
      <sheetData sheetId="13651">
        <row r="19">
          <cell r="J19">
            <v>1.0499999999999999E-3</v>
          </cell>
        </row>
      </sheetData>
      <sheetData sheetId="13652">
        <row r="19">
          <cell r="J19">
            <v>1.0499999999999999E-3</v>
          </cell>
        </row>
      </sheetData>
      <sheetData sheetId="13653">
        <row r="19">
          <cell r="J19">
            <v>1.0499999999999999E-3</v>
          </cell>
        </row>
      </sheetData>
      <sheetData sheetId="13654">
        <row r="19">
          <cell r="J19">
            <v>1.0499999999999999E-3</v>
          </cell>
        </row>
      </sheetData>
      <sheetData sheetId="13655">
        <row r="19">
          <cell r="J19">
            <v>1.0499999999999999E-3</v>
          </cell>
        </row>
      </sheetData>
      <sheetData sheetId="13656">
        <row r="19">
          <cell r="J19">
            <v>1.0499999999999999E-3</v>
          </cell>
        </row>
      </sheetData>
      <sheetData sheetId="13657">
        <row r="19">
          <cell r="J19">
            <v>1.0499999999999999E-3</v>
          </cell>
        </row>
      </sheetData>
      <sheetData sheetId="13658">
        <row r="19">
          <cell r="J19">
            <v>1.0499999999999999E-3</v>
          </cell>
        </row>
      </sheetData>
      <sheetData sheetId="13659">
        <row r="19">
          <cell r="J19">
            <v>1.0499999999999999E-3</v>
          </cell>
        </row>
      </sheetData>
      <sheetData sheetId="13660">
        <row r="19">
          <cell r="J19">
            <v>1.0499999999999999E-3</v>
          </cell>
        </row>
      </sheetData>
      <sheetData sheetId="13661">
        <row r="19">
          <cell r="J19">
            <v>1.0499999999999999E-3</v>
          </cell>
        </row>
      </sheetData>
      <sheetData sheetId="13662">
        <row r="19">
          <cell r="J19">
            <v>1.0499999999999999E-3</v>
          </cell>
        </row>
      </sheetData>
      <sheetData sheetId="13663">
        <row r="19">
          <cell r="J19">
            <v>1.0499999999999999E-3</v>
          </cell>
        </row>
      </sheetData>
      <sheetData sheetId="13664">
        <row r="19">
          <cell r="J19">
            <v>1.0499999999999999E-3</v>
          </cell>
        </row>
      </sheetData>
      <sheetData sheetId="13665">
        <row r="19">
          <cell r="J19">
            <v>1.0499999999999999E-3</v>
          </cell>
        </row>
      </sheetData>
      <sheetData sheetId="13666">
        <row r="19">
          <cell r="J19">
            <v>1.0499999999999999E-3</v>
          </cell>
        </row>
      </sheetData>
      <sheetData sheetId="13667">
        <row r="19">
          <cell r="J19">
            <v>1.0499999999999999E-3</v>
          </cell>
        </row>
      </sheetData>
      <sheetData sheetId="13668">
        <row r="19">
          <cell r="J19">
            <v>1.0499999999999999E-3</v>
          </cell>
        </row>
      </sheetData>
      <sheetData sheetId="13669">
        <row r="19">
          <cell r="J19">
            <v>1.0499999999999999E-3</v>
          </cell>
        </row>
      </sheetData>
      <sheetData sheetId="13670">
        <row r="19">
          <cell r="J19">
            <v>1.0499999999999999E-3</v>
          </cell>
        </row>
      </sheetData>
      <sheetData sheetId="13671">
        <row r="19">
          <cell r="J19">
            <v>1.0499999999999999E-3</v>
          </cell>
        </row>
      </sheetData>
      <sheetData sheetId="13672">
        <row r="19">
          <cell r="J19">
            <v>1.0499999999999999E-3</v>
          </cell>
        </row>
      </sheetData>
      <sheetData sheetId="13673">
        <row r="19">
          <cell r="J19">
            <v>1.0499999999999999E-3</v>
          </cell>
        </row>
      </sheetData>
      <sheetData sheetId="13674">
        <row r="19">
          <cell r="J19">
            <v>1.0499999999999999E-3</v>
          </cell>
        </row>
      </sheetData>
      <sheetData sheetId="13675">
        <row r="19">
          <cell r="J19">
            <v>1.0499999999999999E-3</v>
          </cell>
        </row>
      </sheetData>
      <sheetData sheetId="13676">
        <row r="19">
          <cell r="J19">
            <v>1.0499999999999999E-3</v>
          </cell>
        </row>
      </sheetData>
      <sheetData sheetId="13677">
        <row r="19">
          <cell r="J19">
            <v>1.0499999999999999E-3</v>
          </cell>
        </row>
      </sheetData>
      <sheetData sheetId="13678">
        <row r="19">
          <cell r="J19">
            <v>1.0499999999999999E-3</v>
          </cell>
        </row>
      </sheetData>
      <sheetData sheetId="13679">
        <row r="19">
          <cell r="J19">
            <v>1.0499999999999999E-3</v>
          </cell>
        </row>
      </sheetData>
      <sheetData sheetId="13680">
        <row r="19">
          <cell r="J19">
            <v>1.0499999999999999E-3</v>
          </cell>
        </row>
      </sheetData>
      <sheetData sheetId="13681">
        <row r="19">
          <cell r="J19">
            <v>1.0499999999999999E-3</v>
          </cell>
        </row>
      </sheetData>
      <sheetData sheetId="13682">
        <row r="19">
          <cell r="J19">
            <v>1.0499999999999999E-3</v>
          </cell>
        </row>
      </sheetData>
      <sheetData sheetId="13683">
        <row r="19">
          <cell r="J19">
            <v>1.0499999999999999E-3</v>
          </cell>
        </row>
      </sheetData>
      <sheetData sheetId="13684">
        <row r="19">
          <cell r="J19">
            <v>1.0499999999999999E-3</v>
          </cell>
        </row>
      </sheetData>
      <sheetData sheetId="13685">
        <row r="19">
          <cell r="J19">
            <v>1.0499999999999999E-3</v>
          </cell>
        </row>
      </sheetData>
      <sheetData sheetId="13686">
        <row r="19">
          <cell r="J19">
            <v>1.0499999999999999E-3</v>
          </cell>
        </row>
      </sheetData>
      <sheetData sheetId="13687">
        <row r="19">
          <cell r="J19">
            <v>1.0499999999999999E-3</v>
          </cell>
        </row>
      </sheetData>
      <sheetData sheetId="13688">
        <row r="19">
          <cell r="J19">
            <v>1.0499999999999999E-3</v>
          </cell>
        </row>
      </sheetData>
      <sheetData sheetId="13689">
        <row r="19">
          <cell r="J19">
            <v>1.0499999999999999E-3</v>
          </cell>
        </row>
      </sheetData>
      <sheetData sheetId="13690">
        <row r="19">
          <cell r="J19">
            <v>1.0499999999999999E-3</v>
          </cell>
        </row>
      </sheetData>
      <sheetData sheetId="13691">
        <row r="19">
          <cell r="J19">
            <v>1.0499999999999999E-3</v>
          </cell>
        </row>
      </sheetData>
      <sheetData sheetId="13692">
        <row r="19">
          <cell r="J19">
            <v>1.0499999999999999E-3</v>
          </cell>
        </row>
      </sheetData>
      <sheetData sheetId="13693">
        <row r="19">
          <cell r="J19">
            <v>1.0499999999999999E-3</v>
          </cell>
        </row>
      </sheetData>
      <sheetData sheetId="13694">
        <row r="19">
          <cell r="J19">
            <v>1.0499999999999999E-3</v>
          </cell>
        </row>
      </sheetData>
      <sheetData sheetId="13695">
        <row r="19">
          <cell r="J19">
            <v>1.0499999999999999E-3</v>
          </cell>
        </row>
      </sheetData>
      <sheetData sheetId="13696">
        <row r="19">
          <cell r="J19">
            <v>1.0499999999999999E-3</v>
          </cell>
        </row>
      </sheetData>
      <sheetData sheetId="13697">
        <row r="19">
          <cell r="J19">
            <v>1.0499999999999999E-3</v>
          </cell>
        </row>
      </sheetData>
      <sheetData sheetId="13698">
        <row r="19">
          <cell r="J19">
            <v>1.0499999999999999E-3</v>
          </cell>
        </row>
      </sheetData>
      <sheetData sheetId="13699">
        <row r="19">
          <cell r="J19">
            <v>1.0499999999999999E-3</v>
          </cell>
        </row>
      </sheetData>
      <sheetData sheetId="13700">
        <row r="19">
          <cell r="J19">
            <v>1.0499999999999999E-3</v>
          </cell>
        </row>
      </sheetData>
      <sheetData sheetId="13701">
        <row r="19">
          <cell r="J19">
            <v>1.0499999999999999E-3</v>
          </cell>
        </row>
      </sheetData>
      <sheetData sheetId="13702">
        <row r="19">
          <cell r="J19">
            <v>1.0499999999999999E-3</v>
          </cell>
        </row>
      </sheetData>
      <sheetData sheetId="13703">
        <row r="19">
          <cell r="J19">
            <v>1.0499999999999999E-3</v>
          </cell>
        </row>
      </sheetData>
      <sheetData sheetId="13704">
        <row r="19">
          <cell r="J19">
            <v>1.0499999999999999E-3</v>
          </cell>
        </row>
      </sheetData>
      <sheetData sheetId="13705">
        <row r="19">
          <cell r="J19">
            <v>1.0499999999999999E-3</v>
          </cell>
        </row>
      </sheetData>
      <sheetData sheetId="13706">
        <row r="19">
          <cell r="J19">
            <v>1.0499999999999999E-3</v>
          </cell>
        </row>
      </sheetData>
      <sheetData sheetId="13707">
        <row r="19">
          <cell r="J19">
            <v>1.0499999999999999E-3</v>
          </cell>
        </row>
      </sheetData>
      <sheetData sheetId="13708">
        <row r="19">
          <cell r="J19">
            <v>1.0499999999999999E-3</v>
          </cell>
        </row>
      </sheetData>
      <sheetData sheetId="13709">
        <row r="19">
          <cell r="J19">
            <v>1.0499999999999999E-3</v>
          </cell>
        </row>
      </sheetData>
      <sheetData sheetId="13710">
        <row r="19">
          <cell r="J19">
            <v>1.0499999999999999E-3</v>
          </cell>
        </row>
      </sheetData>
      <sheetData sheetId="13711">
        <row r="19">
          <cell r="J19">
            <v>1.0499999999999999E-3</v>
          </cell>
        </row>
      </sheetData>
      <sheetData sheetId="13712">
        <row r="19">
          <cell r="J19">
            <v>1.0499999999999999E-3</v>
          </cell>
        </row>
      </sheetData>
      <sheetData sheetId="13713">
        <row r="19">
          <cell r="J19">
            <v>1.0499999999999999E-3</v>
          </cell>
        </row>
      </sheetData>
      <sheetData sheetId="13714">
        <row r="19">
          <cell r="J19">
            <v>1.0499999999999999E-3</v>
          </cell>
        </row>
      </sheetData>
      <sheetData sheetId="13715">
        <row r="19">
          <cell r="J19">
            <v>1.0499999999999999E-3</v>
          </cell>
        </row>
      </sheetData>
      <sheetData sheetId="13716">
        <row r="19">
          <cell r="J19">
            <v>1.0499999999999999E-3</v>
          </cell>
        </row>
      </sheetData>
      <sheetData sheetId="13717">
        <row r="19">
          <cell r="J19">
            <v>1.0499999999999999E-3</v>
          </cell>
        </row>
      </sheetData>
      <sheetData sheetId="13718">
        <row r="19">
          <cell r="J19">
            <v>1.0499999999999999E-3</v>
          </cell>
        </row>
      </sheetData>
      <sheetData sheetId="13719">
        <row r="19">
          <cell r="J19">
            <v>1.0499999999999999E-3</v>
          </cell>
        </row>
      </sheetData>
      <sheetData sheetId="13720">
        <row r="19">
          <cell r="J19">
            <v>1.0499999999999999E-3</v>
          </cell>
        </row>
      </sheetData>
      <sheetData sheetId="13721">
        <row r="19">
          <cell r="J19">
            <v>1.0499999999999999E-3</v>
          </cell>
        </row>
      </sheetData>
      <sheetData sheetId="13722">
        <row r="19">
          <cell r="J19">
            <v>1.0499999999999999E-3</v>
          </cell>
        </row>
      </sheetData>
      <sheetData sheetId="13723">
        <row r="19">
          <cell r="J19">
            <v>1.0499999999999999E-3</v>
          </cell>
        </row>
      </sheetData>
      <sheetData sheetId="13724">
        <row r="19">
          <cell r="J19">
            <v>1.0499999999999999E-3</v>
          </cell>
        </row>
      </sheetData>
      <sheetData sheetId="13725">
        <row r="19">
          <cell r="J19">
            <v>1.0499999999999999E-3</v>
          </cell>
        </row>
      </sheetData>
      <sheetData sheetId="13726">
        <row r="19">
          <cell r="J19">
            <v>1.0499999999999999E-3</v>
          </cell>
        </row>
      </sheetData>
      <sheetData sheetId="13727">
        <row r="19">
          <cell r="J19">
            <v>1.0499999999999999E-3</v>
          </cell>
        </row>
      </sheetData>
      <sheetData sheetId="13728">
        <row r="19">
          <cell r="J19">
            <v>1.0499999999999999E-3</v>
          </cell>
        </row>
      </sheetData>
      <sheetData sheetId="13729">
        <row r="19">
          <cell r="J19">
            <v>1.0499999999999999E-3</v>
          </cell>
        </row>
      </sheetData>
      <sheetData sheetId="13730">
        <row r="19">
          <cell r="J19">
            <v>1.0499999999999999E-3</v>
          </cell>
        </row>
      </sheetData>
      <sheetData sheetId="13731">
        <row r="19">
          <cell r="J19">
            <v>1.0499999999999999E-3</v>
          </cell>
        </row>
      </sheetData>
      <sheetData sheetId="13732">
        <row r="19">
          <cell r="J19">
            <v>1.0499999999999999E-3</v>
          </cell>
        </row>
      </sheetData>
      <sheetData sheetId="13733">
        <row r="19">
          <cell r="J19">
            <v>1.0499999999999999E-3</v>
          </cell>
        </row>
      </sheetData>
      <sheetData sheetId="13734">
        <row r="19">
          <cell r="J19">
            <v>1.0499999999999999E-3</v>
          </cell>
        </row>
      </sheetData>
      <sheetData sheetId="13735">
        <row r="19">
          <cell r="J19">
            <v>1.0499999999999999E-3</v>
          </cell>
        </row>
      </sheetData>
      <sheetData sheetId="13736">
        <row r="19">
          <cell r="J19">
            <v>1.0499999999999999E-3</v>
          </cell>
        </row>
      </sheetData>
      <sheetData sheetId="13737">
        <row r="19">
          <cell r="J19">
            <v>1.0499999999999999E-3</v>
          </cell>
        </row>
      </sheetData>
      <sheetData sheetId="13738">
        <row r="19">
          <cell r="J19">
            <v>1.0499999999999999E-3</v>
          </cell>
        </row>
      </sheetData>
      <sheetData sheetId="13739">
        <row r="19">
          <cell r="J19">
            <v>1.0499999999999999E-3</v>
          </cell>
        </row>
      </sheetData>
      <sheetData sheetId="13740">
        <row r="19">
          <cell r="J19">
            <v>1.0499999999999999E-3</v>
          </cell>
        </row>
      </sheetData>
      <sheetData sheetId="13741">
        <row r="19">
          <cell r="J19">
            <v>1.0499999999999999E-3</v>
          </cell>
        </row>
      </sheetData>
      <sheetData sheetId="13742">
        <row r="19">
          <cell r="J19">
            <v>1.0499999999999999E-3</v>
          </cell>
        </row>
      </sheetData>
      <sheetData sheetId="13743">
        <row r="19">
          <cell r="J19">
            <v>1.0499999999999999E-3</v>
          </cell>
        </row>
      </sheetData>
      <sheetData sheetId="13744">
        <row r="19">
          <cell r="J19">
            <v>1.0499999999999999E-3</v>
          </cell>
        </row>
      </sheetData>
      <sheetData sheetId="13745">
        <row r="19">
          <cell r="J19">
            <v>1.0499999999999999E-3</v>
          </cell>
        </row>
      </sheetData>
      <sheetData sheetId="13746">
        <row r="19">
          <cell r="J19">
            <v>1.0499999999999999E-3</v>
          </cell>
        </row>
      </sheetData>
      <sheetData sheetId="13747">
        <row r="19">
          <cell r="J19">
            <v>1.0499999999999999E-3</v>
          </cell>
        </row>
      </sheetData>
      <sheetData sheetId="13748">
        <row r="19">
          <cell r="J19">
            <v>1.0499999999999999E-3</v>
          </cell>
        </row>
      </sheetData>
      <sheetData sheetId="13749">
        <row r="19">
          <cell r="J19">
            <v>1.0499999999999999E-3</v>
          </cell>
        </row>
      </sheetData>
      <sheetData sheetId="13750">
        <row r="19">
          <cell r="J19">
            <v>1.0499999999999999E-3</v>
          </cell>
        </row>
      </sheetData>
      <sheetData sheetId="13751">
        <row r="19">
          <cell r="J19">
            <v>1.0499999999999999E-3</v>
          </cell>
        </row>
      </sheetData>
      <sheetData sheetId="13752">
        <row r="19">
          <cell r="J19">
            <v>1.0499999999999999E-3</v>
          </cell>
        </row>
      </sheetData>
      <sheetData sheetId="13753">
        <row r="19">
          <cell r="J19">
            <v>1.0499999999999999E-3</v>
          </cell>
        </row>
      </sheetData>
      <sheetData sheetId="13754">
        <row r="19">
          <cell r="J19">
            <v>1.0499999999999999E-3</v>
          </cell>
        </row>
      </sheetData>
      <sheetData sheetId="13755">
        <row r="19">
          <cell r="J19">
            <v>1.0499999999999999E-3</v>
          </cell>
        </row>
      </sheetData>
      <sheetData sheetId="13756">
        <row r="19">
          <cell r="J19">
            <v>1.0499999999999999E-3</v>
          </cell>
        </row>
      </sheetData>
      <sheetData sheetId="13757">
        <row r="19">
          <cell r="J19">
            <v>1.0499999999999999E-3</v>
          </cell>
        </row>
      </sheetData>
      <sheetData sheetId="13758">
        <row r="19">
          <cell r="J19">
            <v>1.0499999999999999E-3</v>
          </cell>
        </row>
      </sheetData>
      <sheetData sheetId="13759">
        <row r="19">
          <cell r="J19">
            <v>1.0499999999999999E-3</v>
          </cell>
        </row>
      </sheetData>
      <sheetData sheetId="13760">
        <row r="19">
          <cell r="J19">
            <v>1.0499999999999999E-3</v>
          </cell>
        </row>
      </sheetData>
      <sheetData sheetId="13761">
        <row r="19">
          <cell r="J19">
            <v>1.0499999999999999E-3</v>
          </cell>
        </row>
      </sheetData>
      <sheetData sheetId="13762">
        <row r="19">
          <cell r="J19">
            <v>1.0499999999999999E-3</v>
          </cell>
        </row>
      </sheetData>
      <sheetData sheetId="13763">
        <row r="19">
          <cell r="J19">
            <v>1.0499999999999999E-3</v>
          </cell>
        </row>
      </sheetData>
      <sheetData sheetId="13764">
        <row r="19">
          <cell r="J19">
            <v>1.0499999999999999E-3</v>
          </cell>
        </row>
      </sheetData>
      <sheetData sheetId="13765">
        <row r="19">
          <cell r="J19">
            <v>1.0499999999999999E-3</v>
          </cell>
        </row>
      </sheetData>
      <sheetData sheetId="13766">
        <row r="19">
          <cell r="J19">
            <v>1.0499999999999999E-3</v>
          </cell>
        </row>
      </sheetData>
      <sheetData sheetId="13767">
        <row r="19">
          <cell r="J19">
            <v>1.0499999999999999E-3</v>
          </cell>
        </row>
      </sheetData>
      <sheetData sheetId="13768">
        <row r="19">
          <cell r="J19">
            <v>1.0499999999999999E-3</v>
          </cell>
        </row>
      </sheetData>
      <sheetData sheetId="13769">
        <row r="19">
          <cell r="J19">
            <v>1.0499999999999999E-3</v>
          </cell>
        </row>
      </sheetData>
      <sheetData sheetId="13770">
        <row r="19">
          <cell r="J19">
            <v>1.0499999999999999E-3</v>
          </cell>
        </row>
      </sheetData>
      <sheetData sheetId="13771">
        <row r="19">
          <cell r="J19">
            <v>1.0499999999999999E-3</v>
          </cell>
        </row>
      </sheetData>
      <sheetData sheetId="13772">
        <row r="19">
          <cell r="J19">
            <v>1.0499999999999999E-3</v>
          </cell>
        </row>
      </sheetData>
      <sheetData sheetId="13773">
        <row r="19">
          <cell r="J19">
            <v>1.0499999999999999E-3</v>
          </cell>
        </row>
      </sheetData>
      <sheetData sheetId="13774">
        <row r="19">
          <cell r="J19">
            <v>1.0499999999999999E-3</v>
          </cell>
        </row>
      </sheetData>
      <sheetData sheetId="13775">
        <row r="19">
          <cell r="J19">
            <v>1.0499999999999999E-3</v>
          </cell>
        </row>
      </sheetData>
      <sheetData sheetId="13776">
        <row r="19">
          <cell r="J19">
            <v>1.0499999999999999E-3</v>
          </cell>
        </row>
      </sheetData>
      <sheetData sheetId="13777">
        <row r="19">
          <cell r="J19">
            <v>1.0499999999999999E-3</v>
          </cell>
        </row>
      </sheetData>
      <sheetData sheetId="13778">
        <row r="19">
          <cell r="J19">
            <v>1.0499999999999999E-3</v>
          </cell>
        </row>
      </sheetData>
      <sheetData sheetId="13779">
        <row r="19">
          <cell r="J19">
            <v>1.0499999999999999E-3</v>
          </cell>
        </row>
      </sheetData>
      <sheetData sheetId="13780">
        <row r="19">
          <cell r="J19">
            <v>1.0499999999999999E-3</v>
          </cell>
        </row>
      </sheetData>
      <sheetData sheetId="13781">
        <row r="19">
          <cell r="J19">
            <v>1.0499999999999999E-3</v>
          </cell>
        </row>
      </sheetData>
      <sheetData sheetId="13782">
        <row r="19">
          <cell r="J19">
            <v>1.0499999999999999E-3</v>
          </cell>
        </row>
      </sheetData>
      <sheetData sheetId="13783">
        <row r="19">
          <cell r="J19">
            <v>1.0499999999999999E-3</v>
          </cell>
        </row>
      </sheetData>
      <sheetData sheetId="13784">
        <row r="19">
          <cell r="J19">
            <v>1.0499999999999999E-3</v>
          </cell>
        </row>
      </sheetData>
      <sheetData sheetId="13785">
        <row r="19">
          <cell r="J19">
            <v>1.0499999999999999E-3</v>
          </cell>
        </row>
      </sheetData>
      <sheetData sheetId="13786">
        <row r="19">
          <cell r="J19">
            <v>1.0499999999999999E-3</v>
          </cell>
        </row>
      </sheetData>
      <sheetData sheetId="13787">
        <row r="19">
          <cell r="J19">
            <v>1.0499999999999999E-3</v>
          </cell>
        </row>
      </sheetData>
      <sheetData sheetId="13788">
        <row r="19">
          <cell r="J19">
            <v>1.0499999999999999E-3</v>
          </cell>
        </row>
      </sheetData>
      <sheetData sheetId="13789">
        <row r="19">
          <cell r="J19">
            <v>1.0499999999999999E-3</v>
          </cell>
        </row>
      </sheetData>
      <sheetData sheetId="13790">
        <row r="19">
          <cell r="J19">
            <v>1.0499999999999999E-3</v>
          </cell>
        </row>
      </sheetData>
      <sheetData sheetId="13791">
        <row r="19">
          <cell r="J19">
            <v>1.0499999999999999E-3</v>
          </cell>
        </row>
      </sheetData>
      <sheetData sheetId="13792">
        <row r="19">
          <cell r="J19">
            <v>1.0499999999999999E-3</v>
          </cell>
        </row>
      </sheetData>
      <sheetData sheetId="13793">
        <row r="19">
          <cell r="J19">
            <v>1.0499999999999999E-3</v>
          </cell>
        </row>
      </sheetData>
      <sheetData sheetId="13794">
        <row r="19">
          <cell r="J19">
            <v>1.0499999999999999E-3</v>
          </cell>
        </row>
      </sheetData>
      <sheetData sheetId="13795">
        <row r="19">
          <cell r="J19">
            <v>1.0499999999999999E-3</v>
          </cell>
        </row>
      </sheetData>
      <sheetData sheetId="13796">
        <row r="19">
          <cell r="J19">
            <v>1.0499999999999999E-3</v>
          </cell>
        </row>
      </sheetData>
      <sheetData sheetId="13797">
        <row r="19">
          <cell r="J19">
            <v>1.0499999999999999E-3</v>
          </cell>
        </row>
      </sheetData>
      <sheetData sheetId="13798">
        <row r="19">
          <cell r="J19">
            <v>1.0499999999999999E-3</v>
          </cell>
        </row>
      </sheetData>
      <sheetData sheetId="13799">
        <row r="19">
          <cell r="J19">
            <v>1.0499999999999999E-3</v>
          </cell>
        </row>
      </sheetData>
      <sheetData sheetId="13800">
        <row r="19">
          <cell r="J19">
            <v>1.0499999999999999E-3</v>
          </cell>
        </row>
      </sheetData>
      <sheetData sheetId="13801">
        <row r="19">
          <cell r="J19">
            <v>1.0499999999999999E-3</v>
          </cell>
        </row>
      </sheetData>
      <sheetData sheetId="13802">
        <row r="19">
          <cell r="J19">
            <v>1.0499999999999999E-3</v>
          </cell>
        </row>
      </sheetData>
      <sheetData sheetId="13803">
        <row r="19">
          <cell r="J19">
            <v>1.0499999999999999E-3</v>
          </cell>
        </row>
      </sheetData>
      <sheetData sheetId="13804">
        <row r="19">
          <cell r="J19">
            <v>1.0499999999999999E-3</v>
          </cell>
        </row>
      </sheetData>
      <sheetData sheetId="13805">
        <row r="19">
          <cell r="J19">
            <v>1.0499999999999999E-3</v>
          </cell>
        </row>
      </sheetData>
      <sheetData sheetId="13806">
        <row r="19">
          <cell r="J19">
            <v>1.0499999999999999E-3</v>
          </cell>
        </row>
      </sheetData>
      <sheetData sheetId="13807">
        <row r="19">
          <cell r="J19">
            <v>1.0499999999999999E-3</v>
          </cell>
        </row>
      </sheetData>
      <sheetData sheetId="13808">
        <row r="19">
          <cell r="J19">
            <v>1.0499999999999999E-3</v>
          </cell>
        </row>
      </sheetData>
      <sheetData sheetId="13809">
        <row r="19">
          <cell r="J19">
            <v>1.0499999999999999E-3</v>
          </cell>
        </row>
      </sheetData>
      <sheetData sheetId="13810">
        <row r="19">
          <cell r="J19">
            <v>1.0499999999999999E-3</v>
          </cell>
        </row>
      </sheetData>
      <sheetData sheetId="13811">
        <row r="19">
          <cell r="J19">
            <v>1.0499999999999999E-3</v>
          </cell>
        </row>
      </sheetData>
      <sheetData sheetId="13812">
        <row r="19">
          <cell r="J19">
            <v>1.0499999999999999E-3</v>
          </cell>
        </row>
      </sheetData>
      <sheetData sheetId="13813">
        <row r="19">
          <cell r="J19">
            <v>1.0499999999999999E-3</v>
          </cell>
        </row>
      </sheetData>
      <sheetData sheetId="13814">
        <row r="19">
          <cell r="J19">
            <v>1.0499999999999999E-3</v>
          </cell>
        </row>
      </sheetData>
      <sheetData sheetId="13815">
        <row r="19">
          <cell r="J19">
            <v>1.0499999999999999E-3</v>
          </cell>
        </row>
      </sheetData>
      <sheetData sheetId="13816">
        <row r="19">
          <cell r="J19">
            <v>1.0499999999999999E-3</v>
          </cell>
        </row>
      </sheetData>
      <sheetData sheetId="13817">
        <row r="19">
          <cell r="J19">
            <v>1.0499999999999999E-3</v>
          </cell>
        </row>
      </sheetData>
      <sheetData sheetId="13818">
        <row r="19">
          <cell r="J19">
            <v>1.0499999999999999E-3</v>
          </cell>
        </row>
      </sheetData>
      <sheetData sheetId="13819">
        <row r="19">
          <cell r="J19">
            <v>1.0499999999999999E-3</v>
          </cell>
        </row>
      </sheetData>
      <sheetData sheetId="13820">
        <row r="19">
          <cell r="J19">
            <v>1.0499999999999999E-3</v>
          </cell>
        </row>
      </sheetData>
      <sheetData sheetId="13821">
        <row r="19">
          <cell r="J19">
            <v>1.0499999999999999E-3</v>
          </cell>
        </row>
      </sheetData>
      <sheetData sheetId="13822">
        <row r="19">
          <cell r="J19">
            <v>1.0499999999999999E-3</v>
          </cell>
        </row>
      </sheetData>
      <sheetData sheetId="13823">
        <row r="19">
          <cell r="J19">
            <v>1.0499999999999999E-3</v>
          </cell>
        </row>
      </sheetData>
      <sheetData sheetId="13824">
        <row r="19">
          <cell r="J19">
            <v>1.0499999999999999E-3</v>
          </cell>
        </row>
      </sheetData>
      <sheetData sheetId="13825">
        <row r="19">
          <cell r="J19">
            <v>1.0499999999999999E-3</v>
          </cell>
        </row>
      </sheetData>
      <sheetData sheetId="13826">
        <row r="19">
          <cell r="J19">
            <v>1.0499999999999999E-3</v>
          </cell>
        </row>
      </sheetData>
      <sheetData sheetId="13827">
        <row r="19">
          <cell r="J19">
            <v>1.0499999999999999E-3</v>
          </cell>
        </row>
      </sheetData>
      <sheetData sheetId="13828">
        <row r="19">
          <cell r="J19">
            <v>1.0499999999999999E-3</v>
          </cell>
        </row>
      </sheetData>
      <sheetData sheetId="13829">
        <row r="19">
          <cell r="J19">
            <v>1.0499999999999999E-3</v>
          </cell>
        </row>
      </sheetData>
      <sheetData sheetId="13830" refreshError="1"/>
      <sheetData sheetId="13831">
        <row r="19">
          <cell r="J19">
            <v>1.0499999999999999E-3</v>
          </cell>
        </row>
      </sheetData>
      <sheetData sheetId="13832">
        <row r="19">
          <cell r="J19">
            <v>1.0499999999999999E-3</v>
          </cell>
        </row>
      </sheetData>
      <sheetData sheetId="13833">
        <row r="19">
          <cell r="J19">
            <v>1.0499999999999999E-3</v>
          </cell>
        </row>
      </sheetData>
      <sheetData sheetId="13834">
        <row r="19">
          <cell r="J19">
            <v>1.0499999999999999E-3</v>
          </cell>
        </row>
      </sheetData>
      <sheetData sheetId="13835">
        <row r="19">
          <cell r="J19">
            <v>1.0499999999999999E-3</v>
          </cell>
        </row>
      </sheetData>
      <sheetData sheetId="13836">
        <row r="19">
          <cell r="J19">
            <v>1.0499999999999999E-3</v>
          </cell>
        </row>
      </sheetData>
      <sheetData sheetId="13837">
        <row r="19">
          <cell r="J19">
            <v>1.0499999999999999E-3</v>
          </cell>
        </row>
      </sheetData>
      <sheetData sheetId="13838">
        <row r="19">
          <cell r="J19">
            <v>1.0499999999999999E-3</v>
          </cell>
        </row>
      </sheetData>
      <sheetData sheetId="13839">
        <row r="19">
          <cell r="J19">
            <v>1.0499999999999999E-3</v>
          </cell>
        </row>
      </sheetData>
      <sheetData sheetId="13840">
        <row r="19">
          <cell r="J19">
            <v>1.0499999999999999E-3</v>
          </cell>
        </row>
      </sheetData>
      <sheetData sheetId="13841">
        <row r="19">
          <cell r="J19">
            <v>1.0499999999999999E-3</v>
          </cell>
        </row>
      </sheetData>
      <sheetData sheetId="13842">
        <row r="19">
          <cell r="J19">
            <v>1.0499999999999999E-3</v>
          </cell>
        </row>
      </sheetData>
      <sheetData sheetId="13843">
        <row r="19">
          <cell r="J19">
            <v>1.0499999999999999E-3</v>
          </cell>
        </row>
      </sheetData>
      <sheetData sheetId="13844">
        <row r="19">
          <cell r="J19">
            <v>1.0499999999999999E-3</v>
          </cell>
        </row>
      </sheetData>
      <sheetData sheetId="13845">
        <row r="19">
          <cell r="J19">
            <v>1.0499999999999999E-3</v>
          </cell>
        </row>
      </sheetData>
      <sheetData sheetId="13846">
        <row r="19">
          <cell r="J19">
            <v>1.0499999999999999E-3</v>
          </cell>
        </row>
      </sheetData>
      <sheetData sheetId="13847">
        <row r="19">
          <cell r="J19">
            <v>1.0499999999999999E-3</v>
          </cell>
        </row>
      </sheetData>
      <sheetData sheetId="13848">
        <row r="19">
          <cell r="J19">
            <v>1.0499999999999999E-3</v>
          </cell>
        </row>
      </sheetData>
      <sheetData sheetId="13849">
        <row r="19">
          <cell r="J19">
            <v>1.0499999999999999E-3</v>
          </cell>
        </row>
      </sheetData>
      <sheetData sheetId="13850">
        <row r="19">
          <cell r="J19">
            <v>1.0499999999999999E-3</v>
          </cell>
        </row>
      </sheetData>
      <sheetData sheetId="13851">
        <row r="19">
          <cell r="J19">
            <v>1.0499999999999999E-3</v>
          </cell>
        </row>
      </sheetData>
      <sheetData sheetId="13852">
        <row r="19">
          <cell r="J19">
            <v>1.0499999999999999E-3</v>
          </cell>
        </row>
      </sheetData>
      <sheetData sheetId="13853">
        <row r="19">
          <cell r="J19">
            <v>1.0499999999999999E-3</v>
          </cell>
        </row>
      </sheetData>
      <sheetData sheetId="13854">
        <row r="19">
          <cell r="J19">
            <v>1.0499999999999999E-3</v>
          </cell>
        </row>
      </sheetData>
      <sheetData sheetId="13855">
        <row r="19">
          <cell r="J19">
            <v>1.0499999999999999E-3</v>
          </cell>
        </row>
      </sheetData>
      <sheetData sheetId="13856">
        <row r="19">
          <cell r="J19">
            <v>1.0499999999999999E-3</v>
          </cell>
        </row>
      </sheetData>
      <sheetData sheetId="13857">
        <row r="19">
          <cell r="J19">
            <v>1.0499999999999999E-3</v>
          </cell>
        </row>
      </sheetData>
      <sheetData sheetId="13858">
        <row r="19">
          <cell r="J19">
            <v>1.0499999999999999E-3</v>
          </cell>
        </row>
      </sheetData>
      <sheetData sheetId="13859">
        <row r="19">
          <cell r="J19">
            <v>1.0499999999999999E-3</v>
          </cell>
        </row>
      </sheetData>
      <sheetData sheetId="13860">
        <row r="19">
          <cell r="J19">
            <v>1.0499999999999999E-3</v>
          </cell>
        </row>
      </sheetData>
      <sheetData sheetId="13861">
        <row r="19">
          <cell r="J19">
            <v>1.0499999999999999E-3</v>
          </cell>
        </row>
      </sheetData>
      <sheetData sheetId="13862">
        <row r="19">
          <cell r="J19">
            <v>1.0499999999999999E-3</v>
          </cell>
        </row>
      </sheetData>
      <sheetData sheetId="13863">
        <row r="19">
          <cell r="J19">
            <v>1.0499999999999999E-3</v>
          </cell>
        </row>
      </sheetData>
      <sheetData sheetId="13864">
        <row r="19">
          <cell r="J19">
            <v>1.0499999999999999E-3</v>
          </cell>
        </row>
      </sheetData>
      <sheetData sheetId="13865">
        <row r="19">
          <cell r="J19">
            <v>1.0499999999999999E-3</v>
          </cell>
        </row>
      </sheetData>
      <sheetData sheetId="13866">
        <row r="19">
          <cell r="J19">
            <v>1.0499999999999999E-3</v>
          </cell>
        </row>
      </sheetData>
      <sheetData sheetId="13867">
        <row r="19">
          <cell r="J19">
            <v>1.0499999999999999E-3</v>
          </cell>
        </row>
      </sheetData>
      <sheetData sheetId="13868">
        <row r="19">
          <cell r="J19">
            <v>1.0499999999999999E-3</v>
          </cell>
        </row>
      </sheetData>
      <sheetData sheetId="13869">
        <row r="19">
          <cell r="J19">
            <v>1.0499999999999999E-3</v>
          </cell>
        </row>
      </sheetData>
      <sheetData sheetId="13870">
        <row r="19">
          <cell r="J19">
            <v>1.0499999999999999E-3</v>
          </cell>
        </row>
      </sheetData>
      <sheetData sheetId="13871">
        <row r="19">
          <cell r="J19">
            <v>1.0499999999999999E-3</v>
          </cell>
        </row>
      </sheetData>
      <sheetData sheetId="13872">
        <row r="19">
          <cell r="J19">
            <v>1.0499999999999999E-3</v>
          </cell>
        </row>
      </sheetData>
      <sheetData sheetId="13873">
        <row r="19">
          <cell r="J19">
            <v>1.0499999999999999E-3</v>
          </cell>
        </row>
      </sheetData>
      <sheetData sheetId="13874">
        <row r="19">
          <cell r="J19">
            <v>1.0499999999999999E-3</v>
          </cell>
        </row>
      </sheetData>
      <sheetData sheetId="13875">
        <row r="19">
          <cell r="J19">
            <v>1.0499999999999999E-3</v>
          </cell>
        </row>
      </sheetData>
      <sheetData sheetId="13876">
        <row r="19">
          <cell r="J19">
            <v>1.0499999999999999E-3</v>
          </cell>
        </row>
      </sheetData>
      <sheetData sheetId="13877">
        <row r="19">
          <cell r="J19">
            <v>1.0499999999999999E-3</v>
          </cell>
        </row>
      </sheetData>
      <sheetData sheetId="13878">
        <row r="19">
          <cell r="J19">
            <v>1.0499999999999999E-3</v>
          </cell>
        </row>
      </sheetData>
      <sheetData sheetId="13879">
        <row r="19">
          <cell r="J19">
            <v>1.0499999999999999E-3</v>
          </cell>
        </row>
      </sheetData>
      <sheetData sheetId="13880">
        <row r="19">
          <cell r="J19">
            <v>1.0499999999999999E-3</v>
          </cell>
        </row>
      </sheetData>
      <sheetData sheetId="13881">
        <row r="19">
          <cell r="J19">
            <v>1.0499999999999999E-3</v>
          </cell>
        </row>
      </sheetData>
      <sheetData sheetId="13882">
        <row r="19">
          <cell r="J19">
            <v>1.0499999999999999E-3</v>
          </cell>
        </row>
      </sheetData>
      <sheetData sheetId="13883">
        <row r="19">
          <cell r="J19">
            <v>1.0499999999999999E-3</v>
          </cell>
        </row>
      </sheetData>
      <sheetData sheetId="13884">
        <row r="19">
          <cell r="J19">
            <v>1.0499999999999999E-3</v>
          </cell>
        </row>
      </sheetData>
      <sheetData sheetId="13885">
        <row r="19">
          <cell r="J19">
            <v>1.0499999999999999E-3</v>
          </cell>
        </row>
      </sheetData>
      <sheetData sheetId="13886">
        <row r="19">
          <cell r="J19">
            <v>1.0499999999999999E-3</v>
          </cell>
        </row>
      </sheetData>
      <sheetData sheetId="13887">
        <row r="19">
          <cell r="J19">
            <v>1.0499999999999999E-3</v>
          </cell>
        </row>
      </sheetData>
      <sheetData sheetId="13888">
        <row r="19">
          <cell r="J19">
            <v>1.0499999999999999E-3</v>
          </cell>
        </row>
      </sheetData>
      <sheetData sheetId="13889">
        <row r="19">
          <cell r="J19">
            <v>1.0499999999999999E-3</v>
          </cell>
        </row>
      </sheetData>
      <sheetData sheetId="13890">
        <row r="19">
          <cell r="J19">
            <v>1.0499999999999999E-3</v>
          </cell>
        </row>
      </sheetData>
      <sheetData sheetId="13891">
        <row r="19">
          <cell r="J19">
            <v>1.0499999999999999E-3</v>
          </cell>
        </row>
      </sheetData>
      <sheetData sheetId="13892">
        <row r="19">
          <cell r="J19">
            <v>1.0499999999999999E-3</v>
          </cell>
        </row>
      </sheetData>
      <sheetData sheetId="13893">
        <row r="19">
          <cell r="J19">
            <v>1.0499999999999999E-3</v>
          </cell>
        </row>
      </sheetData>
      <sheetData sheetId="13894">
        <row r="19">
          <cell r="J19">
            <v>1.0499999999999999E-3</v>
          </cell>
        </row>
      </sheetData>
      <sheetData sheetId="13895">
        <row r="19">
          <cell r="J19">
            <v>1.0499999999999999E-3</v>
          </cell>
        </row>
      </sheetData>
      <sheetData sheetId="13896">
        <row r="19">
          <cell r="J19">
            <v>1.0499999999999999E-3</v>
          </cell>
        </row>
      </sheetData>
      <sheetData sheetId="13897">
        <row r="19">
          <cell r="J19">
            <v>1.0499999999999999E-3</v>
          </cell>
        </row>
      </sheetData>
      <sheetData sheetId="13898">
        <row r="19">
          <cell r="J19">
            <v>1.0499999999999999E-3</v>
          </cell>
        </row>
      </sheetData>
      <sheetData sheetId="13899">
        <row r="19">
          <cell r="J19">
            <v>1.0499999999999999E-3</v>
          </cell>
        </row>
      </sheetData>
      <sheetData sheetId="13900">
        <row r="19">
          <cell r="J19">
            <v>1.0499999999999999E-3</v>
          </cell>
        </row>
      </sheetData>
      <sheetData sheetId="13901">
        <row r="19">
          <cell r="J19">
            <v>1.0499999999999999E-3</v>
          </cell>
        </row>
      </sheetData>
      <sheetData sheetId="13902">
        <row r="19">
          <cell r="J19">
            <v>1.0499999999999999E-3</v>
          </cell>
        </row>
      </sheetData>
      <sheetData sheetId="13903">
        <row r="19">
          <cell r="J19">
            <v>1.0499999999999999E-3</v>
          </cell>
        </row>
      </sheetData>
      <sheetData sheetId="13904">
        <row r="19">
          <cell r="J19">
            <v>1.0499999999999999E-3</v>
          </cell>
        </row>
      </sheetData>
      <sheetData sheetId="13905">
        <row r="19">
          <cell r="J19">
            <v>1.0499999999999999E-3</v>
          </cell>
        </row>
      </sheetData>
      <sheetData sheetId="13906">
        <row r="19">
          <cell r="J19">
            <v>1.0499999999999999E-3</v>
          </cell>
        </row>
      </sheetData>
      <sheetData sheetId="13907">
        <row r="19">
          <cell r="J19">
            <v>1.0499999999999999E-3</v>
          </cell>
        </row>
      </sheetData>
      <sheetData sheetId="13908">
        <row r="19">
          <cell r="J19">
            <v>1.0499999999999999E-3</v>
          </cell>
        </row>
      </sheetData>
      <sheetData sheetId="13909">
        <row r="19">
          <cell r="J19">
            <v>1.0499999999999999E-3</v>
          </cell>
        </row>
      </sheetData>
      <sheetData sheetId="13910">
        <row r="19">
          <cell r="J19">
            <v>1.0499999999999999E-3</v>
          </cell>
        </row>
      </sheetData>
      <sheetData sheetId="13911">
        <row r="19">
          <cell r="J19">
            <v>1.0499999999999999E-3</v>
          </cell>
        </row>
      </sheetData>
      <sheetData sheetId="13912">
        <row r="19">
          <cell r="J19">
            <v>1.0499999999999999E-3</v>
          </cell>
        </row>
      </sheetData>
      <sheetData sheetId="13913">
        <row r="19">
          <cell r="J19">
            <v>1.0499999999999999E-3</v>
          </cell>
        </row>
      </sheetData>
      <sheetData sheetId="13914">
        <row r="19">
          <cell r="J19">
            <v>1.0499999999999999E-3</v>
          </cell>
        </row>
      </sheetData>
      <sheetData sheetId="13915">
        <row r="19">
          <cell r="J19">
            <v>1.0499999999999999E-3</v>
          </cell>
        </row>
      </sheetData>
      <sheetData sheetId="13916">
        <row r="19">
          <cell r="J19">
            <v>1.0499999999999999E-3</v>
          </cell>
        </row>
      </sheetData>
      <sheetData sheetId="13917">
        <row r="19">
          <cell r="J19">
            <v>1.0499999999999999E-3</v>
          </cell>
        </row>
      </sheetData>
      <sheetData sheetId="13918">
        <row r="19">
          <cell r="J19">
            <v>1.0499999999999999E-3</v>
          </cell>
        </row>
      </sheetData>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row r="19">
          <cell r="J19">
            <v>1.0499999999999999E-3</v>
          </cell>
        </row>
      </sheetData>
      <sheetData sheetId="13924">
        <row r="19">
          <cell r="J19">
            <v>1.0499999999999999E-3</v>
          </cell>
        </row>
      </sheetData>
      <sheetData sheetId="13925">
        <row r="19">
          <cell r="J19">
            <v>1.0499999999999999E-3</v>
          </cell>
        </row>
      </sheetData>
      <sheetData sheetId="13926">
        <row r="19">
          <cell r="J19">
            <v>1.0499999999999999E-3</v>
          </cell>
        </row>
      </sheetData>
      <sheetData sheetId="13927">
        <row r="19">
          <cell r="J19">
            <v>1.0499999999999999E-3</v>
          </cell>
        </row>
      </sheetData>
      <sheetData sheetId="13928">
        <row r="19">
          <cell r="J19">
            <v>1.0499999999999999E-3</v>
          </cell>
        </row>
      </sheetData>
      <sheetData sheetId="13929">
        <row r="19">
          <cell r="J19">
            <v>1.0499999999999999E-3</v>
          </cell>
        </row>
      </sheetData>
      <sheetData sheetId="13930">
        <row r="19">
          <cell r="J19">
            <v>1.0499999999999999E-3</v>
          </cell>
        </row>
      </sheetData>
      <sheetData sheetId="13931">
        <row r="19">
          <cell r="J19">
            <v>1.0499999999999999E-3</v>
          </cell>
        </row>
      </sheetData>
      <sheetData sheetId="13932">
        <row r="19">
          <cell r="J19">
            <v>1.0499999999999999E-3</v>
          </cell>
        </row>
      </sheetData>
      <sheetData sheetId="13933">
        <row r="19">
          <cell r="J19">
            <v>1.0499999999999999E-3</v>
          </cell>
        </row>
      </sheetData>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row r="19">
          <cell r="J19">
            <v>1.0499999999999999E-3</v>
          </cell>
        </row>
      </sheetData>
      <sheetData sheetId="13939">
        <row r="19">
          <cell r="J19">
            <v>1.0499999999999999E-3</v>
          </cell>
        </row>
      </sheetData>
      <sheetData sheetId="13940">
        <row r="19">
          <cell r="J19">
            <v>1.0499999999999999E-3</v>
          </cell>
        </row>
      </sheetData>
      <sheetData sheetId="13941">
        <row r="19">
          <cell r="J19">
            <v>1.0499999999999999E-3</v>
          </cell>
        </row>
      </sheetData>
      <sheetData sheetId="13942">
        <row r="19">
          <cell r="J19">
            <v>1.0499999999999999E-3</v>
          </cell>
        </row>
      </sheetData>
      <sheetData sheetId="13943">
        <row r="19">
          <cell r="J19">
            <v>1.0499999999999999E-3</v>
          </cell>
        </row>
      </sheetData>
      <sheetData sheetId="13944">
        <row r="19">
          <cell r="J19">
            <v>1.0499999999999999E-3</v>
          </cell>
        </row>
      </sheetData>
      <sheetData sheetId="13945">
        <row r="19">
          <cell r="J19">
            <v>1.0499999999999999E-3</v>
          </cell>
        </row>
      </sheetData>
      <sheetData sheetId="13946">
        <row r="19">
          <cell r="J19">
            <v>1.0499999999999999E-3</v>
          </cell>
        </row>
      </sheetData>
      <sheetData sheetId="13947">
        <row r="19">
          <cell r="J19">
            <v>1.0499999999999999E-3</v>
          </cell>
        </row>
      </sheetData>
      <sheetData sheetId="13948">
        <row r="19">
          <cell r="J19">
            <v>1.0499999999999999E-3</v>
          </cell>
        </row>
      </sheetData>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row r="19">
          <cell r="J19">
            <v>1.0499999999999999E-3</v>
          </cell>
        </row>
      </sheetData>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row r="19">
          <cell r="J19">
            <v>1.0499999999999999E-3</v>
          </cell>
        </row>
      </sheetData>
      <sheetData sheetId="13969">
        <row r="19">
          <cell r="J19">
            <v>1.0499999999999999E-3</v>
          </cell>
        </row>
      </sheetData>
      <sheetData sheetId="13970">
        <row r="19">
          <cell r="J19">
            <v>1.0499999999999999E-3</v>
          </cell>
        </row>
      </sheetData>
      <sheetData sheetId="13971">
        <row r="19">
          <cell r="J19">
            <v>1.0499999999999999E-3</v>
          </cell>
        </row>
      </sheetData>
      <sheetData sheetId="13972">
        <row r="19">
          <cell r="J19">
            <v>1.0499999999999999E-3</v>
          </cell>
        </row>
      </sheetData>
      <sheetData sheetId="13973">
        <row r="19">
          <cell r="J19">
            <v>1.0499999999999999E-3</v>
          </cell>
        </row>
      </sheetData>
      <sheetData sheetId="13974">
        <row r="19">
          <cell r="J19">
            <v>1.0499999999999999E-3</v>
          </cell>
        </row>
      </sheetData>
      <sheetData sheetId="13975">
        <row r="19">
          <cell r="J19">
            <v>1.0499999999999999E-3</v>
          </cell>
        </row>
      </sheetData>
      <sheetData sheetId="13976">
        <row r="19">
          <cell r="J19">
            <v>1.0499999999999999E-3</v>
          </cell>
        </row>
      </sheetData>
      <sheetData sheetId="13977">
        <row r="19">
          <cell r="J19">
            <v>1.0499999999999999E-3</v>
          </cell>
        </row>
      </sheetData>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ow r="19">
          <cell r="J19">
            <v>1.0499999999999999E-3</v>
          </cell>
        </row>
      </sheetData>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ow r="19">
          <cell r="J19">
            <v>1.0499999999999999E-3</v>
          </cell>
        </row>
      </sheetData>
      <sheetData sheetId="14023">
        <row r="19">
          <cell r="J19">
            <v>1.0499999999999999E-3</v>
          </cell>
        </row>
      </sheetData>
      <sheetData sheetId="14024">
        <row r="19">
          <cell r="J19">
            <v>1.0499999999999999E-3</v>
          </cell>
        </row>
      </sheetData>
      <sheetData sheetId="14025">
        <row r="19">
          <cell r="J19">
            <v>1.0499999999999999E-3</v>
          </cell>
        </row>
      </sheetData>
      <sheetData sheetId="14026">
        <row r="19">
          <cell r="J19">
            <v>1.0499999999999999E-3</v>
          </cell>
        </row>
      </sheetData>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ow r="19">
          <cell r="J19">
            <v>1.0499999999999999E-3</v>
          </cell>
        </row>
      </sheetData>
      <sheetData sheetId="14037">
        <row r="19">
          <cell r="J19">
            <v>1.0499999999999999E-3</v>
          </cell>
        </row>
      </sheetData>
      <sheetData sheetId="14038">
        <row r="19">
          <cell r="J19">
            <v>1.0499999999999999E-3</v>
          </cell>
        </row>
      </sheetData>
      <sheetData sheetId="14039">
        <row r="19">
          <cell r="J19">
            <v>1.0499999999999999E-3</v>
          </cell>
        </row>
      </sheetData>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ow r="19">
          <cell r="J19">
            <v>1.0499999999999999E-3</v>
          </cell>
        </row>
      </sheetData>
      <sheetData sheetId="14145">
        <row r="19">
          <cell r="J19">
            <v>1.0499999999999999E-3</v>
          </cell>
        </row>
      </sheetData>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ow r="19">
          <cell r="J19">
            <v>1.0499999999999999E-3</v>
          </cell>
        </row>
      </sheetData>
      <sheetData sheetId="14154">
        <row r="19">
          <cell r="J19">
            <v>1.0499999999999999E-3</v>
          </cell>
        </row>
      </sheetData>
      <sheetData sheetId="14155">
        <row r="19">
          <cell r="J19">
            <v>1.0499999999999999E-3</v>
          </cell>
        </row>
      </sheetData>
      <sheetData sheetId="14156">
        <row r="19">
          <cell r="J19">
            <v>1.0499999999999999E-3</v>
          </cell>
        </row>
      </sheetData>
      <sheetData sheetId="14157">
        <row r="19">
          <cell r="J19">
            <v>1.0499999999999999E-3</v>
          </cell>
        </row>
      </sheetData>
      <sheetData sheetId="14158">
        <row r="19">
          <cell r="J19">
            <v>1.0499999999999999E-3</v>
          </cell>
        </row>
      </sheetData>
      <sheetData sheetId="14159">
        <row r="19">
          <cell r="J19">
            <v>1.0499999999999999E-3</v>
          </cell>
        </row>
      </sheetData>
      <sheetData sheetId="14160">
        <row r="19">
          <cell r="J19">
            <v>1.0499999999999999E-3</v>
          </cell>
        </row>
      </sheetData>
      <sheetData sheetId="14161">
        <row r="19">
          <cell r="J19">
            <v>1.0499999999999999E-3</v>
          </cell>
        </row>
      </sheetData>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ow r="19">
          <cell r="J19">
            <v>1.0499999999999999E-3</v>
          </cell>
        </row>
      </sheetData>
      <sheetData sheetId="14174">
        <row r="19">
          <cell r="J19">
            <v>1.0499999999999999E-3</v>
          </cell>
        </row>
      </sheetData>
      <sheetData sheetId="14175">
        <row r="19">
          <cell r="J19">
            <v>1.0499999999999999E-3</v>
          </cell>
        </row>
      </sheetData>
      <sheetData sheetId="14176">
        <row r="19">
          <cell r="J19">
            <v>1.0499999999999999E-3</v>
          </cell>
        </row>
      </sheetData>
      <sheetData sheetId="14177">
        <row r="19">
          <cell r="J19">
            <v>1.0499999999999999E-3</v>
          </cell>
        </row>
      </sheetData>
      <sheetData sheetId="14178">
        <row r="19">
          <cell r="J19">
            <v>1.0499999999999999E-3</v>
          </cell>
        </row>
      </sheetData>
      <sheetData sheetId="14179">
        <row r="19">
          <cell r="J19">
            <v>1.0499999999999999E-3</v>
          </cell>
        </row>
      </sheetData>
      <sheetData sheetId="14180">
        <row r="19">
          <cell r="J19">
            <v>1.0499999999999999E-3</v>
          </cell>
        </row>
      </sheetData>
      <sheetData sheetId="14181">
        <row r="19">
          <cell r="J19">
            <v>1.0499999999999999E-3</v>
          </cell>
        </row>
      </sheetData>
      <sheetData sheetId="14182">
        <row r="19">
          <cell r="J19">
            <v>1.0499999999999999E-3</v>
          </cell>
        </row>
      </sheetData>
      <sheetData sheetId="14183">
        <row r="19">
          <cell r="J19">
            <v>1.0499999999999999E-3</v>
          </cell>
        </row>
      </sheetData>
      <sheetData sheetId="14184">
        <row r="19">
          <cell r="J19">
            <v>1.0499999999999999E-3</v>
          </cell>
        </row>
      </sheetData>
      <sheetData sheetId="14185">
        <row r="19">
          <cell r="J19">
            <v>1.0499999999999999E-3</v>
          </cell>
        </row>
      </sheetData>
      <sheetData sheetId="14186">
        <row r="19">
          <cell r="J19">
            <v>1.0499999999999999E-3</v>
          </cell>
        </row>
      </sheetData>
      <sheetData sheetId="14187">
        <row r="19">
          <cell r="J19">
            <v>1.0499999999999999E-3</v>
          </cell>
        </row>
      </sheetData>
      <sheetData sheetId="14188">
        <row r="19">
          <cell r="J19">
            <v>1.0499999999999999E-3</v>
          </cell>
        </row>
      </sheetData>
      <sheetData sheetId="14189">
        <row r="19">
          <cell r="J19">
            <v>1.0499999999999999E-3</v>
          </cell>
        </row>
      </sheetData>
      <sheetData sheetId="14190">
        <row r="19">
          <cell r="J19">
            <v>1.0499999999999999E-3</v>
          </cell>
        </row>
      </sheetData>
      <sheetData sheetId="14191">
        <row r="19">
          <cell r="J19">
            <v>1.0499999999999999E-3</v>
          </cell>
        </row>
      </sheetData>
      <sheetData sheetId="14192">
        <row r="19">
          <cell r="J19">
            <v>1.0499999999999999E-3</v>
          </cell>
        </row>
      </sheetData>
      <sheetData sheetId="14193">
        <row r="19">
          <cell r="J19">
            <v>1.0499999999999999E-3</v>
          </cell>
        </row>
      </sheetData>
      <sheetData sheetId="14194">
        <row r="19">
          <cell r="J19">
            <v>1.0499999999999999E-3</v>
          </cell>
        </row>
      </sheetData>
      <sheetData sheetId="14195">
        <row r="19">
          <cell r="J19">
            <v>1.0499999999999999E-3</v>
          </cell>
        </row>
      </sheetData>
      <sheetData sheetId="14196">
        <row r="19">
          <cell r="J19">
            <v>1.0499999999999999E-3</v>
          </cell>
        </row>
      </sheetData>
      <sheetData sheetId="14197">
        <row r="19">
          <cell r="J19">
            <v>1.0499999999999999E-3</v>
          </cell>
        </row>
      </sheetData>
      <sheetData sheetId="14198">
        <row r="19">
          <cell r="J19">
            <v>1.0499999999999999E-3</v>
          </cell>
        </row>
      </sheetData>
      <sheetData sheetId="14199">
        <row r="19">
          <cell r="J19">
            <v>1.0499999999999999E-3</v>
          </cell>
        </row>
      </sheetData>
      <sheetData sheetId="14200">
        <row r="19">
          <cell r="J19">
            <v>1.0499999999999999E-3</v>
          </cell>
        </row>
      </sheetData>
      <sheetData sheetId="14201">
        <row r="19">
          <cell r="J19">
            <v>1.0499999999999999E-3</v>
          </cell>
        </row>
      </sheetData>
      <sheetData sheetId="14202">
        <row r="19">
          <cell r="J19">
            <v>1.0499999999999999E-3</v>
          </cell>
        </row>
      </sheetData>
      <sheetData sheetId="14203">
        <row r="19">
          <cell r="J19">
            <v>1.0499999999999999E-3</v>
          </cell>
        </row>
      </sheetData>
      <sheetData sheetId="14204">
        <row r="19">
          <cell r="J19">
            <v>1.0499999999999999E-3</v>
          </cell>
        </row>
      </sheetData>
      <sheetData sheetId="14205">
        <row r="19">
          <cell r="J19">
            <v>1.0499999999999999E-3</v>
          </cell>
        </row>
      </sheetData>
      <sheetData sheetId="14206">
        <row r="19">
          <cell r="J19">
            <v>1.0499999999999999E-3</v>
          </cell>
        </row>
      </sheetData>
      <sheetData sheetId="14207">
        <row r="19">
          <cell r="J19">
            <v>1.0499999999999999E-3</v>
          </cell>
        </row>
      </sheetData>
      <sheetData sheetId="14208">
        <row r="19">
          <cell r="J19">
            <v>1.0499999999999999E-3</v>
          </cell>
        </row>
      </sheetData>
      <sheetData sheetId="14209">
        <row r="19">
          <cell r="J19">
            <v>1.0499999999999999E-3</v>
          </cell>
        </row>
      </sheetData>
      <sheetData sheetId="14210">
        <row r="19">
          <cell r="J19">
            <v>1.0499999999999999E-3</v>
          </cell>
        </row>
      </sheetData>
      <sheetData sheetId="14211">
        <row r="19">
          <cell r="J19">
            <v>1.0499999999999999E-3</v>
          </cell>
        </row>
      </sheetData>
      <sheetData sheetId="14212">
        <row r="19">
          <cell r="J19">
            <v>1.0499999999999999E-3</v>
          </cell>
        </row>
      </sheetData>
      <sheetData sheetId="14213">
        <row r="19">
          <cell r="J19">
            <v>1.0499999999999999E-3</v>
          </cell>
        </row>
      </sheetData>
      <sheetData sheetId="14214">
        <row r="19">
          <cell r="J19">
            <v>1.0499999999999999E-3</v>
          </cell>
        </row>
      </sheetData>
      <sheetData sheetId="14215">
        <row r="19">
          <cell r="J19">
            <v>1.0499999999999999E-3</v>
          </cell>
        </row>
      </sheetData>
      <sheetData sheetId="14216">
        <row r="19">
          <cell r="J19">
            <v>1.0499999999999999E-3</v>
          </cell>
        </row>
      </sheetData>
      <sheetData sheetId="14217">
        <row r="19">
          <cell r="J19">
            <v>1.0499999999999999E-3</v>
          </cell>
        </row>
      </sheetData>
      <sheetData sheetId="14218">
        <row r="19">
          <cell r="J19">
            <v>1.0499999999999999E-3</v>
          </cell>
        </row>
      </sheetData>
      <sheetData sheetId="14219">
        <row r="19">
          <cell r="J19">
            <v>1.0499999999999999E-3</v>
          </cell>
        </row>
      </sheetData>
      <sheetData sheetId="14220">
        <row r="19">
          <cell r="J19">
            <v>1.0499999999999999E-3</v>
          </cell>
        </row>
      </sheetData>
      <sheetData sheetId="14221">
        <row r="19">
          <cell r="J19">
            <v>1.0499999999999999E-3</v>
          </cell>
        </row>
      </sheetData>
      <sheetData sheetId="14222">
        <row r="19">
          <cell r="J19">
            <v>1.0499999999999999E-3</v>
          </cell>
        </row>
      </sheetData>
      <sheetData sheetId="14223">
        <row r="19">
          <cell r="J19">
            <v>1.0499999999999999E-3</v>
          </cell>
        </row>
      </sheetData>
      <sheetData sheetId="14224">
        <row r="19">
          <cell r="J19">
            <v>1.0499999999999999E-3</v>
          </cell>
        </row>
      </sheetData>
      <sheetData sheetId="14225">
        <row r="19">
          <cell r="J19">
            <v>1.0499999999999999E-3</v>
          </cell>
        </row>
      </sheetData>
      <sheetData sheetId="14226">
        <row r="19">
          <cell r="J19">
            <v>1.0499999999999999E-3</v>
          </cell>
        </row>
      </sheetData>
      <sheetData sheetId="14227">
        <row r="19">
          <cell r="J19">
            <v>1.0499999999999999E-3</v>
          </cell>
        </row>
      </sheetData>
      <sheetData sheetId="14228">
        <row r="19">
          <cell r="J19">
            <v>1.0499999999999999E-3</v>
          </cell>
        </row>
      </sheetData>
      <sheetData sheetId="14229">
        <row r="19">
          <cell r="J19">
            <v>1.0499999999999999E-3</v>
          </cell>
        </row>
      </sheetData>
      <sheetData sheetId="14230">
        <row r="19">
          <cell r="J19">
            <v>1.0499999999999999E-3</v>
          </cell>
        </row>
      </sheetData>
      <sheetData sheetId="14231">
        <row r="19">
          <cell r="J19">
            <v>1.0499999999999999E-3</v>
          </cell>
        </row>
      </sheetData>
      <sheetData sheetId="14232">
        <row r="19">
          <cell r="J19">
            <v>1.0499999999999999E-3</v>
          </cell>
        </row>
      </sheetData>
      <sheetData sheetId="14233">
        <row r="19">
          <cell r="J19">
            <v>1.0499999999999999E-3</v>
          </cell>
        </row>
      </sheetData>
      <sheetData sheetId="14234">
        <row r="19">
          <cell r="J19">
            <v>1.0499999999999999E-3</v>
          </cell>
        </row>
      </sheetData>
      <sheetData sheetId="14235">
        <row r="19">
          <cell r="J19">
            <v>1.0499999999999999E-3</v>
          </cell>
        </row>
      </sheetData>
      <sheetData sheetId="14236">
        <row r="19">
          <cell r="J19">
            <v>1.0499999999999999E-3</v>
          </cell>
        </row>
      </sheetData>
      <sheetData sheetId="14237">
        <row r="19">
          <cell r="J19">
            <v>1.0499999999999999E-3</v>
          </cell>
        </row>
      </sheetData>
      <sheetData sheetId="14238">
        <row r="19">
          <cell r="J19">
            <v>1.0499999999999999E-3</v>
          </cell>
        </row>
      </sheetData>
      <sheetData sheetId="14239">
        <row r="19">
          <cell r="J19">
            <v>1.0499999999999999E-3</v>
          </cell>
        </row>
      </sheetData>
      <sheetData sheetId="14240">
        <row r="19">
          <cell r="J19">
            <v>1.0499999999999999E-3</v>
          </cell>
        </row>
      </sheetData>
      <sheetData sheetId="14241">
        <row r="19">
          <cell r="J19">
            <v>1.0499999999999999E-3</v>
          </cell>
        </row>
      </sheetData>
      <sheetData sheetId="14242">
        <row r="19">
          <cell r="J19">
            <v>1.0499999999999999E-3</v>
          </cell>
        </row>
      </sheetData>
      <sheetData sheetId="14243">
        <row r="19">
          <cell r="J19">
            <v>1.0499999999999999E-3</v>
          </cell>
        </row>
      </sheetData>
      <sheetData sheetId="14244">
        <row r="19">
          <cell r="J19">
            <v>1.0499999999999999E-3</v>
          </cell>
        </row>
      </sheetData>
      <sheetData sheetId="14245">
        <row r="19">
          <cell r="J19">
            <v>1.0499999999999999E-3</v>
          </cell>
        </row>
      </sheetData>
      <sheetData sheetId="14246">
        <row r="19">
          <cell r="J19">
            <v>1.0499999999999999E-3</v>
          </cell>
        </row>
      </sheetData>
      <sheetData sheetId="14247">
        <row r="19">
          <cell r="J19">
            <v>1.0499999999999999E-3</v>
          </cell>
        </row>
      </sheetData>
      <sheetData sheetId="14248">
        <row r="19">
          <cell r="J19">
            <v>1.0499999999999999E-3</v>
          </cell>
        </row>
      </sheetData>
      <sheetData sheetId="14249">
        <row r="19">
          <cell r="J19">
            <v>1.0499999999999999E-3</v>
          </cell>
        </row>
      </sheetData>
      <sheetData sheetId="14250">
        <row r="19">
          <cell r="J19">
            <v>1.0499999999999999E-3</v>
          </cell>
        </row>
      </sheetData>
      <sheetData sheetId="14251">
        <row r="19">
          <cell r="J19">
            <v>1.0499999999999999E-3</v>
          </cell>
        </row>
      </sheetData>
      <sheetData sheetId="14252">
        <row r="19">
          <cell r="J19">
            <v>1.0499999999999999E-3</v>
          </cell>
        </row>
      </sheetData>
      <sheetData sheetId="14253">
        <row r="19">
          <cell r="J19">
            <v>1.0499999999999999E-3</v>
          </cell>
        </row>
      </sheetData>
      <sheetData sheetId="14254">
        <row r="19">
          <cell r="J19">
            <v>1.0499999999999999E-3</v>
          </cell>
        </row>
      </sheetData>
      <sheetData sheetId="14255">
        <row r="19">
          <cell r="J19">
            <v>1.0499999999999999E-3</v>
          </cell>
        </row>
      </sheetData>
      <sheetData sheetId="14256">
        <row r="19">
          <cell r="J19">
            <v>1.0499999999999999E-3</v>
          </cell>
        </row>
      </sheetData>
      <sheetData sheetId="14257">
        <row r="19">
          <cell r="J19">
            <v>1.0499999999999999E-3</v>
          </cell>
        </row>
      </sheetData>
      <sheetData sheetId="14258">
        <row r="19">
          <cell r="J19">
            <v>1.0499999999999999E-3</v>
          </cell>
        </row>
      </sheetData>
      <sheetData sheetId="14259">
        <row r="19">
          <cell r="J19">
            <v>1.0499999999999999E-3</v>
          </cell>
        </row>
      </sheetData>
      <sheetData sheetId="14260">
        <row r="19">
          <cell r="J19">
            <v>1.0499999999999999E-3</v>
          </cell>
        </row>
      </sheetData>
      <sheetData sheetId="14261">
        <row r="19">
          <cell r="J19">
            <v>1.0499999999999999E-3</v>
          </cell>
        </row>
      </sheetData>
      <sheetData sheetId="14262">
        <row r="19">
          <cell r="J19">
            <v>1.0499999999999999E-3</v>
          </cell>
        </row>
      </sheetData>
      <sheetData sheetId="14263">
        <row r="19">
          <cell r="J19">
            <v>1.0499999999999999E-3</v>
          </cell>
        </row>
      </sheetData>
      <sheetData sheetId="14264">
        <row r="19">
          <cell r="J19">
            <v>1.0499999999999999E-3</v>
          </cell>
        </row>
      </sheetData>
      <sheetData sheetId="14265">
        <row r="19">
          <cell r="J19">
            <v>1.0499999999999999E-3</v>
          </cell>
        </row>
      </sheetData>
      <sheetData sheetId="14266">
        <row r="19">
          <cell r="J19">
            <v>1.0499999999999999E-3</v>
          </cell>
        </row>
      </sheetData>
      <sheetData sheetId="14267">
        <row r="19">
          <cell r="J19">
            <v>1.0499999999999999E-3</v>
          </cell>
        </row>
      </sheetData>
      <sheetData sheetId="14268">
        <row r="19">
          <cell r="J19">
            <v>1.0499999999999999E-3</v>
          </cell>
        </row>
      </sheetData>
      <sheetData sheetId="14269">
        <row r="19">
          <cell r="J19">
            <v>1.0499999999999999E-3</v>
          </cell>
        </row>
      </sheetData>
      <sheetData sheetId="14270">
        <row r="19">
          <cell r="J19">
            <v>1.0499999999999999E-3</v>
          </cell>
        </row>
      </sheetData>
      <sheetData sheetId="14271">
        <row r="19">
          <cell r="J19">
            <v>1.0499999999999999E-3</v>
          </cell>
        </row>
      </sheetData>
      <sheetData sheetId="14272">
        <row r="19">
          <cell r="J19">
            <v>1.0499999999999999E-3</v>
          </cell>
        </row>
      </sheetData>
      <sheetData sheetId="14273">
        <row r="19">
          <cell r="J19">
            <v>1.0499999999999999E-3</v>
          </cell>
        </row>
      </sheetData>
      <sheetData sheetId="14274">
        <row r="19">
          <cell r="J19">
            <v>1.0499999999999999E-3</v>
          </cell>
        </row>
      </sheetData>
      <sheetData sheetId="14275">
        <row r="19">
          <cell r="J19">
            <v>1.0499999999999999E-3</v>
          </cell>
        </row>
      </sheetData>
      <sheetData sheetId="14276">
        <row r="19">
          <cell r="J19">
            <v>1.0499999999999999E-3</v>
          </cell>
        </row>
      </sheetData>
      <sheetData sheetId="14277">
        <row r="19">
          <cell r="J19">
            <v>1.0499999999999999E-3</v>
          </cell>
        </row>
      </sheetData>
      <sheetData sheetId="14278">
        <row r="19">
          <cell r="J19">
            <v>1.0499999999999999E-3</v>
          </cell>
        </row>
      </sheetData>
      <sheetData sheetId="14279">
        <row r="19">
          <cell r="J19">
            <v>1.0499999999999999E-3</v>
          </cell>
        </row>
      </sheetData>
      <sheetData sheetId="14280">
        <row r="19">
          <cell r="J19">
            <v>1.0499999999999999E-3</v>
          </cell>
        </row>
      </sheetData>
      <sheetData sheetId="14281">
        <row r="19">
          <cell r="J19">
            <v>1.0499999999999999E-3</v>
          </cell>
        </row>
      </sheetData>
      <sheetData sheetId="14282">
        <row r="19">
          <cell r="J19">
            <v>1.0499999999999999E-3</v>
          </cell>
        </row>
      </sheetData>
      <sheetData sheetId="14283">
        <row r="19">
          <cell r="J19">
            <v>1.0499999999999999E-3</v>
          </cell>
        </row>
      </sheetData>
      <sheetData sheetId="14284">
        <row r="19">
          <cell r="J19">
            <v>1.0499999999999999E-3</v>
          </cell>
        </row>
      </sheetData>
      <sheetData sheetId="14285">
        <row r="19">
          <cell r="J19">
            <v>1.0499999999999999E-3</v>
          </cell>
        </row>
      </sheetData>
      <sheetData sheetId="14286">
        <row r="19">
          <cell r="J19">
            <v>1.0499999999999999E-3</v>
          </cell>
        </row>
      </sheetData>
      <sheetData sheetId="14287">
        <row r="19">
          <cell r="J19">
            <v>1.0499999999999999E-3</v>
          </cell>
        </row>
      </sheetData>
      <sheetData sheetId="14288">
        <row r="19">
          <cell r="J19">
            <v>1.0499999999999999E-3</v>
          </cell>
        </row>
      </sheetData>
      <sheetData sheetId="14289">
        <row r="19">
          <cell r="J19">
            <v>1.0499999999999999E-3</v>
          </cell>
        </row>
      </sheetData>
      <sheetData sheetId="14290">
        <row r="19">
          <cell r="J19">
            <v>1.0499999999999999E-3</v>
          </cell>
        </row>
      </sheetData>
      <sheetData sheetId="14291">
        <row r="19">
          <cell r="J19">
            <v>1.0499999999999999E-3</v>
          </cell>
        </row>
      </sheetData>
      <sheetData sheetId="14292">
        <row r="19">
          <cell r="J19">
            <v>1.0499999999999999E-3</v>
          </cell>
        </row>
      </sheetData>
      <sheetData sheetId="14293">
        <row r="19">
          <cell r="J19">
            <v>1.0499999999999999E-3</v>
          </cell>
        </row>
      </sheetData>
      <sheetData sheetId="14294">
        <row r="19">
          <cell r="J19">
            <v>1.0499999999999999E-3</v>
          </cell>
        </row>
      </sheetData>
      <sheetData sheetId="14295">
        <row r="19">
          <cell r="J19">
            <v>1.0499999999999999E-3</v>
          </cell>
        </row>
      </sheetData>
      <sheetData sheetId="14296">
        <row r="19">
          <cell r="J19">
            <v>1.0499999999999999E-3</v>
          </cell>
        </row>
      </sheetData>
      <sheetData sheetId="14297">
        <row r="19">
          <cell r="J19">
            <v>1.0499999999999999E-3</v>
          </cell>
        </row>
      </sheetData>
      <sheetData sheetId="14298">
        <row r="19">
          <cell r="J19">
            <v>1.0499999999999999E-3</v>
          </cell>
        </row>
      </sheetData>
      <sheetData sheetId="14299">
        <row r="19">
          <cell r="J19">
            <v>1.0499999999999999E-3</v>
          </cell>
        </row>
      </sheetData>
      <sheetData sheetId="14300">
        <row r="19">
          <cell r="J19">
            <v>1.0499999999999999E-3</v>
          </cell>
        </row>
      </sheetData>
      <sheetData sheetId="14301">
        <row r="19">
          <cell r="J19">
            <v>1.0499999999999999E-3</v>
          </cell>
        </row>
      </sheetData>
      <sheetData sheetId="14302">
        <row r="19">
          <cell r="J19">
            <v>1.0499999999999999E-3</v>
          </cell>
        </row>
      </sheetData>
      <sheetData sheetId="14303">
        <row r="19">
          <cell r="J19">
            <v>1.0499999999999999E-3</v>
          </cell>
        </row>
      </sheetData>
      <sheetData sheetId="14304">
        <row r="19">
          <cell r="J19">
            <v>1.0499999999999999E-3</v>
          </cell>
        </row>
      </sheetData>
      <sheetData sheetId="14305">
        <row r="19">
          <cell r="J19">
            <v>1.0499999999999999E-3</v>
          </cell>
        </row>
      </sheetData>
      <sheetData sheetId="14306">
        <row r="19">
          <cell r="J19">
            <v>1.0499999999999999E-3</v>
          </cell>
        </row>
      </sheetData>
      <sheetData sheetId="14307">
        <row r="19">
          <cell r="J19">
            <v>1.0499999999999999E-3</v>
          </cell>
        </row>
      </sheetData>
      <sheetData sheetId="14308">
        <row r="19">
          <cell r="J19">
            <v>1.0499999999999999E-3</v>
          </cell>
        </row>
      </sheetData>
      <sheetData sheetId="14309">
        <row r="19">
          <cell r="J19">
            <v>1.0499999999999999E-3</v>
          </cell>
        </row>
      </sheetData>
      <sheetData sheetId="14310">
        <row r="19">
          <cell r="J19">
            <v>1.0499999999999999E-3</v>
          </cell>
        </row>
      </sheetData>
      <sheetData sheetId="14311">
        <row r="19">
          <cell r="J19">
            <v>1.0499999999999999E-3</v>
          </cell>
        </row>
      </sheetData>
      <sheetData sheetId="14312">
        <row r="19">
          <cell r="J19">
            <v>1.0499999999999999E-3</v>
          </cell>
        </row>
      </sheetData>
      <sheetData sheetId="14313">
        <row r="19">
          <cell r="J19">
            <v>1.0499999999999999E-3</v>
          </cell>
        </row>
      </sheetData>
      <sheetData sheetId="14314">
        <row r="19">
          <cell r="J19">
            <v>1.0499999999999999E-3</v>
          </cell>
        </row>
      </sheetData>
      <sheetData sheetId="14315">
        <row r="19">
          <cell r="J19">
            <v>1.0499999999999999E-3</v>
          </cell>
        </row>
      </sheetData>
      <sheetData sheetId="14316">
        <row r="19">
          <cell r="J19">
            <v>1.0499999999999999E-3</v>
          </cell>
        </row>
      </sheetData>
      <sheetData sheetId="14317">
        <row r="19">
          <cell r="J19">
            <v>1.0499999999999999E-3</v>
          </cell>
        </row>
      </sheetData>
      <sheetData sheetId="14318">
        <row r="19">
          <cell r="J19">
            <v>1.0499999999999999E-3</v>
          </cell>
        </row>
      </sheetData>
      <sheetData sheetId="14319">
        <row r="19">
          <cell r="J19">
            <v>1.0499999999999999E-3</v>
          </cell>
        </row>
      </sheetData>
      <sheetData sheetId="14320">
        <row r="19">
          <cell r="J19">
            <v>1.0499999999999999E-3</v>
          </cell>
        </row>
      </sheetData>
      <sheetData sheetId="14321">
        <row r="19">
          <cell r="J19">
            <v>1.0499999999999999E-3</v>
          </cell>
        </row>
      </sheetData>
      <sheetData sheetId="14322">
        <row r="19">
          <cell r="J19">
            <v>1.0499999999999999E-3</v>
          </cell>
        </row>
      </sheetData>
      <sheetData sheetId="14323">
        <row r="19">
          <cell r="J19">
            <v>1.0499999999999999E-3</v>
          </cell>
        </row>
      </sheetData>
      <sheetData sheetId="14324">
        <row r="19">
          <cell r="J19">
            <v>1.0499999999999999E-3</v>
          </cell>
        </row>
      </sheetData>
      <sheetData sheetId="14325">
        <row r="19">
          <cell r="J19">
            <v>1.0499999999999999E-3</v>
          </cell>
        </row>
      </sheetData>
      <sheetData sheetId="14326">
        <row r="19">
          <cell r="J19">
            <v>1.0499999999999999E-3</v>
          </cell>
        </row>
      </sheetData>
      <sheetData sheetId="14327">
        <row r="19">
          <cell r="J19">
            <v>1.0499999999999999E-3</v>
          </cell>
        </row>
      </sheetData>
      <sheetData sheetId="14328">
        <row r="19">
          <cell r="J19">
            <v>1.0499999999999999E-3</v>
          </cell>
        </row>
      </sheetData>
      <sheetData sheetId="14329">
        <row r="19">
          <cell r="J19">
            <v>1.0499999999999999E-3</v>
          </cell>
        </row>
      </sheetData>
      <sheetData sheetId="14330">
        <row r="19">
          <cell r="J19">
            <v>1.0499999999999999E-3</v>
          </cell>
        </row>
      </sheetData>
      <sheetData sheetId="14331">
        <row r="19">
          <cell r="J19">
            <v>1.0499999999999999E-3</v>
          </cell>
        </row>
      </sheetData>
      <sheetData sheetId="14332">
        <row r="19">
          <cell r="J19">
            <v>1.0499999999999999E-3</v>
          </cell>
        </row>
      </sheetData>
      <sheetData sheetId="14333">
        <row r="19">
          <cell r="J19">
            <v>1.0499999999999999E-3</v>
          </cell>
        </row>
      </sheetData>
      <sheetData sheetId="14334">
        <row r="19">
          <cell r="J19">
            <v>1.0499999999999999E-3</v>
          </cell>
        </row>
      </sheetData>
      <sheetData sheetId="14335">
        <row r="19">
          <cell r="J19">
            <v>1.0499999999999999E-3</v>
          </cell>
        </row>
      </sheetData>
      <sheetData sheetId="14336">
        <row r="19">
          <cell r="J19">
            <v>1.0499999999999999E-3</v>
          </cell>
        </row>
      </sheetData>
      <sheetData sheetId="14337">
        <row r="19">
          <cell r="J19">
            <v>1.0499999999999999E-3</v>
          </cell>
        </row>
      </sheetData>
      <sheetData sheetId="14338">
        <row r="19">
          <cell r="J19">
            <v>1.0499999999999999E-3</v>
          </cell>
        </row>
      </sheetData>
      <sheetData sheetId="14339">
        <row r="19">
          <cell r="J19">
            <v>1.0499999999999999E-3</v>
          </cell>
        </row>
      </sheetData>
      <sheetData sheetId="14340">
        <row r="19">
          <cell r="J19">
            <v>1.0499999999999999E-3</v>
          </cell>
        </row>
      </sheetData>
      <sheetData sheetId="14341">
        <row r="19">
          <cell r="J19">
            <v>1.0499999999999999E-3</v>
          </cell>
        </row>
      </sheetData>
      <sheetData sheetId="14342">
        <row r="19">
          <cell r="J19">
            <v>1.0499999999999999E-3</v>
          </cell>
        </row>
      </sheetData>
      <sheetData sheetId="14343">
        <row r="19">
          <cell r="J19">
            <v>1.0499999999999999E-3</v>
          </cell>
        </row>
      </sheetData>
      <sheetData sheetId="14344">
        <row r="19">
          <cell r="J19">
            <v>1.0499999999999999E-3</v>
          </cell>
        </row>
      </sheetData>
      <sheetData sheetId="14345">
        <row r="19">
          <cell r="J19">
            <v>1.0499999999999999E-3</v>
          </cell>
        </row>
      </sheetData>
      <sheetData sheetId="14346">
        <row r="19">
          <cell r="J19">
            <v>1.0499999999999999E-3</v>
          </cell>
        </row>
      </sheetData>
      <sheetData sheetId="14347">
        <row r="19">
          <cell r="J19">
            <v>1.0499999999999999E-3</v>
          </cell>
        </row>
      </sheetData>
      <sheetData sheetId="14348">
        <row r="19">
          <cell r="J19">
            <v>1.0499999999999999E-3</v>
          </cell>
        </row>
      </sheetData>
      <sheetData sheetId="14349">
        <row r="19">
          <cell r="J19">
            <v>1.0499999999999999E-3</v>
          </cell>
        </row>
      </sheetData>
      <sheetData sheetId="14350">
        <row r="19">
          <cell r="J19">
            <v>1.0499999999999999E-3</v>
          </cell>
        </row>
      </sheetData>
      <sheetData sheetId="14351">
        <row r="19">
          <cell r="J19">
            <v>1.0499999999999999E-3</v>
          </cell>
        </row>
      </sheetData>
      <sheetData sheetId="14352">
        <row r="19">
          <cell r="J19">
            <v>1.0499999999999999E-3</v>
          </cell>
        </row>
      </sheetData>
      <sheetData sheetId="14353">
        <row r="19">
          <cell r="J19">
            <v>1.0499999999999999E-3</v>
          </cell>
        </row>
      </sheetData>
      <sheetData sheetId="14354">
        <row r="19">
          <cell r="J19">
            <v>1.0499999999999999E-3</v>
          </cell>
        </row>
      </sheetData>
      <sheetData sheetId="14355">
        <row r="19">
          <cell r="J19">
            <v>1.0499999999999999E-3</v>
          </cell>
        </row>
      </sheetData>
      <sheetData sheetId="14356">
        <row r="19">
          <cell r="J19">
            <v>1.0499999999999999E-3</v>
          </cell>
        </row>
      </sheetData>
      <sheetData sheetId="14357">
        <row r="19">
          <cell r="J19">
            <v>1.0499999999999999E-3</v>
          </cell>
        </row>
      </sheetData>
      <sheetData sheetId="14358">
        <row r="19">
          <cell r="J19">
            <v>1.0499999999999999E-3</v>
          </cell>
        </row>
      </sheetData>
      <sheetData sheetId="14359">
        <row r="19">
          <cell r="J19">
            <v>1.0499999999999999E-3</v>
          </cell>
        </row>
      </sheetData>
      <sheetData sheetId="14360">
        <row r="19">
          <cell r="J19">
            <v>1.0499999999999999E-3</v>
          </cell>
        </row>
      </sheetData>
      <sheetData sheetId="14361">
        <row r="19">
          <cell r="J19">
            <v>1.0499999999999999E-3</v>
          </cell>
        </row>
      </sheetData>
      <sheetData sheetId="14362" refreshError="1"/>
      <sheetData sheetId="14363">
        <row r="19">
          <cell r="J19">
            <v>1.0499999999999999E-3</v>
          </cell>
        </row>
      </sheetData>
      <sheetData sheetId="14364">
        <row r="19">
          <cell r="J19">
            <v>1.0499999999999999E-3</v>
          </cell>
        </row>
      </sheetData>
      <sheetData sheetId="14365">
        <row r="19">
          <cell r="J19">
            <v>1.0499999999999999E-3</v>
          </cell>
        </row>
      </sheetData>
      <sheetData sheetId="14366">
        <row r="19">
          <cell r="J19">
            <v>1.0499999999999999E-3</v>
          </cell>
        </row>
      </sheetData>
      <sheetData sheetId="14367">
        <row r="19">
          <cell r="J19">
            <v>1.0499999999999999E-3</v>
          </cell>
        </row>
      </sheetData>
      <sheetData sheetId="14368">
        <row r="19">
          <cell r="J19">
            <v>1.0499999999999999E-3</v>
          </cell>
        </row>
      </sheetData>
      <sheetData sheetId="14369">
        <row r="19">
          <cell r="J19">
            <v>1.0499999999999999E-3</v>
          </cell>
        </row>
      </sheetData>
      <sheetData sheetId="14370">
        <row r="19">
          <cell r="J19">
            <v>1.0499999999999999E-3</v>
          </cell>
        </row>
      </sheetData>
      <sheetData sheetId="14371">
        <row r="19">
          <cell r="J19">
            <v>1.0499999999999999E-3</v>
          </cell>
        </row>
      </sheetData>
      <sheetData sheetId="14372">
        <row r="19">
          <cell r="J19">
            <v>1.0499999999999999E-3</v>
          </cell>
        </row>
      </sheetData>
      <sheetData sheetId="14373">
        <row r="19">
          <cell r="J19">
            <v>1.0499999999999999E-3</v>
          </cell>
        </row>
      </sheetData>
      <sheetData sheetId="14374">
        <row r="19">
          <cell r="J19">
            <v>1.0499999999999999E-3</v>
          </cell>
        </row>
      </sheetData>
      <sheetData sheetId="14375">
        <row r="19">
          <cell r="J19">
            <v>1.0499999999999999E-3</v>
          </cell>
        </row>
      </sheetData>
      <sheetData sheetId="14376">
        <row r="19">
          <cell r="J19">
            <v>1.0499999999999999E-3</v>
          </cell>
        </row>
      </sheetData>
      <sheetData sheetId="14377">
        <row r="19">
          <cell r="J19">
            <v>1.0499999999999999E-3</v>
          </cell>
        </row>
      </sheetData>
      <sheetData sheetId="14378">
        <row r="19">
          <cell r="J19">
            <v>1.0499999999999999E-3</v>
          </cell>
        </row>
      </sheetData>
      <sheetData sheetId="14379">
        <row r="19">
          <cell r="J19">
            <v>1.0499999999999999E-3</v>
          </cell>
        </row>
      </sheetData>
      <sheetData sheetId="14380">
        <row r="19">
          <cell r="J19">
            <v>1.0499999999999999E-3</v>
          </cell>
        </row>
      </sheetData>
      <sheetData sheetId="14381">
        <row r="19">
          <cell r="J19">
            <v>1.0499999999999999E-3</v>
          </cell>
        </row>
      </sheetData>
      <sheetData sheetId="14382">
        <row r="19">
          <cell r="J19">
            <v>1.0499999999999999E-3</v>
          </cell>
        </row>
      </sheetData>
      <sheetData sheetId="14383">
        <row r="19">
          <cell r="J19">
            <v>1.0499999999999999E-3</v>
          </cell>
        </row>
      </sheetData>
      <sheetData sheetId="14384">
        <row r="19">
          <cell r="J19">
            <v>1.0499999999999999E-3</v>
          </cell>
        </row>
      </sheetData>
      <sheetData sheetId="14385">
        <row r="19">
          <cell r="J19">
            <v>1.0499999999999999E-3</v>
          </cell>
        </row>
      </sheetData>
      <sheetData sheetId="14386">
        <row r="19">
          <cell r="J19">
            <v>1.0499999999999999E-3</v>
          </cell>
        </row>
      </sheetData>
      <sheetData sheetId="14387">
        <row r="19">
          <cell r="J19">
            <v>1.0499999999999999E-3</v>
          </cell>
        </row>
      </sheetData>
      <sheetData sheetId="14388">
        <row r="19">
          <cell r="J19">
            <v>1.0499999999999999E-3</v>
          </cell>
        </row>
      </sheetData>
      <sheetData sheetId="14389">
        <row r="19">
          <cell r="J19">
            <v>1.0499999999999999E-3</v>
          </cell>
        </row>
      </sheetData>
      <sheetData sheetId="14390">
        <row r="19">
          <cell r="J19">
            <v>1.0499999999999999E-3</v>
          </cell>
        </row>
      </sheetData>
      <sheetData sheetId="14391">
        <row r="19">
          <cell r="J19">
            <v>1.0499999999999999E-3</v>
          </cell>
        </row>
      </sheetData>
      <sheetData sheetId="14392">
        <row r="19">
          <cell r="J19">
            <v>1.0499999999999999E-3</v>
          </cell>
        </row>
      </sheetData>
      <sheetData sheetId="14393">
        <row r="19">
          <cell r="J19">
            <v>1.0499999999999999E-3</v>
          </cell>
        </row>
      </sheetData>
      <sheetData sheetId="14394">
        <row r="19">
          <cell r="J19">
            <v>1.0499999999999999E-3</v>
          </cell>
        </row>
      </sheetData>
      <sheetData sheetId="14395">
        <row r="19">
          <cell r="J19">
            <v>1.0499999999999999E-3</v>
          </cell>
        </row>
      </sheetData>
      <sheetData sheetId="14396">
        <row r="19">
          <cell r="J19">
            <v>1.0499999999999999E-3</v>
          </cell>
        </row>
      </sheetData>
      <sheetData sheetId="14397">
        <row r="19">
          <cell r="J19">
            <v>1.0499999999999999E-3</v>
          </cell>
        </row>
      </sheetData>
      <sheetData sheetId="14398">
        <row r="19">
          <cell r="J19">
            <v>1.0499999999999999E-3</v>
          </cell>
        </row>
      </sheetData>
      <sheetData sheetId="14399">
        <row r="19">
          <cell r="J19">
            <v>1.0499999999999999E-3</v>
          </cell>
        </row>
      </sheetData>
      <sheetData sheetId="14400">
        <row r="19">
          <cell r="J19">
            <v>1.0499999999999999E-3</v>
          </cell>
        </row>
      </sheetData>
      <sheetData sheetId="14401">
        <row r="19">
          <cell r="J19">
            <v>1.0499999999999999E-3</v>
          </cell>
        </row>
      </sheetData>
      <sheetData sheetId="14402">
        <row r="19">
          <cell r="J19">
            <v>1.0499999999999999E-3</v>
          </cell>
        </row>
      </sheetData>
      <sheetData sheetId="14403">
        <row r="19">
          <cell r="J19">
            <v>1.0499999999999999E-3</v>
          </cell>
        </row>
      </sheetData>
      <sheetData sheetId="14404">
        <row r="19">
          <cell r="J19">
            <v>1.0499999999999999E-3</v>
          </cell>
        </row>
      </sheetData>
      <sheetData sheetId="14405">
        <row r="19">
          <cell r="J19">
            <v>1.0499999999999999E-3</v>
          </cell>
        </row>
      </sheetData>
      <sheetData sheetId="14406">
        <row r="19">
          <cell r="J19">
            <v>1.0499999999999999E-3</v>
          </cell>
        </row>
      </sheetData>
      <sheetData sheetId="14407">
        <row r="19">
          <cell r="J19">
            <v>1.0499999999999999E-3</v>
          </cell>
        </row>
      </sheetData>
      <sheetData sheetId="14408">
        <row r="19">
          <cell r="J19">
            <v>1.0499999999999999E-3</v>
          </cell>
        </row>
      </sheetData>
      <sheetData sheetId="14409">
        <row r="19">
          <cell r="J19">
            <v>1.0499999999999999E-3</v>
          </cell>
        </row>
      </sheetData>
      <sheetData sheetId="14410">
        <row r="19">
          <cell r="J19">
            <v>1.0499999999999999E-3</v>
          </cell>
        </row>
      </sheetData>
      <sheetData sheetId="14411">
        <row r="19">
          <cell r="J19">
            <v>1.0499999999999999E-3</v>
          </cell>
        </row>
      </sheetData>
      <sheetData sheetId="14412">
        <row r="19">
          <cell r="J19">
            <v>1.0499999999999999E-3</v>
          </cell>
        </row>
      </sheetData>
      <sheetData sheetId="14413">
        <row r="19">
          <cell r="J19">
            <v>1.0499999999999999E-3</v>
          </cell>
        </row>
      </sheetData>
      <sheetData sheetId="14414">
        <row r="19">
          <cell r="J19">
            <v>1.0499999999999999E-3</v>
          </cell>
        </row>
      </sheetData>
      <sheetData sheetId="14415">
        <row r="19">
          <cell r="J19">
            <v>1.0499999999999999E-3</v>
          </cell>
        </row>
      </sheetData>
      <sheetData sheetId="14416">
        <row r="19">
          <cell r="J19">
            <v>1.0499999999999999E-3</v>
          </cell>
        </row>
      </sheetData>
      <sheetData sheetId="14417">
        <row r="19">
          <cell r="J19">
            <v>1.0499999999999999E-3</v>
          </cell>
        </row>
      </sheetData>
      <sheetData sheetId="14418">
        <row r="19">
          <cell r="J19">
            <v>1.0499999999999999E-3</v>
          </cell>
        </row>
      </sheetData>
      <sheetData sheetId="14419">
        <row r="19">
          <cell r="J19">
            <v>1.0499999999999999E-3</v>
          </cell>
        </row>
      </sheetData>
      <sheetData sheetId="14420">
        <row r="19">
          <cell r="J19">
            <v>1.0499999999999999E-3</v>
          </cell>
        </row>
      </sheetData>
      <sheetData sheetId="14421">
        <row r="19">
          <cell r="J19">
            <v>1.0499999999999999E-3</v>
          </cell>
        </row>
      </sheetData>
      <sheetData sheetId="14422">
        <row r="19">
          <cell r="J19">
            <v>1.0499999999999999E-3</v>
          </cell>
        </row>
      </sheetData>
      <sheetData sheetId="14423">
        <row r="19">
          <cell r="J19">
            <v>1.0499999999999999E-3</v>
          </cell>
        </row>
      </sheetData>
      <sheetData sheetId="14424">
        <row r="19">
          <cell r="J19">
            <v>1.0499999999999999E-3</v>
          </cell>
        </row>
      </sheetData>
      <sheetData sheetId="14425">
        <row r="19">
          <cell r="J19">
            <v>1.0499999999999999E-3</v>
          </cell>
        </row>
      </sheetData>
      <sheetData sheetId="14426">
        <row r="19">
          <cell r="J19">
            <v>1.0499999999999999E-3</v>
          </cell>
        </row>
      </sheetData>
      <sheetData sheetId="14427">
        <row r="19">
          <cell r="J19">
            <v>1.0499999999999999E-3</v>
          </cell>
        </row>
      </sheetData>
      <sheetData sheetId="14428">
        <row r="19">
          <cell r="J19">
            <v>1.0499999999999999E-3</v>
          </cell>
        </row>
      </sheetData>
      <sheetData sheetId="14429">
        <row r="19">
          <cell r="J19">
            <v>1.0499999999999999E-3</v>
          </cell>
        </row>
      </sheetData>
      <sheetData sheetId="14430">
        <row r="19">
          <cell r="J19">
            <v>1.0499999999999999E-3</v>
          </cell>
        </row>
      </sheetData>
      <sheetData sheetId="14431">
        <row r="19">
          <cell r="J19">
            <v>1.0499999999999999E-3</v>
          </cell>
        </row>
      </sheetData>
      <sheetData sheetId="14432">
        <row r="19">
          <cell r="J19">
            <v>1.0499999999999999E-3</v>
          </cell>
        </row>
      </sheetData>
      <sheetData sheetId="14433">
        <row r="19">
          <cell r="J19">
            <v>1.0499999999999999E-3</v>
          </cell>
        </row>
      </sheetData>
      <sheetData sheetId="14434">
        <row r="19">
          <cell r="J19">
            <v>1.0499999999999999E-3</v>
          </cell>
        </row>
      </sheetData>
      <sheetData sheetId="14435">
        <row r="19">
          <cell r="J19">
            <v>1.0499999999999999E-3</v>
          </cell>
        </row>
      </sheetData>
      <sheetData sheetId="14436">
        <row r="19">
          <cell r="J19">
            <v>1.0499999999999999E-3</v>
          </cell>
        </row>
      </sheetData>
      <sheetData sheetId="14437">
        <row r="19">
          <cell r="J19">
            <v>1.0499999999999999E-3</v>
          </cell>
        </row>
      </sheetData>
      <sheetData sheetId="14438">
        <row r="19">
          <cell r="J19">
            <v>1.0499999999999999E-3</v>
          </cell>
        </row>
      </sheetData>
      <sheetData sheetId="14439">
        <row r="19">
          <cell r="J19">
            <v>1.0499999999999999E-3</v>
          </cell>
        </row>
      </sheetData>
      <sheetData sheetId="14440">
        <row r="19">
          <cell r="J19">
            <v>1.0499999999999999E-3</v>
          </cell>
        </row>
      </sheetData>
      <sheetData sheetId="14441">
        <row r="19">
          <cell r="J19">
            <v>1.0499999999999999E-3</v>
          </cell>
        </row>
      </sheetData>
      <sheetData sheetId="14442">
        <row r="19">
          <cell r="J19">
            <v>1.0499999999999999E-3</v>
          </cell>
        </row>
      </sheetData>
      <sheetData sheetId="14443">
        <row r="19">
          <cell r="J19">
            <v>1.0499999999999999E-3</v>
          </cell>
        </row>
      </sheetData>
      <sheetData sheetId="14444">
        <row r="19">
          <cell r="J19">
            <v>1.0499999999999999E-3</v>
          </cell>
        </row>
      </sheetData>
      <sheetData sheetId="14445">
        <row r="19">
          <cell r="J19">
            <v>1.0499999999999999E-3</v>
          </cell>
        </row>
      </sheetData>
      <sheetData sheetId="14446">
        <row r="19">
          <cell r="J19">
            <v>1.0499999999999999E-3</v>
          </cell>
        </row>
      </sheetData>
      <sheetData sheetId="14447">
        <row r="19">
          <cell r="J19">
            <v>1.0499999999999999E-3</v>
          </cell>
        </row>
      </sheetData>
      <sheetData sheetId="14448">
        <row r="19">
          <cell r="J19">
            <v>1.0499999999999999E-3</v>
          </cell>
        </row>
      </sheetData>
      <sheetData sheetId="14449">
        <row r="19">
          <cell r="J19">
            <v>1.0499999999999999E-3</v>
          </cell>
        </row>
      </sheetData>
      <sheetData sheetId="14450">
        <row r="19">
          <cell r="J19">
            <v>1.0499999999999999E-3</v>
          </cell>
        </row>
      </sheetData>
      <sheetData sheetId="14451">
        <row r="19">
          <cell r="J19">
            <v>1.0499999999999999E-3</v>
          </cell>
        </row>
      </sheetData>
      <sheetData sheetId="14452">
        <row r="19">
          <cell r="J19">
            <v>1.0499999999999999E-3</v>
          </cell>
        </row>
      </sheetData>
      <sheetData sheetId="14453">
        <row r="19">
          <cell r="J19">
            <v>1.0499999999999999E-3</v>
          </cell>
        </row>
      </sheetData>
      <sheetData sheetId="14454">
        <row r="19">
          <cell r="J19">
            <v>1.0499999999999999E-3</v>
          </cell>
        </row>
      </sheetData>
      <sheetData sheetId="14455">
        <row r="19">
          <cell r="J19">
            <v>1.0499999999999999E-3</v>
          </cell>
        </row>
      </sheetData>
      <sheetData sheetId="14456">
        <row r="19">
          <cell r="J19">
            <v>1.0499999999999999E-3</v>
          </cell>
        </row>
      </sheetData>
      <sheetData sheetId="14457">
        <row r="19">
          <cell r="J19">
            <v>1.0499999999999999E-3</v>
          </cell>
        </row>
      </sheetData>
      <sheetData sheetId="14458">
        <row r="19">
          <cell r="J19">
            <v>1.0499999999999999E-3</v>
          </cell>
        </row>
      </sheetData>
      <sheetData sheetId="14459">
        <row r="19">
          <cell r="J19">
            <v>1.0499999999999999E-3</v>
          </cell>
        </row>
      </sheetData>
      <sheetData sheetId="14460">
        <row r="19">
          <cell r="J19">
            <v>1.0499999999999999E-3</v>
          </cell>
        </row>
      </sheetData>
      <sheetData sheetId="14461">
        <row r="19">
          <cell r="J19">
            <v>1.0499999999999999E-3</v>
          </cell>
        </row>
      </sheetData>
      <sheetData sheetId="14462">
        <row r="19">
          <cell r="J19">
            <v>1.0499999999999999E-3</v>
          </cell>
        </row>
      </sheetData>
      <sheetData sheetId="14463">
        <row r="19">
          <cell r="J19">
            <v>1.0499999999999999E-3</v>
          </cell>
        </row>
      </sheetData>
      <sheetData sheetId="14464">
        <row r="19">
          <cell r="J19">
            <v>1.0499999999999999E-3</v>
          </cell>
        </row>
      </sheetData>
      <sheetData sheetId="14465">
        <row r="19">
          <cell r="J19">
            <v>1.0499999999999999E-3</v>
          </cell>
        </row>
      </sheetData>
      <sheetData sheetId="14466">
        <row r="19">
          <cell r="J19">
            <v>1.0499999999999999E-3</v>
          </cell>
        </row>
      </sheetData>
      <sheetData sheetId="14467">
        <row r="19">
          <cell r="J19">
            <v>1.0499999999999999E-3</v>
          </cell>
        </row>
      </sheetData>
      <sheetData sheetId="14468">
        <row r="19">
          <cell r="J19">
            <v>1.0499999999999999E-3</v>
          </cell>
        </row>
      </sheetData>
      <sheetData sheetId="14469">
        <row r="19">
          <cell r="J19">
            <v>1.0499999999999999E-3</v>
          </cell>
        </row>
      </sheetData>
      <sheetData sheetId="14470">
        <row r="19">
          <cell r="J19">
            <v>1.0499999999999999E-3</v>
          </cell>
        </row>
      </sheetData>
      <sheetData sheetId="14471">
        <row r="19">
          <cell r="J19">
            <v>1.0499999999999999E-3</v>
          </cell>
        </row>
      </sheetData>
      <sheetData sheetId="14472">
        <row r="19">
          <cell r="J19">
            <v>1.0499999999999999E-3</v>
          </cell>
        </row>
      </sheetData>
      <sheetData sheetId="14473">
        <row r="19">
          <cell r="J19">
            <v>1.0499999999999999E-3</v>
          </cell>
        </row>
      </sheetData>
      <sheetData sheetId="14474">
        <row r="19">
          <cell r="J19">
            <v>1.0499999999999999E-3</v>
          </cell>
        </row>
      </sheetData>
      <sheetData sheetId="14475">
        <row r="19">
          <cell r="J19">
            <v>1.0499999999999999E-3</v>
          </cell>
        </row>
      </sheetData>
      <sheetData sheetId="14476">
        <row r="19">
          <cell r="J19">
            <v>1.0499999999999999E-3</v>
          </cell>
        </row>
      </sheetData>
      <sheetData sheetId="14477">
        <row r="19">
          <cell r="J19">
            <v>1.0499999999999999E-3</v>
          </cell>
        </row>
      </sheetData>
      <sheetData sheetId="14478">
        <row r="19">
          <cell r="J19">
            <v>1.0499999999999999E-3</v>
          </cell>
        </row>
      </sheetData>
      <sheetData sheetId="14479" refreshError="1"/>
      <sheetData sheetId="14480" refreshError="1"/>
      <sheetData sheetId="14481">
        <row r="19">
          <cell r="J19">
            <v>1.0499999999999999E-3</v>
          </cell>
        </row>
      </sheetData>
      <sheetData sheetId="14482">
        <row r="19">
          <cell r="J19">
            <v>1.0499999999999999E-3</v>
          </cell>
        </row>
      </sheetData>
      <sheetData sheetId="14483" refreshError="1"/>
      <sheetData sheetId="14484" refreshError="1"/>
      <sheetData sheetId="14485" refreshError="1"/>
      <sheetData sheetId="14486" refreshError="1"/>
      <sheetData sheetId="14487" refreshError="1"/>
      <sheetData sheetId="14488" refreshError="1"/>
      <sheetData sheetId="14489" refreshError="1"/>
      <sheetData sheetId="14490" refreshError="1"/>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efreshError="1"/>
      <sheetData sheetId="14502" refreshError="1"/>
      <sheetData sheetId="14503" refreshError="1"/>
      <sheetData sheetId="14504" refreshError="1"/>
      <sheetData sheetId="14505" refreshError="1"/>
      <sheetData sheetId="14506" refreshError="1"/>
      <sheetData sheetId="14507" refreshError="1"/>
      <sheetData sheetId="14508" refreshError="1"/>
      <sheetData sheetId="14509" refreshError="1"/>
      <sheetData sheetId="14510" refreshError="1"/>
      <sheetData sheetId="14511" refreshError="1"/>
      <sheetData sheetId="14512"/>
      <sheetData sheetId="14513" refreshError="1"/>
      <sheetData sheetId="14514" refreshError="1"/>
      <sheetData sheetId="14515" refreshError="1"/>
      <sheetData sheetId="14516" refreshError="1"/>
      <sheetData sheetId="14517" refreshError="1"/>
      <sheetData sheetId="14518" refreshError="1"/>
      <sheetData sheetId="14519" refreshError="1"/>
      <sheetData sheetId="14520">
        <row r="19">
          <cell r="J19">
            <v>1.0499999999999999E-3</v>
          </cell>
        </row>
      </sheetData>
      <sheetData sheetId="14521" refreshError="1"/>
      <sheetData sheetId="14522" refreshError="1"/>
      <sheetData sheetId="14523" refreshError="1"/>
      <sheetData sheetId="14524" refreshError="1"/>
      <sheetData sheetId="14525" refreshError="1"/>
      <sheetData sheetId="14526" refreshError="1"/>
      <sheetData sheetId="14527" refreshError="1"/>
      <sheetData sheetId="14528" refreshError="1"/>
      <sheetData sheetId="14529" refreshError="1"/>
      <sheetData sheetId="14530" refreshError="1"/>
      <sheetData sheetId="14531">
        <row r="19">
          <cell r="J19">
            <v>1.0499999999999999E-3</v>
          </cell>
        </row>
      </sheetData>
      <sheetData sheetId="14532">
        <row r="19">
          <cell r="J19">
            <v>1.0499999999999999E-3</v>
          </cell>
        </row>
      </sheetData>
      <sheetData sheetId="14533">
        <row r="19">
          <cell r="J19">
            <v>1.0499999999999999E-3</v>
          </cell>
        </row>
      </sheetData>
      <sheetData sheetId="14534">
        <row r="19">
          <cell r="J19">
            <v>1.0499999999999999E-3</v>
          </cell>
        </row>
      </sheetData>
      <sheetData sheetId="14535">
        <row r="19">
          <cell r="J19">
            <v>1.0499999999999999E-3</v>
          </cell>
        </row>
      </sheetData>
      <sheetData sheetId="14536">
        <row r="19">
          <cell r="J19">
            <v>1.0499999999999999E-3</v>
          </cell>
        </row>
      </sheetData>
      <sheetData sheetId="14537">
        <row r="19">
          <cell r="J19">
            <v>1.0499999999999999E-3</v>
          </cell>
        </row>
      </sheetData>
      <sheetData sheetId="14538">
        <row r="19">
          <cell r="J19">
            <v>1.0499999999999999E-3</v>
          </cell>
        </row>
      </sheetData>
      <sheetData sheetId="14539">
        <row r="19">
          <cell r="J19">
            <v>1.0499999999999999E-3</v>
          </cell>
        </row>
      </sheetData>
      <sheetData sheetId="14540">
        <row r="19">
          <cell r="J19">
            <v>1.0499999999999999E-3</v>
          </cell>
        </row>
      </sheetData>
      <sheetData sheetId="14541">
        <row r="19">
          <cell r="J19">
            <v>1.0499999999999999E-3</v>
          </cell>
        </row>
      </sheetData>
      <sheetData sheetId="14542">
        <row r="19">
          <cell r="J19">
            <v>1.0499999999999999E-3</v>
          </cell>
        </row>
      </sheetData>
      <sheetData sheetId="14543">
        <row r="19">
          <cell r="J19">
            <v>1.0499999999999999E-3</v>
          </cell>
        </row>
      </sheetData>
      <sheetData sheetId="14544">
        <row r="19">
          <cell r="J19">
            <v>1.0499999999999999E-3</v>
          </cell>
        </row>
      </sheetData>
      <sheetData sheetId="14545">
        <row r="19">
          <cell r="J19">
            <v>1.0499999999999999E-3</v>
          </cell>
        </row>
      </sheetData>
      <sheetData sheetId="14546">
        <row r="19">
          <cell r="J19">
            <v>1.0499999999999999E-3</v>
          </cell>
        </row>
      </sheetData>
      <sheetData sheetId="14547">
        <row r="19">
          <cell r="J19">
            <v>1.0499999999999999E-3</v>
          </cell>
        </row>
      </sheetData>
      <sheetData sheetId="14548">
        <row r="19">
          <cell r="J19">
            <v>1.0499999999999999E-3</v>
          </cell>
        </row>
      </sheetData>
      <sheetData sheetId="14549">
        <row r="19">
          <cell r="J19">
            <v>1.0499999999999999E-3</v>
          </cell>
        </row>
      </sheetData>
      <sheetData sheetId="14550">
        <row r="19">
          <cell r="J19">
            <v>1.0499999999999999E-3</v>
          </cell>
        </row>
      </sheetData>
      <sheetData sheetId="14551">
        <row r="19">
          <cell r="J19">
            <v>1.0499999999999999E-3</v>
          </cell>
        </row>
      </sheetData>
      <sheetData sheetId="14552">
        <row r="19">
          <cell r="J19">
            <v>1.0499999999999999E-3</v>
          </cell>
        </row>
      </sheetData>
      <sheetData sheetId="14553">
        <row r="19">
          <cell r="J19">
            <v>1.0499999999999999E-3</v>
          </cell>
        </row>
      </sheetData>
      <sheetData sheetId="14554">
        <row r="19">
          <cell r="J19">
            <v>1.0499999999999999E-3</v>
          </cell>
        </row>
      </sheetData>
      <sheetData sheetId="14555">
        <row r="19">
          <cell r="J19">
            <v>1.0499999999999999E-3</v>
          </cell>
        </row>
      </sheetData>
      <sheetData sheetId="14556">
        <row r="19">
          <cell r="J19">
            <v>1.0499999999999999E-3</v>
          </cell>
        </row>
      </sheetData>
      <sheetData sheetId="14557">
        <row r="19">
          <cell r="J19">
            <v>1.0499999999999999E-3</v>
          </cell>
        </row>
      </sheetData>
      <sheetData sheetId="14558">
        <row r="19">
          <cell r="J19">
            <v>1.0499999999999999E-3</v>
          </cell>
        </row>
      </sheetData>
      <sheetData sheetId="14559">
        <row r="19">
          <cell r="J19">
            <v>1.0499999999999999E-3</v>
          </cell>
        </row>
      </sheetData>
      <sheetData sheetId="14560">
        <row r="19">
          <cell r="J19">
            <v>1.0499999999999999E-3</v>
          </cell>
        </row>
      </sheetData>
      <sheetData sheetId="14561">
        <row r="19">
          <cell r="J19">
            <v>1.0499999999999999E-3</v>
          </cell>
        </row>
      </sheetData>
      <sheetData sheetId="14562">
        <row r="19">
          <cell r="J19">
            <v>1.0499999999999999E-3</v>
          </cell>
        </row>
      </sheetData>
      <sheetData sheetId="14563">
        <row r="19">
          <cell r="J19">
            <v>1.0499999999999999E-3</v>
          </cell>
        </row>
      </sheetData>
      <sheetData sheetId="14564">
        <row r="19">
          <cell r="J19">
            <v>1.0499999999999999E-3</v>
          </cell>
        </row>
      </sheetData>
      <sheetData sheetId="14565">
        <row r="19">
          <cell r="J19">
            <v>1.0499999999999999E-3</v>
          </cell>
        </row>
      </sheetData>
      <sheetData sheetId="14566">
        <row r="19">
          <cell r="J19">
            <v>1.0499999999999999E-3</v>
          </cell>
        </row>
      </sheetData>
      <sheetData sheetId="14567">
        <row r="19">
          <cell r="J19">
            <v>1.0499999999999999E-3</v>
          </cell>
        </row>
      </sheetData>
      <sheetData sheetId="14568">
        <row r="19">
          <cell r="J19">
            <v>1.0499999999999999E-3</v>
          </cell>
        </row>
      </sheetData>
      <sheetData sheetId="14569">
        <row r="19">
          <cell r="J19">
            <v>1.0499999999999999E-3</v>
          </cell>
        </row>
      </sheetData>
      <sheetData sheetId="14570">
        <row r="19">
          <cell r="J19">
            <v>1.0499999999999999E-3</v>
          </cell>
        </row>
      </sheetData>
      <sheetData sheetId="14571">
        <row r="19">
          <cell r="J19">
            <v>1.0499999999999999E-3</v>
          </cell>
        </row>
      </sheetData>
      <sheetData sheetId="14572">
        <row r="19">
          <cell r="J19">
            <v>1.0499999999999999E-3</v>
          </cell>
        </row>
      </sheetData>
      <sheetData sheetId="14573">
        <row r="19">
          <cell r="J19">
            <v>1.0499999999999999E-3</v>
          </cell>
        </row>
      </sheetData>
      <sheetData sheetId="14574">
        <row r="19">
          <cell r="J19">
            <v>1.0499999999999999E-3</v>
          </cell>
        </row>
      </sheetData>
      <sheetData sheetId="14575">
        <row r="19">
          <cell r="J19">
            <v>1.0499999999999999E-3</v>
          </cell>
        </row>
      </sheetData>
      <sheetData sheetId="14576">
        <row r="19">
          <cell r="J19">
            <v>1.0499999999999999E-3</v>
          </cell>
        </row>
      </sheetData>
      <sheetData sheetId="14577">
        <row r="19">
          <cell r="J19">
            <v>1.0499999999999999E-3</v>
          </cell>
        </row>
      </sheetData>
      <sheetData sheetId="14578">
        <row r="19">
          <cell r="J19">
            <v>1.0499999999999999E-3</v>
          </cell>
        </row>
      </sheetData>
      <sheetData sheetId="14579">
        <row r="19">
          <cell r="J19">
            <v>1.0499999999999999E-3</v>
          </cell>
        </row>
      </sheetData>
      <sheetData sheetId="14580">
        <row r="19">
          <cell r="J19">
            <v>1.0499999999999999E-3</v>
          </cell>
        </row>
      </sheetData>
      <sheetData sheetId="14581">
        <row r="19">
          <cell r="J19">
            <v>1.0499999999999999E-3</v>
          </cell>
        </row>
      </sheetData>
      <sheetData sheetId="14582">
        <row r="19">
          <cell r="J19">
            <v>1.0499999999999999E-3</v>
          </cell>
        </row>
      </sheetData>
      <sheetData sheetId="14583">
        <row r="19">
          <cell r="J19">
            <v>1.0499999999999999E-3</v>
          </cell>
        </row>
      </sheetData>
      <sheetData sheetId="14584">
        <row r="19">
          <cell r="J19">
            <v>1.0499999999999999E-3</v>
          </cell>
        </row>
      </sheetData>
      <sheetData sheetId="14585">
        <row r="19">
          <cell r="J19">
            <v>1.0499999999999999E-3</v>
          </cell>
        </row>
      </sheetData>
      <sheetData sheetId="14586">
        <row r="19">
          <cell r="J19">
            <v>1.0499999999999999E-3</v>
          </cell>
        </row>
      </sheetData>
      <sheetData sheetId="14587">
        <row r="19">
          <cell r="J19">
            <v>1.0499999999999999E-3</v>
          </cell>
        </row>
      </sheetData>
      <sheetData sheetId="14588">
        <row r="19">
          <cell r="J19">
            <v>1.0499999999999999E-3</v>
          </cell>
        </row>
      </sheetData>
      <sheetData sheetId="14589">
        <row r="19">
          <cell r="J19">
            <v>1.0499999999999999E-3</v>
          </cell>
        </row>
      </sheetData>
      <sheetData sheetId="14590">
        <row r="19">
          <cell r="J19">
            <v>1.0499999999999999E-3</v>
          </cell>
        </row>
      </sheetData>
      <sheetData sheetId="14591">
        <row r="19">
          <cell r="J19">
            <v>1.0499999999999999E-3</v>
          </cell>
        </row>
      </sheetData>
      <sheetData sheetId="14592">
        <row r="19">
          <cell r="J19">
            <v>1.0499999999999999E-3</v>
          </cell>
        </row>
      </sheetData>
      <sheetData sheetId="14593">
        <row r="19">
          <cell r="J19">
            <v>1.0499999999999999E-3</v>
          </cell>
        </row>
      </sheetData>
      <sheetData sheetId="14594">
        <row r="19">
          <cell r="J19">
            <v>1.0499999999999999E-3</v>
          </cell>
        </row>
      </sheetData>
      <sheetData sheetId="14595">
        <row r="19">
          <cell r="J19">
            <v>1.0499999999999999E-3</v>
          </cell>
        </row>
      </sheetData>
      <sheetData sheetId="14596">
        <row r="19">
          <cell r="J19">
            <v>1.0499999999999999E-3</v>
          </cell>
        </row>
      </sheetData>
      <sheetData sheetId="14597">
        <row r="19">
          <cell r="J19">
            <v>1.0499999999999999E-3</v>
          </cell>
        </row>
      </sheetData>
      <sheetData sheetId="14598">
        <row r="19">
          <cell r="J19">
            <v>1.0499999999999999E-3</v>
          </cell>
        </row>
      </sheetData>
      <sheetData sheetId="14599">
        <row r="19">
          <cell r="J19">
            <v>1.0499999999999999E-3</v>
          </cell>
        </row>
      </sheetData>
      <sheetData sheetId="14600">
        <row r="19">
          <cell r="J19">
            <v>1.0499999999999999E-3</v>
          </cell>
        </row>
      </sheetData>
      <sheetData sheetId="14601">
        <row r="19">
          <cell r="J19">
            <v>1.0499999999999999E-3</v>
          </cell>
        </row>
      </sheetData>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efreshError="1"/>
      <sheetData sheetId="14728" refreshError="1"/>
      <sheetData sheetId="14729" refreshError="1"/>
      <sheetData sheetId="14730" refreshError="1"/>
      <sheetData sheetId="14731" refreshError="1"/>
      <sheetData sheetId="14732" refreshError="1"/>
      <sheetData sheetId="14733" refreshError="1"/>
      <sheetData sheetId="14734" refreshError="1"/>
      <sheetData sheetId="14735" refreshError="1"/>
      <sheetData sheetId="14736" refreshError="1"/>
      <sheetData sheetId="14737" refreshError="1"/>
      <sheetData sheetId="14738" refreshError="1"/>
      <sheetData sheetId="14739" refreshError="1"/>
      <sheetData sheetId="14740" refreshError="1"/>
      <sheetData sheetId="14741" refreshError="1"/>
      <sheetData sheetId="14742" refreshError="1"/>
      <sheetData sheetId="14743" refreshError="1"/>
      <sheetData sheetId="14744" refreshError="1"/>
      <sheetData sheetId="14745" refreshError="1"/>
      <sheetData sheetId="14746" refreshError="1"/>
      <sheetData sheetId="14747" refreshError="1"/>
      <sheetData sheetId="14748" refreshError="1"/>
      <sheetData sheetId="14749" refreshError="1"/>
      <sheetData sheetId="14750" refreshError="1"/>
      <sheetData sheetId="14751" refreshError="1"/>
      <sheetData sheetId="14752" refreshError="1"/>
      <sheetData sheetId="14753" refreshError="1"/>
      <sheetData sheetId="14754" refreshError="1"/>
      <sheetData sheetId="14755" refreshError="1"/>
      <sheetData sheetId="14756" refreshError="1"/>
      <sheetData sheetId="14757">
        <row r="19">
          <cell r="J19">
            <v>1.0499999999999999E-3</v>
          </cell>
        </row>
      </sheetData>
      <sheetData sheetId="14758">
        <row r="19">
          <cell r="J19">
            <v>1.0499999999999999E-3</v>
          </cell>
        </row>
      </sheetData>
      <sheetData sheetId="14759">
        <row r="19">
          <cell r="J19">
            <v>1.0499999999999999E-3</v>
          </cell>
        </row>
      </sheetData>
      <sheetData sheetId="14760" refreshError="1"/>
      <sheetData sheetId="14761" refreshError="1"/>
      <sheetData sheetId="14762" refreshError="1"/>
      <sheetData sheetId="14763" refreshError="1"/>
      <sheetData sheetId="14764" refreshError="1"/>
      <sheetData sheetId="14765">
        <row r="19">
          <cell r="J19">
            <v>1.0499999999999999E-3</v>
          </cell>
        </row>
      </sheetData>
      <sheetData sheetId="14766">
        <row r="19">
          <cell r="J19">
            <v>1.0499999999999999E-3</v>
          </cell>
        </row>
      </sheetData>
      <sheetData sheetId="14767">
        <row r="19">
          <cell r="J19">
            <v>1.0499999999999999E-3</v>
          </cell>
        </row>
      </sheetData>
      <sheetData sheetId="14768">
        <row r="19">
          <cell r="J19">
            <v>1.0499999999999999E-3</v>
          </cell>
        </row>
      </sheetData>
      <sheetData sheetId="14769">
        <row r="19">
          <cell r="J19">
            <v>1.0499999999999999E-3</v>
          </cell>
        </row>
      </sheetData>
      <sheetData sheetId="14770">
        <row r="19">
          <cell r="J19">
            <v>1.0499999999999999E-3</v>
          </cell>
        </row>
      </sheetData>
      <sheetData sheetId="14771" refreshError="1"/>
      <sheetData sheetId="14772">
        <row r="19">
          <cell r="J19">
            <v>1.0499999999999999E-3</v>
          </cell>
        </row>
      </sheetData>
      <sheetData sheetId="14773">
        <row r="19">
          <cell r="J19">
            <v>1.0499999999999999E-3</v>
          </cell>
        </row>
      </sheetData>
      <sheetData sheetId="14774">
        <row r="19">
          <cell r="J19">
            <v>1.0499999999999999E-3</v>
          </cell>
        </row>
      </sheetData>
      <sheetData sheetId="14775">
        <row r="19">
          <cell r="J19">
            <v>1.0499999999999999E-3</v>
          </cell>
        </row>
      </sheetData>
      <sheetData sheetId="14776">
        <row r="19">
          <cell r="J19">
            <v>1.0499999999999999E-3</v>
          </cell>
        </row>
      </sheetData>
      <sheetData sheetId="14777">
        <row r="19">
          <cell r="J19">
            <v>1.0499999999999999E-3</v>
          </cell>
        </row>
      </sheetData>
      <sheetData sheetId="14778">
        <row r="19">
          <cell r="J19">
            <v>1.0499999999999999E-3</v>
          </cell>
        </row>
      </sheetData>
      <sheetData sheetId="14779">
        <row r="19">
          <cell r="J19">
            <v>1.0499999999999999E-3</v>
          </cell>
        </row>
      </sheetData>
      <sheetData sheetId="14780">
        <row r="19">
          <cell r="J19">
            <v>1.0499999999999999E-3</v>
          </cell>
        </row>
      </sheetData>
      <sheetData sheetId="14781">
        <row r="19">
          <cell r="J19">
            <v>1.0499999999999999E-3</v>
          </cell>
        </row>
      </sheetData>
      <sheetData sheetId="14782">
        <row r="19">
          <cell r="J19">
            <v>1.0499999999999999E-3</v>
          </cell>
        </row>
      </sheetData>
      <sheetData sheetId="14783">
        <row r="19">
          <cell r="J19">
            <v>1.0499999999999999E-3</v>
          </cell>
        </row>
      </sheetData>
      <sheetData sheetId="14784">
        <row r="19">
          <cell r="J19">
            <v>1.0499999999999999E-3</v>
          </cell>
        </row>
      </sheetData>
      <sheetData sheetId="14785">
        <row r="19">
          <cell r="J19">
            <v>1.0499999999999999E-3</v>
          </cell>
        </row>
      </sheetData>
      <sheetData sheetId="14786">
        <row r="19">
          <cell r="J19">
            <v>1.0499999999999999E-3</v>
          </cell>
        </row>
      </sheetData>
      <sheetData sheetId="14787">
        <row r="19">
          <cell r="J19">
            <v>1.0499999999999999E-3</v>
          </cell>
        </row>
      </sheetData>
      <sheetData sheetId="14788">
        <row r="19">
          <cell r="J19">
            <v>1.0499999999999999E-3</v>
          </cell>
        </row>
      </sheetData>
      <sheetData sheetId="14789">
        <row r="19">
          <cell r="J19">
            <v>1.0499999999999999E-3</v>
          </cell>
        </row>
      </sheetData>
      <sheetData sheetId="14790">
        <row r="19">
          <cell r="J19">
            <v>1.0499999999999999E-3</v>
          </cell>
        </row>
      </sheetData>
      <sheetData sheetId="14791">
        <row r="19">
          <cell r="J19">
            <v>1.0499999999999999E-3</v>
          </cell>
        </row>
      </sheetData>
      <sheetData sheetId="14792">
        <row r="19">
          <cell r="J19">
            <v>1.0499999999999999E-3</v>
          </cell>
        </row>
      </sheetData>
      <sheetData sheetId="14793">
        <row r="19">
          <cell r="J19">
            <v>1.0499999999999999E-3</v>
          </cell>
        </row>
      </sheetData>
      <sheetData sheetId="14794">
        <row r="19">
          <cell r="J19">
            <v>1.0499999999999999E-3</v>
          </cell>
        </row>
      </sheetData>
      <sheetData sheetId="14795">
        <row r="19">
          <cell r="J19">
            <v>1.0499999999999999E-3</v>
          </cell>
        </row>
      </sheetData>
      <sheetData sheetId="14796">
        <row r="19">
          <cell r="J19">
            <v>1.0499999999999999E-3</v>
          </cell>
        </row>
      </sheetData>
      <sheetData sheetId="14797">
        <row r="19">
          <cell r="J19">
            <v>1.0499999999999999E-3</v>
          </cell>
        </row>
      </sheetData>
      <sheetData sheetId="14798">
        <row r="19">
          <cell r="J19">
            <v>1.0499999999999999E-3</v>
          </cell>
        </row>
      </sheetData>
      <sheetData sheetId="14799">
        <row r="19">
          <cell r="J19">
            <v>1.0499999999999999E-3</v>
          </cell>
        </row>
      </sheetData>
      <sheetData sheetId="14800">
        <row r="19">
          <cell r="J19">
            <v>1.0499999999999999E-3</v>
          </cell>
        </row>
      </sheetData>
      <sheetData sheetId="14801">
        <row r="19">
          <cell r="J19">
            <v>1.0499999999999999E-3</v>
          </cell>
        </row>
      </sheetData>
      <sheetData sheetId="14802">
        <row r="19">
          <cell r="J19">
            <v>1.0499999999999999E-3</v>
          </cell>
        </row>
      </sheetData>
      <sheetData sheetId="14803">
        <row r="19">
          <cell r="J19">
            <v>1.0499999999999999E-3</v>
          </cell>
        </row>
      </sheetData>
      <sheetData sheetId="14804">
        <row r="19">
          <cell r="J19">
            <v>1.0499999999999999E-3</v>
          </cell>
        </row>
      </sheetData>
      <sheetData sheetId="14805">
        <row r="19">
          <cell r="J19">
            <v>1.0499999999999999E-3</v>
          </cell>
        </row>
      </sheetData>
      <sheetData sheetId="14806">
        <row r="19">
          <cell r="J19">
            <v>1.0499999999999999E-3</v>
          </cell>
        </row>
      </sheetData>
      <sheetData sheetId="14807">
        <row r="19">
          <cell r="J19">
            <v>1.0499999999999999E-3</v>
          </cell>
        </row>
      </sheetData>
      <sheetData sheetId="14808">
        <row r="19">
          <cell r="J19">
            <v>1.0499999999999999E-3</v>
          </cell>
        </row>
      </sheetData>
      <sheetData sheetId="14809">
        <row r="19">
          <cell r="J19">
            <v>1.0499999999999999E-3</v>
          </cell>
        </row>
      </sheetData>
      <sheetData sheetId="14810">
        <row r="19">
          <cell r="J19">
            <v>1.0499999999999999E-3</v>
          </cell>
        </row>
      </sheetData>
      <sheetData sheetId="14811">
        <row r="19">
          <cell r="J19">
            <v>1.0499999999999999E-3</v>
          </cell>
        </row>
      </sheetData>
      <sheetData sheetId="14812">
        <row r="19">
          <cell r="J19">
            <v>1.0499999999999999E-3</v>
          </cell>
        </row>
      </sheetData>
      <sheetData sheetId="14813">
        <row r="19">
          <cell r="J19">
            <v>1.0499999999999999E-3</v>
          </cell>
        </row>
      </sheetData>
      <sheetData sheetId="14814">
        <row r="19">
          <cell r="J19">
            <v>1.0499999999999999E-3</v>
          </cell>
        </row>
      </sheetData>
      <sheetData sheetId="14815">
        <row r="19">
          <cell r="J19">
            <v>1.0499999999999999E-3</v>
          </cell>
        </row>
      </sheetData>
      <sheetData sheetId="14816">
        <row r="19">
          <cell r="J19">
            <v>1.0499999999999999E-3</v>
          </cell>
        </row>
      </sheetData>
      <sheetData sheetId="14817">
        <row r="19">
          <cell r="J19">
            <v>1.0499999999999999E-3</v>
          </cell>
        </row>
      </sheetData>
      <sheetData sheetId="14818">
        <row r="19">
          <cell r="J19">
            <v>1.0499999999999999E-3</v>
          </cell>
        </row>
      </sheetData>
      <sheetData sheetId="14819">
        <row r="19">
          <cell r="J19">
            <v>1.0499999999999999E-3</v>
          </cell>
        </row>
      </sheetData>
      <sheetData sheetId="14820">
        <row r="19">
          <cell r="J19">
            <v>1.0499999999999999E-3</v>
          </cell>
        </row>
      </sheetData>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refreshError="1"/>
      <sheetData sheetId="14885" refreshError="1"/>
      <sheetData sheetId="14886" refreshError="1"/>
      <sheetData sheetId="14887" refreshError="1"/>
      <sheetData sheetId="14888" refreshError="1"/>
      <sheetData sheetId="14889" refreshError="1"/>
      <sheetData sheetId="14890" refreshError="1"/>
      <sheetData sheetId="14891" refreshError="1"/>
      <sheetData sheetId="14892" refreshError="1"/>
      <sheetData sheetId="14893" refreshError="1"/>
      <sheetData sheetId="14894" refreshError="1"/>
      <sheetData sheetId="14895" refreshError="1"/>
      <sheetData sheetId="14896" refreshError="1"/>
      <sheetData sheetId="14897" refreshError="1"/>
      <sheetData sheetId="14898" refreshError="1"/>
      <sheetData sheetId="14899" refreshError="1"/>
      <sheetData sheetId="14900" refreshError="1"/>
      <sheetData sheetId="14901" refreshError="1"/>
      <sheetData sheetId="14902" refreshError="1"/>
      <sheetData sheetId="14903" refreshError="1"/>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sheetData sheetId="14915"/>
      <sheetData sheetId="14916"/>
      <sheetData sheetId="14917"/>
      <sheetData sheetId="14918"/>
      <sheetData sheetId="14919"/>
      <sheetData sheetId="14920"/>
      <sheetData sheetId="14921"/>
      <sheetData sheetId="14922"/>
      <sheetData sheetId="14923"/>
      <sheetData sheetId="14924"/>
      <sheetData sheetId="14925"/>
      <sheetData sheetId="14926">
        <row r="19">
          <cell r="J19">
            <v>1.0499999999999999E-3</v>
          </cell>
        </row>
      </sheetData>
      <sheetData sheetId="14927">
        <row r="19">
          <cell r="J19">
            <v>1.0499999999999999E-3</v>
          </cell>
        </row>
      </sheetData>
      <sheetData sheetId="14928">
        <row r="19">
          <cell r="J19">
            <v>1.0499999999999999E-3</v>
          </cell>
        </row>
      </sheetData>
      <sheetData sheetId="14929"/>
      <sheetData sheetId="14930">
        <row r="19">
          <cell r="J19">
            <v>1.0499999999999999E-3</v>
          </cell>
        </row>
      </sheetData>
      <sheetData sheetId="14931">
        <row r="19">
          <cell r="J19">
            <v>1.0499999999999999E-3</v>
          </cell>
        </row>
      </sheetData>
      <sheetData sheetId="14932">
        <row r="19">
          <cell r="J19">
            <v>1.0499999999999999E-3</v>
          </cell>
        </row>
      </sheetData>
      <sheetData sheetId="14933"/>
      <sheetData sheetId="14934" refreshError="1"/>
      <sheetData sheetId="14935" refreshError="1"/>
      <sheetData sheetId="14936" refreshError="1"/>
      <sheetData sheetId="14937" refreshError="1"/>
      <sheetData sheetId="14938" refreshError="1"/>
      <sheetData sheetId="14939" refreshError="1"/>
      <sheetData sheetId="14940" refreshError="1"/>
      <sheetData sheetId="14941" refreshError="1"/>
      <sheetData sheetId="14942" refreshError="1"/>
      <sheetData sheetId="14943" refreshError="1"/>
      <sheetData sheetId="14944" refreshError="1"/>
      <sheetData sheetId="14945" refreshError="1"/>
      <sheetData sheetId="14946" refreshError="1"/>
      <sheetData sheetId="14947" refreshError="1"/>
      <sheetData sheetId="14948" refreshError="1"/>
      <sheetData sheetId="14949" refreshError="1"/>
      <sheetData sheetId="14950" refreshError="1"/>
      <sheetData sheetId="14951" refreshError="1"/>
      <sheetData sheetId="14952" refreshError="1"/>
      <sheetData sheetId="14953" refreshError="1"/>
      <sheetData sheetId="14954" refreshError="1"/>
      <sheetData sheetId="14955" refreshError="1"/>
      <sheetData sheetId="14956" refreshError="1"/>
      <sheetData sheetId="14957" refreshError="1"/>
      <sheetData sheetId="14958" refreshError="1"/>
      <sheetData sheetId="14959" refreshError="1"/>
      <sheetData sheetId="14960" refreshError="1"/>
      <sheetData sheetId="14961" refreshError="1"/>
      <sheetData sheetId="14962" refreshError="1"/>
      <sheetData sheetId="14963" refreshError="1"/>
      <sheetData sheetId="14964"/>
      <sheetData sheetId="14965">
        <row r="19">
          <cell r="J19">
            <v>1.0499999999999999E-3</v>
          </cell>
        </row>
      </sheetData>
      <sheetData sheetId="14966">
        <row r="19">
          <cell r="J19">
            <v>1.0499999999999999E-3</v>
          </cell>
        </row>
      </sheetData>
      <sheetData sheetId="14967">
        <row r="19">
          <cell r="J19">
            <v>1.0499999999999999E-3</v>
          </cell>
        </row>
      </sheetData>
      <sheetData sheetId="14968">
        <row r="19">
          <cell r="J19">
            <v>1.0499999999999999E-3</v>
          </cell>
        </row>
      </sheetData>
      <sheetData sheetId="14969">
        <row r="19">
          <cell r="J19">
            <v>1.0499999999999999E-3</v>
          </cell>
        </row>
      </sheetData>
      <sheetData sheetId="14970">
        <row r="19">
          <cell r="J19">
            <v>1.0499999999999999E-3</v>
          </cell>
        </row>
      </sheetData>
      <sheetData sheetId="14971">
        <row r="19">
          <cell r="J19">
            <v>1.0499999999999999E-3</v>
          </cell>
        </row>
      </sheetData>
      <sheetData sheetId="14972">
        <row r="19">
          <cell r="J19">
            <v>1.0499999999999999E-3</v>
          </cell>
        </row>
      </sheetData>
      <sheetData sheetId="14973">
        <row r="19">
          <cell r="J19">
            <v>1.0499999999999999E-3</v>
          </cell>
        </row>
      </sheetData>
      <sheetData sheetId="14974">
        <row r="19">
          <cell r="J19">
            <v>1.0499999999999999E-3</v>
          </cell>
        </row>
      </sheetData>
      <sheetData sheetId="14975"/>
      <sheetData sheetId="14976">
        <row r="19">
          <cell r="J19">
            <v>1.0499999999999999E-3</v>
          </cell>
        </row>
      </sheetData>
      <sheetData sheetId="14977">
        <row r="19">
          <cell r="J19">
            <v>1.0499999999999999E-3</v>
          </cell>
        </row>
      </sheetData>
      <sheetData sheetId="14978">
        <row r="19">
          <cell r="J19">
            <v>1.0499999999999999E-3</v>
          </cell>
        </row>
      </sheetData>
      <sheetData sheetId="14979"/>
      <sheetData sheetId="14980">
        <row r="19">
          <cell r="J19">
            <v>1.0499999999999999E-3</v>
          </cell>
        </row>
      </sheetData>
      <sheetData sheetId="14981">
        <row r="19">
          <cell r="J19">
            <v>1.0499999999999999E-3</v>
          </cell>
        </row>
      </sheetData>
      <sheetData sheetId="14982">
        <row r="19">
          <cell r="J19">
            <v>1.0499999999999999E-3</v>
          </cell>
        </row>
      </sheetData>
      <sheetData sheetId="14983">
        <row r="19">
          <cell r="J19">
            <v>1.0499999999999999E-3</v>
          </cell>
        </row>
      </sheetData>
      <sheetData sheetId="14984">
        <row r="19">
          <cell r="J19">
            <v>1.0499999999999999E-3</v>
          </cell>
        </row>
      </sheetData>
      <sheetData sheetId="14985">
        <row r="19">
          <cell r="J19">
            <v>1.0499999999999999E-3</v>
          </cell>
        </row>
      </sheetData>
      <sheetData sheetId="14986">
        <row r="19">
          <cell r="J19">
            <v>1.0499999999999999E-3</v>
          </cell>
        </row>
      </sheetData>
      <sheetData sheetId="14987">
        <row r="19">
          <cell r="J19">
            <v>1.0499999999999999E-3</v>
          </cell>
        </row>
      </sheetData>
      <sheetData sheetId="14988">
        <row r="19">
          <cell r="J19">
            <v>1.0499999999999999E-3</v>
          </cell>
        </row>
      </sheetData>
      <sheetData sheetId="14989">
        <row r="19">
          <cell r="J19">
            <v>1.0499999999999999E-3</v>
          </cell>
        </row>
      </sheetData>
      <sheetData sheetId="14990">
        <row r="19">
          <cell r="J19">
            <v>1.0499999999999999E-3</v>
          </cell>
        </row>
      </sheetData>
      <sheetData sheetId="14991">
        <row r="19">
          <cell r="J19">
            <v>1.0499999999999999E-3</v>
          </cell>
        </row>
      </sheetData>
      <sheetData sheetId="14992">
        <row r="19">
          <cell r="J19">
            <v>1.0499999999999999E-3</v>
          </cell>
        </row>
      </sheetData>
      <sheetData sheetId="14993">
        <row r="19">
          <cell r="J19">
            <v>1.0499999999999999E-3</v>
          </cell>
        </row>
      </sheetData>
      <sheetData sheetId="14994">
        <row r="19">
          <cell r="J19">
            <v>1.0499999999999999E-3</v>
          </cell>
        </row>
      </sheetData>
      <sheetData sheetId="14995">
        <row r="19">
          <cell r="J19">
            <v>1.0499999999999999E-3</v>
          </cell>
        </row>
      </sheetData>
      <sheetData sheetId="14996">
        <row r="19">
          <cell r="J19">
            <v>1.0499999999999999E-3</v>
          </cell>
        </row>
      </sheetData>
      <sheetData sheetId="14997">
        <row r="19">
          <cell r="J19">
            <v>1.0499999999999999E-3</v>
          </cell>
        </row>
      </sheetData>
      <sheetData sheetId="14998">
        <row r="19">
          <cell r="J19">
            <v>1.0499999999999999E-3</v>
          </cell>
        </row>
      </sheetData>
      <sheetData sheetId="14999">
        <row r="19">
          <cell r="J19">
            <v>1.0499999999999999E-3</v>
          </cell>
        </row>
      </sheetData>
      <sheetData sheetId="15000">
        <row r="19">
          <cell r="J19">
            <v>1.0499999999999999E-3</v>
          </cell>
        </row>
      </sheetData>
      <sheetData sheetId="15001">
        <row r="19">
          <cell r="J19">
            <v>1.0499999999999999E-3</v>
          </cell>
        </row>
      </sheetData>
      <sheetData sheetId="15002">
        <row r="19">
          <cell r="J19">
            <v>1.0499999999999999E-3</v>
          </cell>
        </row>
      </sheetData>
      <sheetData sheetId="15003">
        <row r="19">
          <cell r="J19">
            <v>1.0499999999999999E-3</v>
          </cell>
        </row>
      </sheetData>
      <sheetData sheetId="15004">
        <row r="19">
          <cell r="J19">
            <v>1.0499999999999999E-3</v>
          </cell>
        </row>
      </sheetData>
      <sheetData sheetId="15005"/>
      <sheetData sheetId="15006">
        <row r="19">
          <cell r="J19">
            <v>1.0499999999999999E-3</v>
          </cell>
        </row>
      </sheetData>
      <sheetData sheetId="15007">
        <row r="19">
          <cell r="J19">
            <v>1.0499999999999999E-3</v>
          </cell>
        </row>
      </sheetData>
      <sheetData sheetId="15008">
        <row r="19">
          <cell r="J19">
            <v>1.0499999999999999E-3</v>
          </cell>
        </row>
      </sheetData>
      <sheetData sheetId="15009">
        <row r="19">
          <cell r="J19">
            <v>1.0499999999999999E-3</v>
          </cell>
        </row>
      </sheetData>
      <sheetData sheetId="15010">
        <row r="19">
          <cell r="J19">
            <v>1.0499999999999999E-3</v>
          </cell>
        </row>
      </sheetData>
      <sheetData sheetId="15011">
        <row r="19">
          <cell r="J19">
            <v>1.0499999999999999E-3</v>
          </cell>
        </row>
      </sheetData>
      <sheetData sheetId="15012">
        <row r="19">
          <cell r="J19">
            <v>1.0499999999999999E-3</v>
          </cell>
        </row>
      </sheetData>
      <sheetData sheetId="15013">
        <row r="19">
          <cell r="J19">
            <v>1.0499999999999999E-3</v>
          </cell>
        </row>
      </sheetData>
      <sheetData sheetId="15014">
        <row r="19">
          <cell r="J19">
            <v>1.0499999999999999E-3</v>
          </cell>
        </row>
      </sheetData>
      <sheetData sheetId="15015">
        <row r="19">
          <cell r="J19">
            <v>1.0499999999999999E-3</v>
          </cell>
        </row>
      </sheetData>
      <sheetData sheetId="15016">
        <row r="19">
          <cell r="J19">
            <v>1.0499999999999999E-3</v>
          </cell>
        </row>
      </sheetData>
      <sheetData sheetId="15017">
        <row r="19">
          <cell r="J19">
            <v>1.0499999999999999E-3</v>
          </cell>
        </row>
      </sheetData>
      <sheetData sheetId="15018">
        <row r="19">
          <cell r="J19">
            <v>1.0499999999999999E-3</v>
          </cell>
        </row>
      </sheetData>
      <sheetData sheetId="15019">
        <row r="19">
          <cell r="J19">
            <v>1.0499999999999999E-3</v>
          </cell>
        </row>
      </sheetData>
      <sheetData sheetId="15020">
        <row r="19">
          <cell r="J19">
            <v>1.0499999999999999E-3</v>
          </cell>
        </row>
      </sheetData>
      <sheetData sheetId="15021">
        <row r="19">
          <cell r="J19">
            <v>1.0499999999999999E-3</v>
          </cell>
        </row>
      </sheetData>
      <sheetData sheetId="15022">
        <row r="19">
          <cell r="J19">
            <v>1.0499999999999999E-3</v>
          </cell>
        </row>
      </sheetData>
      <sheetData sheetId="15023">
        <row r="19">
          <cell r="J19">
            <v>1.0499999999999999E-3</v>
          </cell>
        </row>
      </sheetData>
      <sheetData sheetId="15024">
        <row r="19">
          <cell r="J19">
            <v>1.0499999999999999E-3</v>
          </cell>
        </row>
      </sheetData>
      <sheetData sheetId="15025">
        <row r="19">
          <cell r="J19">
            <v>1.0499999999999999E-3</v>
          </cell>
        </row>
      </sheetData>
      <sheetData sheetId="15026">
        <row r="19">
          <cell r="J19">
            <v>1.0499999999999999E-3</v>
          </cell>
        </row>
      </sheetData>
      <sheetData sheetId="15027">
        <row r="19">
          <cell r="J19">
            <v>1.0499999999999999E-3</v>
          </cell>
        </row>
      </sheetData>
      <sheetData sheetId="15028">
        <row r="19">
          <cell r="J19">
            <v>1.0499999999999999E-3</v>
          </cell>
        </row>
      </sheetData>
      <sheetData sheetId="15029">
        <row r="19">
          <cell r="J19">
            <v>1.0499999999999999E-3</v>
          </cell>
        </row>
      </sheetData>
      <sheetData sheetId="15030">
        <row r="19">
          <cell r="J19">
            <v>1.0499999999999999E-3</v>
          </cell>
        </row>
      </sheetData>
      <sheetData sheetId="15031">
        <row r="19">
          <cell r="J19">
            <v>1.0499999999999999E-3</v>
          </cell>
        </row>
      </sheetData>
      <sheetData sheetId="15032">
        <row r="19">
          <cell r="J19">
            <v>1.0499999999999999E-3</v>
          </cell>
        </row>
      </sheetData>
      <sheetData sheetId="15033">
        <row r="19">
          <cell r="J19">
            <v>1.0499999999999999E-3</v>
          </cell>
        </row>
      </sheetData>
      <sheetData sheetId="15034">
        <row r="19">
          <cell r="J19">
            <v>1.0499999999999999E-3</v>
          </cell>
        </row>
      </sheetData>
      <sheetData sheetId="15035">
        <row r="19">
          <cell r="J19">
            <v>1.0499999999999999E-3</v>
          </cell>
        </row>
      </sheetData>
      <sheetData sheetId="15036">
        <row r="19">
          <cell r="J19">
            <v>1.0499999999999999E-3</v>
          </cell>
        </row>
      </sheetData>
      <sheetData sheetId="15037">
        <row r="19">
          <cell r="J19">
            <v>1.0499999999999999E-3</v>
          </cell>
        </row>
      </sheetData>
      <sheetData sheetId="15038">
        <row r="19">
          <cell r="J19">
            <v>1.0499999999999999E-3</v>
          </cell>
        </row>
      </sheetData>
      <sheetData sheetId="15039">
        <row r="19">
          <cell r="J19">
            <v>1.0499999999999999E-3</v>
          </cell>
        </row>
      </sheetData>
      <sheetData sheetId="15040">
        <row r="19">
          <cell r="J19">
            <v>1.0499999999999999E-3</v>
          </cell>
        </row>
      </sheetData>
      <sheetData sheetId="15041"/>
      <sheetData sheetId="15042">
        <row r="19">
          <cell r="J19">
            <v>1.0499999999999999E-3</v>
          </cell>
        </row>
      </sheetData>
      <sheetData sheetId="15043">
        <row r="19">
          <cell r="J19">
            <v>1.0499999999999999E-3</v>
          </cell>
        </row>
      </sheetData>
      <sheetData sheetId="15044">
        <row r="19">
          <cell r="J19">
            <v>1.0499999999999999E-3</v>
          </cell>
        </row>
      </sheetData>
      <sheetData sheetId="15045">
        <row r="19">
          <cell r="J19">
            <v>1.0499999999999999E-3</v>
          </cell>
        </row>
      </sheetData>
      <sheetData sheetId="15046">
        <row r="19">
          <cell r="J19">
            <v>1.0499999999999999E-3</v>
          </cell>
        </row>
      </sheetData>
      <sheetData sheetId="15047">
        <row r="19">
          <cell r="J19">
            <v>1.0499999999999999E-3</v>
          </cell>
        </row>
      </sheetData>
      <sheetData sheetId="15048">
        <row r="19">
          <cell r="J19">
            <v>1.0499999999999999E-3</v>
          </cell>
        </row>
      </sheetData>
      <sheetData sheetId="15049">
        <row r="19">
          <cell r="J19">
            <v>1.0499999999999999E-3</v>
          </cell>
        </row>
      </sheetData>
      <sheetData sheetId="15050">
        <row r="19">
          <cell r="J19">
            <v>1.0499999999999999E-3</v>
          </cell>
        </row>
      </sheetData>
      <sheetData sheetId="15051">
        <row r="19">
          <cell r="J19">
            <v>1.0499999999999999E-3</v>
          </cell>
        </row>
      </sheetData>
      <sheetData sheetId="15052">
        <row r="19">
          <cell r="J19">
            <v>1.0499999999999999E-3</v>
          </cell>
        </row>
      </sheetData>
      <sheetData sheetId="15053">
        <row r="19">
          <cell r="J19">
            <v>1.0499999999999999E-3</v>
          </cell>
        </row>
      </sheetData>
      <sheetData sheetId="15054">
        <row r="19">
          <cell r="J19">
            <v>1.0499999999999999E-3</v>
          </cell>
        </row>
      </sheetData>
      <sheetData sheetId="15055">
        <row r="19">
          <cell r="J19">
            <v>1.0499999999999999E-3</v>
          </cell>
        </row>
      </sheetData>
      <sheetData sheetId="15056">
        <row r="19">
          <cell r="J19">
            <v>1.0499999999999999E-3</v>
          </cell>
        </row>
      </sheetData>
      <sheetData sheetId="15057">
        <row r="19">
          <cell r="J19">
            <v>1.0499999999999999E-3</v>
          </cell>
        </row>
      </sheetData>
      <sheetData sheetId="15058">
        <row r="19">
          <cell r="J19">
            <v>1.0499999999999999E-3</v>
          </cell>
        </row>
      </sheetData>
      <sheetData sheetId="15059">
        <row r="19">
          <cell r="J19">
            <v>1.0499999999999999E-3</v>
          </cell>
        </row>
      </sheetData>
      <sheetData sheetId="15060">
        <row r="19">
          <cell r="J19">
            <v>1.0499999999999999E-3</v>
          </cell>
        </row>
      </sheetData>
      <sheetData sheetId="15061">
        <row r="19">
          <cell r="J19">
            <v>1.0499999999999999E-3</v>
          </cell>
        </row>
      </sheetData>
      <sheetData sheetId="15062">
        <row r="19">
          <cell r="J19">
            <v>1.0499999999999999E-3</v>
          </cell>
        </row>
      </sheetData>
      <sheetData sheetId="15063">
        <row r="19">
          <cell r="J19">
            <v>1.0499999999999999E-3</v>
          </cell>
        </row>
      </sheetData>
      <sheetData sheetId="15064">
        <row r="19">
          <cell r="J19">
            <v>1.0499999999999999E-3</v>
          </cell>
        </row>
      </sheetData>
      <sheetData sheetId="15065">
        <row r="19">
          <cell r="J19">
            <v>1.0499999999999999E-3</v>
          </cell>
        </row>
      </sheetData>
      <sheetData sheetId="15066" refreshError="1"/>
      <sheetData sheetId="15067"/>
      <sheetData sheetId="15068" refreshError="1"/>
      <sheetData sheetId="15069" refreshError="1"/>
      <sheetData sheetId="15070" refreshError="1"/>
      <sheetData sheetId="15071" refreshError="1"/>
      <sheetData sheetId="15072" refreshError="1"/>
      <sheetData sheetId="15073">
        <row r="19">
          <cell r="J19">
            <v>1.0499999999999999E-3</v>
          </cell>
        </row>
      </sheetData>
      <sheetData sheetId="15074">
        <row r="19">
          <cell r="J19">
            <v>1.0499999999999999E-3</v>
          </cell>
        </row>
      </sheetData>
      <sheetData sheetId="15075">
        <row r="19">
          <cell r="J19">
            <v>1.0499999999999999E-3</v>
          </cell>
        </row>
      </sheetData>
      <sheetData sheetId="15076">
        <row r="19">
          <cell r="J19">
            <v>1.0499999999999999E-3</v>
          </cell>
        </row>
      </sheetData>
      <sheetData sheetId="15077">
        <row r="19">
          <cell r="J19">
            <v>1.0499999999999999E-3</v>
          </cell>
        </row>
      </sheetData>
      <sheetData sheetId="15078">
        <row r="19">
          <cell r="J19">
            <v>1.0499999999999999E-3</v>
          </cell>
        </row>
      </sheetData>
      <sheetData sheetId="15079">
        <row r="19">
          <cell r="J19">
            <v>1.0499999999999999E-3</v>
          </cell>
        </row>
      </sheetData>
      <sheetData sheetId="15080">
        <row r="19">
          <cell r="J19">
            <v>1.0499999999999999E-3</v>
          </cell>
        </row>
      </sheetData>
      <sheetData sheetId="15081">
        <row r="19">
          <cell r="J19">
            <v>1.0499999999999999E-3</v>
          </cell>
        </row>
      </sheetData>
      <sheetData sheetId="15082">
        <row r="19">
          <cell r="J19">
            <v>1.0499999999999999E-3</v>
          </cell>
        </row>
      </sheetData>
      <sheetData sheetId="15083">
        <row r="19">
          <cell r="J19">
            <v>1.0499999999999999E-3</v>
          </cell>
        </row>
      </sheetData>
      <sheetData sheetId="15084">
        <row r="19">
          <cell r="J19">
            <v>1.0499999999999999E-3</v>
          </cell>
        </row>
      </sheetData>
      <sheetData sheetId="15085">
        <row r="19">
          <cell r="J19">
            <v>1.0499999999999999E-3</v>
          </cell>
        </row>
      </sheetData>
      <sheetData sheetId="15086">
        <row r="19">
          <cell r="J19">
            <v>1.0499999999999999E-3</v>
          </cell>
        </row>
      </sheetData>
      <sheetData sheetId="15087">
        <row r="19">
          <cell r="J19">
            <v>1.0499999999999999E-3</v>
          </cell>
        </row>
      </sheetData>
      <sheetData sheetId="15088">
        <row r="19">
          <cell r="J19">
            <v>1.0499999999999999E-3</v>
          </cell>
        </row>
      </sheetData>
      <sheetData sheetId="15089">
        <row r="19">
          <cell r="J19">
            <v>1.0499999999999999E-3</v>
          </cell>
        </row>
      </sheetData>
      <sheetData sheetId="15090">
        <row r="19">
          <cell r="J19">
            <v>1.0499999999999999E-3</v>
          </cell>
        </row>
      </sheetData>
      <sheetData sheetId="15091">
        <row r="19">
          <cell r="J19">
            <v>1.0499999999999999E-3</v>
          </cell>
        </row>
      </sheetData>
      <sheetData sheetId="15092">
        <row r="19">
          <cell r="J19">
            <v>1.0499999999999999E-3</v>
          </cell>
        </row>
      </sheetData>
      <sheetData sheetId="15093">
        <row r="19">
          <cell r="J19">
            <v>1.0499999999999999E-3</v>
          </cell>
        </row>
      </sheetData>
      <sheetData sheetId="15094">
        <row r="19">
          <cell r="J19">
            <v>1.0499999999999999E-3</v>
          </cell>
        </row>
      </sheetData>
      <sheetData sheetId="15095"/>
      <sheetData sheetId="15096"/>
      <sheetData sheetId="15097"/>
      <sheetData sheetId="15098"/>
      <sheetData sheetId="15099"/>
      <sheetData sheetId="15100">
        <row r="19">
          <cell r="J19">
            <v>1.0499999999999999E-3</v>
          </cell>
        </row>
      </sheetData>
      <sheetData sheetId="15101">
        <row r="19">
          <cell r="J19">
            <v>1.0499999999999999E-3</v>
          </cell>
        </row>
      </sheetData>
      <sheetData sheetId="15102">
        <row r="19">
          <cell r="J19">
            <v>1.0499999999999999E-3</v>
          </cell>
        </row>
      </sheetData>
      <sheetData sheetId="15103">
        <row r="19">
          <cell r="J19">
            <v>1.0499999999999999E-3</v>
          </cell>
        </row>
      </sheetData>
      <sheetData sheetId="15104">
        <row r="19">
          <cell r="J19">
            <v>1.0499999999999999E-3</v>
          </cell>
        </row>
      </sheetData>
      <sheetData sheetId="15105">
        <row r="19">
          <cell r="J19">
            <v>1.0499999999999999E-3</v>
          </cell>
        </row>
      </sheetData>
      <sheetData sheetId="15106">
        <row r="19">
          <cell r="J19">
            <v>1.0499999999999999E-3</v>
          </cell>
        </row>
      </sheetData>
      <sheetData sheetId="15107">
        <row r="19">
          <cell r="J19">
            <v>1.0499999999999999E-3</v>
          </cell>
        </row>
      </sheetData>
      <sheetData sheetId="15108">
        <row r="19">
          <cell r="J19">
            <v>1.0499999999999999E-3</v>
          </cell>
        </row>
      </sheetData>
      <sheetData sheetId="15109">
        <row r="19">
          <cell r="J19">
            <v>1.0499999999999999E-3</v>
          </cell>
        </row>
      </sheetData>
      <sheetData sheetId="15110">
        <row r="19">
          <cell r="J19">
            <v>1.0499999999999999E-3</v>
          </cell>
        </row>
      </sheetData>
      <sheetData sheetId="15111">
        <row r="19">
          <cell r="J19">
            <v>1.0499999999999999E-3</v>
          </cell>
        </row>
      </sheetData>
      <sheetData sheetId="15112">
        <row r="19">
          <cell r="J19">
            <v>1.0499999999999999E-3</v>
          </cell>
        </row>
      </sheetData>
      <sheetData sheetId="15113">
        <row r="19">
          <cell r="J19">
            <v>1.0499999999999999E-3</v>
          </cell>
        </row>
      </sheetData>
      <sheetData sheetId="15114">
        <row r="19">
          <cell r="J19">
            <v>1.0499999999999999E-3</v>
          </cell>
        </row>
      </sheetData>
      <sheetData sheetId="15115">
        <row r="19">
          <cell r="J19">
            <v>1.0499999999999999E-3</v>
          </cell>
        </row>
      </sheetData>
      <sheetData sheetId="15116">
        <row r="19">
          <cell r="J19">
            <v>1.0499999999999999E-3</v>
          </cell>
        </row>
      </sheetData>
      <sheetData sheetId="15117">
        <row r="19">
          <cell r="J19">
            <v>1.0499999999999999E-3</v>
          </cell>
        </row>
      </sheetData>
      <sheetData sheetId="15118">
        <row r="19">
          <cell r="J19">
            <v>1.0499999999999999E-3</v>
          </cell>
        </row>
      </sheetData>
      <sheetData sheetId="15119">
        <row r="19">
          <cell r="J19">
            <v>1.0499999999999999E-3</v>
          </cell>
        </row>
      </sheetData>
      <sheetData sheetId="15120">
        <row r="19">
          <cell r="J19">
            <v>1.0499999999999999E-3</v>
          </cell>
        </row>
      </sheetData>
      <sheetData sheetId="15121">
        <row r="19">
          <cell r="J19">
            <v>1.0499999999999999E-3</v>
          </cell>
        </row>
      </sheetData>
      <sheetData sheetId="15122">
        <row r="19">
          <cell r="J19">
            <v>1.0499999999999999E-3</v>
          </cell>
        </row>
      </sheetData>
      <sheetData sheetId="15123"/>
      <sheetData sheetId="15124"/>
      <sheetData sheetId="15125"/>
      <sheetData sheetId="15126">
        <row r="19">
          <cell r="J19">
            <v>1.0499999999999999E-3</v>
          </cell>
        </row>
      </sheetData>
      <sheetData sheetId="15127">
        <row r="19">
          <cell r="J19">
            <v>1.0499999999999999E-3</v>
          </cell>
        </row>
      </sheetData>
      <sheetData sheetId="15128">
        <row r="19">
          <cell r="J19">
            <v>1.0499999999999999E-3</v>
          </cell>
        </row>
      </sheetData>
      <sheetData sheetId="15129">
        <row r="19">
          <cell r="J19">
            <v>1.0499999999999999E-3</v>
          </cell>
        </row>
      </sheetData>
      <sheetData sheetId="15130">
        <row r="19">
          <cell r="J19">
            <v>1.0499999999999999E-3</v>
          </cell>
        </row>
      </sheetData>
      <sheetData sheetId="15131">
        <row r="19">
          <cell r="J19">
            <v>1.0499999999999999E-3</v>
          </cell>
        </row>
      </sheetData>
      <sheetData sheetId="15132">
        <row r="19">
          <cell r="J19">
            <v>1.0499999999999999E-3</v>
          </cell>
        </row>
      </sheetData>
      <sheetData sheetId="15133">
        <row r="19">
          <cell r="J19">
            <v>1.0499999999999999E-3</v>
          </cell>
        </row>
      </sheetData>
      <sheetData sheetId="15134">
        <row r="19">
          <cell r="J19">
            <v>1.0499999999999999E-3</v>
          </cell>
        </row>
      </sheetData>
      <sheetData sheetId="15135">
        <row r="19">
          <cell r="J19">
            <v>1.0499999999999999E-3</v>
          </cell>
        </row>
      </sheetData>
      <sheetData sheetId="15136">
        <row r="19">
          <cell r="J19">
            <v>1.0499999999999999E-3</v>
          </cell>
        </row>
      </sheetData>
      <sheetData sheetId="15137">
        <row r="19">
          <cell r="J19">
            <v>1.0499999999999999E-3</v>
          </cell>
        </row>
      </sheetData>
      <sheetData sheetId="15138">
        <row r="19">
          <cell r="J19">
            <v>1.0499999999999999E-3</v>
          </cell>
        </row>
      </sheetData>
      <sheetData sheetId="15139">
        <row r="19">
          <cell r="J19">
            <v>1.0499999999999999E-3</v>
          </cell>
        </row>
      </sheetData>
      <sheetData sheetId="15140">
        <row r="19">
          <cell r="J19">
            <v>1.0499999999999999E-3</v>
          </cell>
        </row>
      </sheetData>
      <sheetData sheetId="15141">
        <row r="19">
          <cell r="J19">
            <v>1.0499999999999999E-3</v>
          </cell>
        </row>
      </sheetData>
      <sheetData sheetId="15142">
        <row r="19">
          <cell r="J19">
            <v>1.0499999999999999E-3</v>
          </cell>
        </row>
      </sheetData>
      <sheetData sheetId="15143">
        <row r="19">
          <cell r="J19">
            <v>1.0499999999999999E-3</v>
          </cell>
        </row>
      </sheetData>
      <sheetData sheetId="15144">
        <row r="19">
          <cell r="J19">
            <v>1.0499999999999999E-3</v>
          </cell>
        </row>
      </sheetData>
      <sheetData sheetId="15145">
        <row r="19">
          <cell r="J19">
            <v>1.0499999999999999E-3</v>
          </cell>
        </row>
      </sheetData>
      <sheetData sheetId="15146">
        <row r="19">
          <cell r="J19">
            <v>1.0499999999999999E-3</v>
          </cell>
        </row>
      </sheetData>
      <sheetData sheetId="15147">
        <row r="19">
          <cell r="J19">
            <v>1.0499999999999999E-3</v>
          </cell>
        </row>
      </sheetData>
      <sheetData sheetId="15148">
        <row r="19">
          <cell r="J19">
            <v>1.0499999999999999E-3</v>
          </cell>
        </row>
      </sheetData>
      <sheetData sheetId="15149">
        <row r="19">
          <cell r="J19">
            <v>1.0499999999999999E-3</v>
          </cell>
        </row>
      </sheetData>
      <sheetData sheetId="15150">
        <row r="19">
          <cell r="J19">
            <v>1.0499999999999999E-3</v>
          </cell>
        </row>
      </sheetData>
      <sheetData sheetId="15151">
        <row r="19">
          <cell r="J19">
            <v>1.0499999999999999E-3</v>
          </cell>
        </row>
      </sheetData>
      <sheetData sheetId="15152">
        <row r="19">
          <cell r="J19">
            <v>1.0499999999999999E-3</v>
          </cell>
        </row>
      </sheetData>
      <sheetData sheetId="15153">
        <row r="19">
          <cell r="J19">
            <v>1.0499999999999999E-3</v>
          </cell>
        </row>
      </sheetData>
      <sheetData sheetId="15154">
        <row r="19">
          <cell r="J19">
            <v>1.0499999999999999E-3</v>
          </cell>
        </row>
      </sheetData>
      <sheetData sheetId="15155">
        <row r="19">
          <cell r="J19">
            <v>1.0499999999999999E-3</v>
          </cell>
        </row>
      </sheetData>
      <sheetData sheetId="15156">
        <row r="19">
          <cell r="J19">
            <v>1.0499999999999999E-3</v>
          </cell>
        </row>
      </sheetData>
      <sheetData sheetId="15157">
        <row r="19">
          <cell r="J19">
            <v>1.0499999999999999E-3</v>
          </cell>
        </row>
      </sheetData>
      <sheetData sheetId="15158">
        <row r="19">
          <cell r="J19">
            <v>1.0499999999999999E-3</v>
          </cell>
        </row>
      </sheetData>
      <sheetData sheetId="15159">
        <row r="19">
          <cell r="J19">
            <v>1.0499999999999999E-3</v>
          </cell>
        </row>
      </sheetData>
      <sheetData sheetId="15160">
        <row r="19">
          <cell r="J19">
            <v>1.0499999999999999E-3</v>
          </cell>
        </row>
      </sheetData>
      <sheetData sheetId="15161">
        <row r="19">
          <cell r="J19">
            <v>1.0499999999999999E-3</v>
          </cell>
        </row>
      </sheetData>
      <sheetData sheetId="15162">
        <row r="19">
          <cell r="J19">
            <v>1.0499999999999999E-3</v>
          </cell>
        </row>
      </sheetData>
      <sheetData sheetId="15163">
        <row r="19">
          <cell r="J19">
            <v>1.0499999999999999E-3</v>
          </cell>
        </row>
      </sheetData>
      <sheetData sheetId="15164">
        <row r="19">
          <cell r="J19">
            <v>1.0499999999999999E-3</v>
          </cell>
        </row>
      </sheetData>
      <sheetData sheetId="15165">
        <row r="19">
          <cell r="J19">
            <v>1.0499999999999999E-3</v>
          </cell>
        </row>
      </sheetData>
      <sheetData sheetId="15166">
        <row r="19">
          <cell r="J19">
            <v>1.0499999999999999E-3</v>
          </cell>
        </row>
      </sheetData>
      <sheetData sheetId="15167">
        <row r="19">
          <cell r="J19">
            <v>1.0499999999999999E-3</v>
          </cell>
        </row>
      </sheetData>
      <sheetData sheetId="15168">
        <row r="19">
          <cell r="J19">
            <v>1.0499999999999999E-3</v>
          </cell>
        </row>
      </sheetData>
      <sheetData sheetId="15169">
        <row r="19">
          <cell r="J19">
            <v>1.0499999999999999E-3</v>
          </cell>
        </row>
      </sheetData>
      <sheetData sheetId="15170">
        <row r="19">
          <cell r="J19">
            <v>1.0499999999999999E-3</v>
          </cell>
        </row>
      </sheetData>
      <sheetData sheetId="15171">
        <row r="19">
          <cell r="J19">
            <v>1.0499999999999999E-3</v>
          </cell>
        </row>
      </sheetData>
      <sheetData sheetId="15172">
        <row r="19">
          <cell r="J19">
            <v>1.0499999999999999E-3</v>
          </cell>
        </row>
      </sheetData>
      <sheetData sheetId="15173">
        <row r="19">
          <cell r="J19">
            <v>1.0499999999999999E-3</v>
          </cell>
        </row>
      </sheetData>
      <sheetData sheetId="15174">
        <row r="19">
          <cell r="J19">
            <v>1.0499999999999999E-3</v>
          </cell>
        </row>
      </sheetData>
      <sheetData sheetId="15175">
        <row r="19">
          <cell r="J19">
            <v>1.0499999999999999E-3</v>
          </cell>
        </row>
      </sheetData>
      <sheetData sheetId="15176">
        <row r="19">
          <cell r="J19">
            <v>1.0499999999999999E-3</v>
          </cell>
        </row>
      </sheetData>
      <sheetData sheetId="15177">
        <row r="19">
          <cell r="J19">
            <v>1.0499999999999999E-3</v>
          </cell>
        </row>
      </sheetData>
      <sheetData sheetId="15178">
        <row r="19">
          <cell r="J19">
            <v>1.0499999999999999E-3</v>
          </cell>
        </row>
      </sheetData>
      <sheetData sheetId="15179">
        <row r="19">
          <cell r="J19">
            <v>1.0499999999999999E-3</v>
          </cell>
        </row>
      </sheetData>
      <sheetData sheetId="15180">
        <row r="19">
          <cell r="J19">
            <v>1.0499999999999999E-3</v>
          </cell>
        </row>
      </sheetData>
      <sheetData sheetId="15181">
        <row r="19">
          <cell r="J19">
            <v>1.0499999999999999E-3</v>
          </cell>
        </row>
      </sheetData>
      <sheetData sheetId="15182">
        <row r="19">
          <cell r="J19">
            <v>1.0499999999999999E-3</v>
          </cell>
        </row>
      </sheetData>
      <sheetData sheetId="15183">
        <row r="19">
          <cell r="J19">
            <v>1.0499999999999999E-3</v>
          </cell>
        </row>
      </sheetData>
      <sheetData sheetId="15184">
        <row r="19">
          <cell r="J19">
            <v>1.0499999999999999E-3</v>
          </cell>
        </row>
      </sheetData>
      <sheetData sheetId="15185">
        <row r="19">
          <cell r="J19">
            <v>1.0499999999999999E-3</v>
          </cell>
        </row>
      </sheetData>
      <sheetData sheetId="15186">
        <row r="19">
          <cell r="J19">
            <v>1.0499999999999999E-3</v>
          </cell>
        </row>
      </sheetData>
      <sheetData sheetId="15187">
        <row r="19">
          <cell r="J19">
            <v>1.0499999999999999E-3</v>
          </cell>
        </row>
      </sheetData>
      <sheetData sheetId="15188">
        <row r="19">
          <cell r="J19">
            <v>1.0499999999999999E-3</v>
          </cell>
        </row>
      </sheetData>
      <sheetData sheetId="15189" refreshError="1"/>
      <sheetData sheetId="15190" refreshError="1"/>
      <sheetData sheetId="15191" refreshError="1"/>
      <sheetData sheetId="15192" refreshError="1"/>
      <sheetData sheetId="15193" refreshError="1"/>
      <sheetData sheetId="15194" refreshError="1"/>
      <sheetData sheetId="15195" refreshError="1"/>
      <sheetData sheetId="15196" refreshError="1"/>
      <sheetData sheetId="15197" refreshError="1"/>
      <sheetData sheetId="15198" refreshError="1"/>
      <sheetData sheetId="15199">
        <row r="19">
          <cell r="J19">
            <v>1.0499999999999999E-3</v>
          </cell>
        </row>
      </sheetData>
      <sheetData sheetId="15200">
        <row r="19">
          <cell r="J19">
            <v>1.0499999999999999E-3</v>
          </cell>
        </row>
      </sheetData>
      <sheetData sheetId="15201">
        <row r="19">
          <cell r="J19">
            <v>1.0499999999999999E-3</v>
          </cell>
        </row>
      </sheetData>
      <sheetData sheetId="15202" refreshError="1"/>
      <sheetData sheetId="15203" refreshError="1"/>
      <sheetData sheetId="15204">
        <row r="19">
          <cell r="J19">
            <v>1.0499999999999999E-3</v>
          </cell>
        </row>
      </sheetData>
      <sheetData sheetId="15205">
        <row r="19">
          <cell r="J19">
            <v>1.0499999999999999E-3</v>
          </cell>
        </row>
      </sheetData>
      <sheetData sheetId="15206">
        <row r="19">
          <cell r="J19">
            <v>1.0499999999999999E-3</v>
          </cell>
        </row>
      </sheetData>
      <sheetData sheetId="15207" refreshError="1"/>
      <sheetData sheetId="15208" refreshError="1"/>
      <sheetData sheetId="15209" refreshError="1"/>
      <sheetData sheetId="15210" refreshError="1"/>
      <sheetData sheetId="15211" refreshError="1"/>
      <sheetData sheetId="15212" refreshError="1"/>
      <sheetData sheetId="15213" refreshError="1"/>
      <sheetData sheetId="15214" refreshError="1"/>
      <sheetData sheetId="15215" refreshError="1"/>
      <sheetData sheetId="15216" refreshError="1"/>
      <sheetData sheetId="15217" refreshError="1"/>
      <sheetData sheetId="15218" refreshError="1"/>
      <sheetData sheetId="15219" refreshError="1"/>
      <sheetData sheetId="15220" refreshError="1"/>
      <sheetData sheetId="15221" refreshError="1"/>
      <sheetData sheetId="15222" refreshError="1"/>
      <sheetData sheetId="15223">
        <row r="19">
          <cell r="J19">
            <v>1.0499999999999999E-3</v>
          </cell>
        </row>
      </sheetData>
      <sheetData sheetId="15224">
        <row r="19">
          <cell r="J19">
            <v>1.0499999999999999E-3</v>
          </cell>
        </row>
      </sheetData>
      <sheetData sheetId="15225" refreshError="1"/>
      <sheetData sheetId="15226" refreshError="1"/>
      <sheetData sheetId="15227" refreshError="1"/>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ow r="19">
          <cell r="J19">
            <v>1.0499999999999999E-3</v>
          </cell>
        </row>
      </sheetData>
      <sheetData sheetId="15238">
        <row r="19">
          <cell r="J19">
            <v>1.0499999999999999E-3</v>
          </cell>
        </row>
      </sheetData>
      <sheetData sheetId="15239" refreshError="1"/>
      <sheetData sheetId="15240" refreshError="1"/>
      <sheetData sheetId="15241" refreshError="1"/>
      <sheetData sheetId="15242" refreshError="1"/>
      <sheetData sheetId="15243">
        <row r="19">
          <cell r="J19">
            <v>1.0499999999999999E-3</v>
          </cell>
        </row>
      </sheetData>
      <sheetData sheetId="15244" refreshError="1"/>
      <sheetData sheetId="15245" refreshError="1"/>
      <sheetData sheetId="15246" refreshError="1"/>
      <sheetData sheetId="15247">
        <row r="19">
          <cell r="J19">
            <v>1.0499999999999999E-3</v>
          </cell>
        </row>
      </sheetData>
      <sheetData sheetId="15248">
        <row r="19">
          <cell r="J19">
            <v>1.0499999999999999E-3</v>
          </cell>
        </row>
      </sheetData>
      <sheetData sheetId="15249" refreshError="1"/>
      <sheetData sheetId="15250">
        <row r="19">
          <cell r="J19">
            <v>1.0499999999999999E-3</v>
          </cell>
        </row>
      </sheetData>
      <sheetData sheetId="15251">
        <row r="19">
          <cell r="J19">
            <v>1.0499999999999999E-3</v>
          </cell>
        </row>
      </sheetData>
      <sheetData sheetId="15252">
        <row r="19">
          <cell r="J19">
            <v>1.0499999999999999E-3</v>
          </cell>
        </row>
      </sheetData>
      <sheetData sheetId="15253">
        <row r="19">
          <cell r="J19">
            <v>1.0499999999999999E-3</v>
          </cell>
        </row>
      </sheetData>
      <sheetData sheetId="15254">
        <row r="19">
          <cell r="J19">
            <v>1.0499999999999999E-3</v>
          </cell>
        </row>
      </sheetData>
      <sheetData sheetId="15255">
        <row r="19">
          <cell r="J19">
            <v>1.0499999999999999E-3</v>
          </cell>
        </row>
      </sheetData>
      <sheetData sheetId="15256">
        <row r="19">
          <cell r="J19">
            <v>1.0499999999999999E-3</v>
          </cell>
        </row>
      </sheetData>
      <sheetData sheetId="15257">
        <row r="19">
          <cell r="J19">
            <v>1.0499999999999999E-3</v>
          </cell>
        </row>
      </sheetData>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ow r="19">
          <cell r="J19">
            <v>1.0499999999999999E-3</v>
          </cell>
        </row>
      </sheetData>
      <sheetData sheetId="15275">
        <row r="19">
          <cell r="J19">
            <v>1.0499999999999999E-3</v>
          </cell>
        </row>
      </sheetData>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refreshError="1"/>
      <sheetData sheetId="15288" refreshError="1"/>
      <sheetData sheetId="15289" refreshError="1"/>
      <sheetData sheetId="15290" refreshError="1"/>
      <sheetData sheetId="15291" refreshError="1"/>
      <sheetData sheetId="15292" refreshError="1"/>
      <sheetData sheetId="15293" refreshError="1"/>
      <sheetData sheetId="15294" refreshError="1"/>
      <sheetData sheetId="15295" refreshError="1"/>
      <sheetData sheetId="15296" refreshError="1"/>
      <sheetData sheetId="15297" refreshError="1"/>
      <sheetData sheetId="15298" refreshError="1"/>
      <sheetData sheetId="15299" refreshError="1"/>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ow r="19">
          <cell r="J19">
            <v>1.0499999999999999E-3</v>
          </cell>
        </row>
      </sheetData>
      <sheetData sheetId="15318">
        <row r="19">
          <cell r="J19">
            <v>1.0499999999999999E-3</v>
          </cell>
        </row>
      </sheetData>
      <sheetData sheetId="15319">
        <row r="19">
          <cell r="J19">
            <v>1.0499999999999999E-3</v>
          </cell>
        </row>
      </sheetData>
      <sheetData sheetId="15320">
        <row r="19">
          <cell r="J19">
            <v>1.0499999999999999E-3</v>
          </cell>
        </row>
      </sheetData>
      <sheetData sheetId="15321">
        <row r="19">
          <cell r="J19">
            <v>1.0499999999999999E-3</v>
          </cell>
        </row>
      </sheetData>
      <sheetData sheetId="15322">
        <row r="19">
          <cell r="J19">
            <v>1.0499999999999999E-3</v>
          </cell>
        </row>
      </sheetData>
      <sheetData sheetId="15323">
        <row r="19">
          <cell r="J19">
            <v>1.0499999999999999E-3</v>
          </cell>
        </row>
      </sheetData>
      <sheetData sheetId="15324">
        <row r="19">
          <cell r="J19">
            <v>1.0499999999999999E-3</v>
          </cell>
        </row>
      </sheetData>
      <sheetData sheetId="15325">
        <row r="19">
          <cell r="J19">
            <v>1.0499999999999999E-3</v>
          </cell>
        </row>
      </sheetData>
      <sheetData sheetId="15326">
        <row r="19">
          <cell r="J19">
            <v>1.0499999999999999E-3</v>
          </cell>
        </row>
      </sheetData>
      <sheetData sheetId="15327"/>
      <sheetData sheetId="15328">
        <row r="19">
          <cell r="J19">
            <v>1.0499999999999999E-3</v>
          </cell>
        </row>
      </sheetData>
      <sheetData sheetId="15329">
        <row r="19">
          <cell r="J19">
            <v>1.0499999999999999E-3</v>
          </cell>
        </row>
      </sheetData>
      <sheetData sheetId="15330" refreshError="1"/>
      <sheetData sheetId="15331" refreshError="1"/>
      <sheetData sheetId="15332" refreshError="1"/>
      <sheetData sheetId="15333" refreshError="1"/>
      <sheetData sheetId="15334" refreshError="1"/>
      <sheetData sheetId="15335" refreshError="1"/>
      <sheetData sheetId="15336" refreshError="1"/>
      <sheetData sheetId="15337" refreshError="1"/>
      <sheetData sheetId="15338">
        <row r="19">
          <cell r="J19">
            <v>1.0499999999999999E-3</v>
          </cell>
        </row>
      </sheetData>
      <sheetData sheetId="15339" refreshError="1"/>
      <sheetData sheetId="15340">
        <row r="19">
          <cell r="J19">
            <v>1.0499999999999999E-3</v>
          </cell>
        </row>
      </sheetData>
      <sheetData sheetId="15341">
        <row r="19">
          <cell r="J19">
            <v>1.0499999999999999E-3</v>
          </cell>
        </row>
      </sheetData>
      <sheetData sheetId="15342">
        <row r="19">
          <cell r="J19">
            <v>1.0499999999999999E-3</v>
          </cell>
        </row>
      </sheetData>
      <sheetData sheetId="15343">
        <row r="19">
          <cell r="J19">
            <v>1.0499999999999999E-3</v>
          </cell>
        </row>
      </sheetData>
      <sheetData sheetId="15344">
        <row r="19">
          <cell r="J19">
            <v>1.0499999999999999E-3</v>
          </cell>
        </row>
      </sheetData>
      <sheetData sheetId="15345">
        <row r="19">
          <cell r="J19">
            <v>1.0499999999999999E-3</v>
          </cell>
        </row>
      </sheetData>
      <sheetData sheetId="15346">
        <row r="19">
          <cell r="J19">
            <v>1.0499999999999999E-3</v>
          </cell>
        </row>
      </sheetData>
      <sheetData sheetId="15347">
        <row r="19">
          <cell r="J19">
            <v>1.0499999999999999E-3</v>
          </cell>
        </row>
      </sheetData>
      <sheetData sheetId="15348">
        <row r="19">
          <cell r="J19">
            <v>1.0499999999999999E-3</v>
          </cell>
        </row>
      </sheetData>
      <sheetData sheetId="15349">
        <row r="19">
          <cell r="J19">
            <v>1.0499999999999999E-3</v>
          </cell>
        </row>
      </sheetData>
      <sheetData sheetId="15350">
        <row r="19">
          <cell r="J19">
            <v>1.0499999999999999E-3</v>
          </cell>
        </row>
      </sheetData>
      <sheetData sheetId="15351">
        <row r="19">
          <cell r="J19">
            <v>1.0499999999999999E-3</v>
          </cell>
        </row>
      </sheetData>
      <sheetData sheetId="15352">
        <row r="19">
          <cell r="J19">
            <v>1.0499999999999999E-3</v>
          </cell>
        </row>
      </sheetData>
      <sheetData sheetId="15353">
        <row r="19">
          <cell r="J19">
            <v>1.0499999999999999E-3</v>
          </cell>
        </row>
      </sheetData>
      <sheetData sheetId="15354">
        <row r="19">
          <cell r="J19">
            <v>1.0499999999999999E-3</v>
          </cell>
        </row>
      </sheetData>
      <sheetData sheetId="15355">
        <row r="19">
          <cell r="J19">
            <v>1.0499999999999999E-3</v>
          </cell>
        </row>
      </sheetData>
      <sheetData sheetId="15356">
        <row r="19">
          <cell r="J19">
            <v>1.0499999999999999E-3</v>
          </cell>
        </row>
      </sheetData>
      <sheetData sheetId="15357">
        <row r="19">
          <cell r="J19">
            <v>1.0499999999999999E-3</v>
          </cell>
        </row>
      </sheetData>
      <sheetData sheetId="15358" refreshError="1"/>
      <sheetData sheetId="15359" refreshError="1"/>
      <sheetData sheetId="15360" refreshError="1"/>
      <sheetData sheetId="15361" refreshError="1"/>
      <sheetData sheetId="15362" refreshError="1"/>
      <sheetData sheetId="15363" refreshError="1"/>
      <sheetData sheetId="15364" refreshError="1"/>
      <sheetData sheetId="15365" refreshError="1"/>
      <sheetData sheetId="15366" refreshError="1"/>
      <sheetData sheetId="15367" refreshError="1"/>
      <sheetData sheetId="15368" refreshError="1"/>
      <sheetData sheetId="15369" refreshError="1"/>
      <sheetData sheetId="15370" refreshError="1"/>
      <sheetData sheetId="15371" refreshError="1"/>
      <sheetData sheetId="15372" refreshError="1"/>
      <sheetData sheetId="15373" refreshError="1"/>
      <sheetData sheetId="15374" refreshError="1"/>
      <sheetData sheetId="15375" refreshError="1"/>
      <sheetData sheetId="15376" refreshError="1"/>
      <sheetData sheetId="15377" refreshError="1"/>
      <sheetData sheetId="15378" refreshError="1"/>
      <sheetData sheetId="15379" refreshError="1"/>
      <sheetData sheetId="15380" refreshError="1"/>
      <sheetData sheetId="15381" refreshError="1"/>
      <sheetData sheetId="15382" refreshError="1"/>
      <sheetData sheetId="15383" refreshError="1"/>
      <sheetData sheetId="15384" refreshError="1"/>
      <sheetData sheetId="15385" refreshError="1"/>
      <sheetData sheetId="15386" refreshError="1"/>
      <sheetData sheetId="15387" refreshError="1"/>
      <sheetData sheetId="15388" refreshError="1"/>
      <sheetData sheetId="15389" refreshError="1"/>
      <sheetData sheetId="15390" refreshError="1"/>
      <sheetData sheetId="15391" refreshError="1"/>
      <sheetData sheetId="15392" refreshError="1"/>
      <sheetData sheetId="15393" refreshError="1"/>
      <sheetData sheetId="15394" refreshError="1"/>
      <sheetData sheetId="15395" refreshError="1"/>
      <sheetData sheetId="15396" refreshError="1"/>
      <sheetData sheetId="15397" refreshError="1"/>
      <sheetData sheetId="15398" refreshError="1"/>
      <sheetData sheetId="15399" refreshError="1"/>
      <sheetData sheetId="15400" refreshError="1"/>
      <sheetData sheetId="15401">
        <row r="19">
          <cell r="J19">
            <v>1.0499999999999999E-3</v>
          </cell>
        </row>
      </sheetData>
      <sheetData sheetId="15402">
        <row r="19">
          <cell r="J19">
            <v>1.0499999999999999E-3</v>
          </cell>
        </row>
      </sheetData>
      <sheetData sheetId="15403">
        <row r="19">
          <cell r="J19">
            <v>1.0499999999999999E-3</v>
          </cell>
        </row>
      </sheetData>
      <sheetData sheetId="15404">
        <row r="19">
          <cell r="J19">
            <v>1.0499999999999999E-3</v>
          </cell>
        </row>
      </sheetData>
      <sheetData sheetId="15405">
        <row r="19">
          <cell r="J19">
            <v>1.0499999999999999E-3</v>
          </cell>
        </row>
      </sheetData>
      <sheetData sheetId="15406">
        <row r="19">
          <cell r="J19">
            <v>1.0499999999999999E-3</v>
          </cell>
        </row>
      </sheetData>
      <sheetData sheetId="15407">
        <row r="19">
          <cell r="J19">
            <v>1.0499999999999999E-3</v>
          </cell>
        </row>
      </sheetData>
      <sheetData sheetId="15408">
        <row r="19">
          <cell r="J19">
            <v>1.0499999999999999E-3</v>
          </cell>
        </row>
      </sheetData>
      <sheetData sheetId="15409">
        <row r="19">
          <cell r="J19">
            <v>1.0499999999999999E-3</v>
          </cell>
        </row>
      </sheetData>
      <sheetData sheetId="15410">
        <row r="19">
          <cell r="J19">
            <v>1.0499999999999999E-3</v>
          </cell>
        </row>
      </sheetData>
      <sheetData sheetId="15411">
        <row r="19">
          <cell r="J19">
            <v>1.0499999999999999E-3</v>
          </cell>
        </row>
      </sheetData>
      <sheetData sheetId="15412">
        <row r="19">
          <cell r="J19">
            <v>1.0499999999999999E-3</v>
          </cell>
        </row>
      </sheetData>
      <sheetData sheetId="15413">
        <row r="19">
          <cell r="J19">
            <v>1.0499999999999999E-3</v>
          </cell>
        </row>
      </sheetData>
      <sheetData sheetId="15414">
        <row r="19">
          <cell r="J19">
            <v>1.0499999999999999E-3</v>
          </cell>
        </row>
      </sheetData>
      <sheetData sheetId="15415">
        <row r="19">
          <cell r="J19">
            <v>1.0499999999999999E-3</v>
          </cell>
        </row>
      </sheetData>
      <sheetData sheetId="15416">
        <row r="19">
          <cell r="J19">
            <v>1.0499999999999999E-3</v>
          </cell>
        </row>
      </sheetData>
      <sheetData sheetId="15417">
        <row r="19">
          <cell r="J19">
            <v>1.0499999999999999E-3</v>
          </cell>
        </row>
      </sheetData>
      <sheetData sheetId="15418">
        <row r="19">
          <cell r="J19">
            <v>1.0499999999999999E-3</v>
          </cell>
        </row>
      </sheetData>
      <sheetData sheetId="15419">
        <row r="19">
          <cell r="J19">
            <v>1.0499999999999999E-3</v>
          </cell>
        </row>
      </sheetData>
      <sheetData sheetId="15420">
        <row r="19">
          <cell r="J19">
            <v>1.0499999999999999E-3</v>
          </cell>
        </row>
      </sheetData>
      <sheetData sheetId="15421">
        <row r="19">
          <cell r="J19">
            <v>1.0499999999999999E-3</v>
          </cell>
        </row>
      </sheetData>
      <sheetData sheetId="15422">
        <row r="19">
          <cell r="J19">
            <v>1.0499999999999999E-3</v>
          </cell>
        </row>
      </sheetData>
      <sheetData sheetId="15423">
        <row r="19">
          <cell r="J19">
            <v>1.0499999999999999E-3</v>
          </cell>
        </row>
      </sheetData>
      <sheetData sheetId="15424">
        <row r="19">
          <cell r="J19">
            <v>1.0499999999999999E-3</v>
          </cell>
        </row>
      </sheetData>
      <sheetData sheetId="15425">
        <row r="19">
          <cell r="J19">
            <v>1.0499999999999999E-3</v>
          </cell>
        </row>
      </sheetData>
      <sheetData sheetId="15426">
        <row r="19">
          <cell r="J19">
            <v>1.0499999999999999E-3</v>
          </cell>
        </row>
      </sheetData>
      <sheetData sheetId="15427">
        <row r="19">
          <cell r="J19">
            <v>1.0499999999999999E-3</v>
          </cell>
        </row>
      </sheetData>
      <sheetData sheetId="15428">
        <row r="19">
          <cell r="J19">
            <v>1.0499999999999999E-3</v>
          </cell>
        </row>
      </sheetData>
      <sheetData sheetId="15429">
        <row r="19">
          <cell r="J19">
            <v>1.0499999999999999E-3</v>
          </cell>
        </row>
      </sheetData>
      <sheetData sheetId="15430">
        <row r="19">
          <cell r="J19">
            <v>1.0499999999999999E-3</v>
          </cell>
        </row>
      </sheetData>
      <sheetData sheetId="15431">
        <row r="19">
          <cell r="J19">
            <v>1.0499999999999999E-3</v>
          </cell>
        </row>
      </sheetData>
      <sheetData sheetId="15432">
        <row r="19">
          <cell r="J19">
            <v>1.0499999999999999E-3</v>
          </cell>
        </row>
      </sheetData>
      <sheetData sheetId="15433">
        <row r="19">
          <cell r="J19">
            <v>1.0499999999999999E-3</v>
          </cell>
        </row>
      </sheetData>
      <sheetData sheetId="15434">
        <row r="19">
          <cell r="J19">
            <v>1.0499999999999999E-3</v>
          </cell>
        </row>
      </sheetData>
      <sheetData sheetId="15435">
        <row r="19">
          <cell r="J19">
            <v>1.0499999999999999E-3</v>
          </cell>
        </row>
      </sheetData>
      <sheetData sheetId="15436">
        <row r="19">
          <cell r="J19">
            <v>1.0499999999999999E-3</v>
          </cell>
        </row>
      </sheetData>
      <sheetData sheetId="15437">
        <row r="19">
          <cell r="J19">
            <v>1.0499999999999999E-3</v>
          </cell>
        </row>
      </sheetData>
      <sheetData sheetId="15438">
        <row r="19">
          <cell r="J19">
            <v>1.0499999999999999E-3</v>
          </cell>
        </row>
      </sheetData>
      <sheetData sheetId="15439">
        <row r="19">
          <cell r="J19">
            <v>1.0499999999999999E-3</v>
          </cell>
        </row>
      </sheetData>
      <sheetData sheetId="15440">
        <row r="19">
          <cell r="J19">
            <v>1.0499999999999999E-3</v>
          </cell>
        </row>
      </sheetData>
      <sheetData sheetId="15441">
        <row r="19">
          <cell r="J19">
            <v>1.0499999999999999E-3</v>
          </cell>
        </row>
      </sheetData>
      <sheetData sheetId="15442">
        <row r="19">
          <cell r="J19">
            <v>1.0499999999999999E-3</v>
          </cell>
        </row>
      </sheetData>
      <sheetData sheetId="15443">
        <row r="19">
          <cell r="J19">
            <v>1.0499999999999999E-3</v>
          </cell>
        </row>
      </sheetData>
      <sheetData sheetId="15444">
        <row r="19">
          <cell r="J19">
            <v>1.0499999999999999E-3</v>
          </cell>
        </row>
      </sheetData>
      <sheetData sheetId="15445">
        <row r="19">
          <cell r="J19">
            <v>1.0499999999999999E-3</v>
          </cell>
        </row>
      </sheetData>
      <sheetData sheetId="15446">
        <row r="19">
          <cell r="J19">
            <v>1.0499999999999999E-3</v>
          </cell>
        </row>
      </sheetData>
      <sheetData sheetId="15447">
        <row r="19">
          <cell r="J19">
            <v>1.0499999999999999E-3</v>
          </cell>
        </row>
      </sheetData>
      <sheetData sheetId="15448">
        <row r="19">
          <cell r="J19">
            <v>1.0499999999999999E-3</v>
          </cell>
        </row>
      </sheetData>
      <sheetData sheetId="15449">
        <row r="19">
          <cell r="J19">
            <v>1.0499999999999999E-3</v>
          </cell>
        </row>
      </sheetData>
      <sheetData sheetId="15450">
        <row r="19">
          <cell r="J19">
            <v>1.0499999999999999E-3</v>
          </cell>
        </row>
      </sheetData>
      <sheetData sheetId="15451">
        <row r="19">
          <cell r="J19">
            <v>1.0499999999999999E-3</v>
          </cell>
        </row>
      </sheetData>
      <sheetData sheetId="15452">
        <row r="19">
          <cell r="J19">
            <v>1.0499999999999999E-3</v>
          </cell>
        </row>
      </sheetData>
      <sheetData sheetId="15453">
        <row r="19">
          <cell r="J19">
            <v>1.0499999999999999E-3</v>
          </cell>
        </row>
      </sheetData>
      <sheetData sheetId="15454">
        <row r="19">
          <cell r="J19">
            <v>1.0499999999999999E-3</v>
          </cell>
        </row>
      </sheetData>
      <sheetData sheetId="15455">
        <row r="19">
          <cell r="J19">
            <v>1.0499999999999999E-3</v>
          </cell>
        </row>
      </sheetData>
      <sheetData sheetId="15456">
        <row r="19">
          <cell r="J19">
            <v>1.0499999999999999E-3</v>
          </cell>
        </row>
      </sheetData>
      <sheetData sheetId="15457">
        <row r="19">
          <cell r="J19">
            <v>1.0499999999999999E-3</v>
          </cell>
        </row>
      </sheetData>
      <sheetData sheetId="15458">
        <row r="19">
          <cell r="J19">
            <v>1.0499999999999999E-3</v>
          </cell>
        </row>
      </sheetData>
      <sheetData sheetId="15459">
        <row r="19">
          <cell r="J19">
            <v>1.0499999999999999E-3</v>
          </cell>
        </row>
      </sheetData>
      <sheetData sheetId="15460">
        <row r="19">
          <cell r="J19">
            <v>1.0499999999999999E-3</v>
          </cell>
        </row>
      </sheetData>
      <sheetData sheetId="15461">
        <row r="19">
          <cell r="J19">
            <v>1.0499999999999999E-3</v>
          </cell>
        </row>
      </sheetData>
      <sheetData sheetId="15462">
        <row r="19">
          <cell r="J19">
            <v>1.0499999999999999E-3</v>
          </cell>
        </row>
      </sheetData>
      <sheetData sheetId="15463">
        <row r="19">
          <cell r="J19">
            <v>1.0499999999999999E-3</v>
          </cell>
        </row>
      </sheetData>
      <sheetData sheetId="15464">
        <row r="19">
          <cell r="J19">
            <v>1.0499999999999999E-3</v>
          </cell>
        </row>
      </sheetData>
      <sheetData sheetId="15465">
        <row r="19">
          <cell r="J19">
            <v>1.0499999999999999E-3</v>
          </cell>
        </row>
      </sheetData>
      <sheetData sheetId="15466">
        <row r="19">
          <cell r="J19">
            <v>1.0499999999999999E-3</v>
          </cell>
        </row>
      </sheetData>
      <sheetData sheetId="15467">
        <row r="19">
          <cell r="J19">
            <v>1.0499999999999999E-3</v>
          </cell>
        </row>
      </sheetData>
      <sheetData sheetId="15468">
        <row r="19">
          <cell r="J19">
            <v>1.0499999999999999E-3</v>
          </cell>
        </row>
      </sheetData>
      <sheetData sheetId="15469">
        <row r="19">
          <cell r="J19">
            <v>1.0499999999999999E-3</v>
          </cell>
        </row>
      </sheetData>
      <sheetData sheetId="15470">
        <row r="19">
          <cell r="J19">
            <v>1.0499999999999999E-3</v>
          </cell>
        </row>
      </sheetData>
      <sheetData sheetId="15471">
        <row r="19">
          <cell r="J19">
            <v>1.0499999999999999E-3</v>
          </cell>
        </row>
      </sheetData>
      <sheetData sheetId="15472">
        <row r="19">
          <cell r="J19">
            <v>1.0499999999999999E-3</v>
          </cell>
        </row>
      </sheetData>
      <sheetData sheetId="15473">
        <row r="19">
          <cell r="J19">
            <v>1.0499999999999999E-3</v>
          </cell>
        </row>
      </sheetData>
      <sheetData sheetId="15474">
        <row r="19">
          <cell r="J19">
            <v>1.0499999999999999E-3</v>
          </cell>
        </row>
      </sheetData>
      <sheetData sheetId="15475">
        <row r="19">
          <cell r="J19">
            <v>1.0499999999999999E-3</v>
          </cell>
        </row>
      </sheetData>
      <sheetData sheetId="15476">
        <row r="19">
          <cell r="J19">
            <v>1.0499999999999999E-3</v>
          </cell>
        </row>
      </sheetData>
      <sheetData sheetId="15477">
        <row r="19">
          <cell r="J19">
            <v>1.0499999999999999E-3</v>
          </cell>
        </row>
      </sheetData>
      <sheetData sheetId="15478">
        <row r="19">
          <cell r="J19">
            <v>1.0499999999999999E-3</v>
          </cell>
        </row>
      </sheetData>
      <sheetData sheetId="15479">
        <row r="19">
          <cell r="J19">
            <v>1.0499999999999999E-3</v>
          </cell>
        </row>
      </sheetData>
      <sheetData sheetId="15480">
        <row r="19">
          <cell r="J19">
            <v>1.0499999999999999E-3</v>
          </cell>
        </row>
      </sheetData>
      <sheetData sheetId="15481">
        <row r="19">
          <cell r="J19">
            <v>1.0499999999999999E-3</v>
          </cell>
        </row>
      </sheetData>
      <sheetData sheetId="15482">
        <row r="19">
          <cell r="J19">
            <v>1.0499999999999999E-3</v>
          </cell>
        </row>
      </sheetData>
      <sheetData sheetId="15483">
        <row r="19">
          <cell r="J19">
            <v>1.0499999999999999E-3</v>
          </cell>
        </row>
      </sheetData>
      <sheetData sheetId="15484">
        <row r="19">
          <cell r="J19">
            <v>1.0499999999999999E-3</v>
          </cell>
        </row>
      </sheetData>
      <sheetData sheetId="15485">
        <row r="19">
          <cell r="J19">
            <v>1.0499999999999999E-3</v>
          </cell>
        </row>
      </sheetData>
      <sheetData sheetId="15486">
        <row r="19">
          <cell r="J19">
            <v>1.0499999999999999E-3</v>
          </cell>
        </row>
      </sheetData>
      <sheetData sheetId="15487">
        <row r="19">
          <cell r="J19">
            <v>1.0499999999999999E-3</v>
          </cell>
        </row>
      </sheetData>
      <sheetData sheetId="15488">
        <row r="19">
          <cell r="J19">
            <v>1.0499999999999999E-3</v>
          </cell>
        </row>
      </sheetData>
      <sheetData sheetId="15489">
        <row r="19">
          <cell r="J19">
            <v>1.0499999999999999E-3</v>
          </cell>
        </row>
      </sheetData>
      <sheetData sheetId="15490">
        <row r="19">
          <cell r="J19">
            <v>1.0499999999999999E-3</v>
          </cell>
        </row>
      </sheetData>
      <sheetData sheetId="15491">
        <row r="19">
          <cell r="J19">
            <v>1.0499999999999999E-3</v>
          </cell>
        </row>
      </sheetData>
      <sheetData sheetId="15492">
        <row r="19">
          <cell r="J19">
            <v>1.0499999999999999E-3</v>
          </cell>
        </row>
      </sheetData>
      <sheetData sheetId="15493">
        <row r="19">
          <cell r="J19">
            <v>1.0499999999999999E-3</v>
          </cell>
        </row>
      </sheetData>
      <sheetData sheetId="15494">
        <row r="19">
          <cell r="J19">
            <v>1.0499999999999999E-3</v>
          </cell>
        </row>
      </sheetData>
      <sheetData sheetId="15495">
        <row r="19">
          <cell r="J19">
            <v>1.0499999999999999E-3</v>
          </cell>
        </row>
      </sheetData>
      <sheetData sheetId="15496">
        <row r="19">
          <cell r="J19">
            <v>1.0499999999999999E-3</v>
          </cell>
        </row>
      </sheetData>
      <sheetData sheetId="15497">
        <row r="19">
          <cell r="J19">
            <v>1.0499999999999999E-3</v>
          </cell>
        </row>
      </sheetData>
      <sheetData sheetId="15498">
        <row r="19">
          <cell r="J19">
            <v>1.0499999999999999E-3</v>
          </cell>
        </row>
      </sheetData>
      <sheetData sheetId="15499">
        <row r="19">
          <cell r="J19">
            <v>1.0499999999999999E-3</v>
          </cell>
        </row>
      </sheetData>
      <sheetData sheetId="15500">
        <row r="19">
          <cell r="J19">
            <v>1.0499999999999999E-3</v>
          </cell>
        </row>
      </sheetData>
      <sheetData sheetId="15501">
        <row r="19">
          <cell r="J19">
            <v>1.0499999999999999E-3</v>
          </cell>
        </row>
      </sheetData>
      <sheetData sheetId="15502">
        <row r="19">
          <cell r="J19">
            <v>1.0499999999999999E-3</v>
          </cell>
        </row>
      </sheetData>
      <sheetData sheetId="15503">
        <row r="19">
          <cell r="J19">
            <v>1.0499999999999999E-3</v>
          </cell>
        </row>
      </sheetData>
      <sheetData sheetId="15504">
        <row r="19">
          <cell r="J19">
            <v>1.0499999999999999E-3</v>
          </cell>
        </row>
      </sheetData>
      <sheetData sheetId="15505">
        <row r="19">
          <cell r="J19">
            <v>1.0499999999999999E-3</v>
          </cell>
        </row>
      </sheetData>
      <sheetData sheetId="15506">
        <row r="19">
          <cell r="J19">
            <v>1.0499999999999999E-3</v>
          </cell>
        </row>
      </sheetData>
      <sheetData sheetId="15507">
        <row r="19">
          <cell r="J19">
            <v>1.0499999999999999E-3</v>
          </cell>
        </row>
      </sheetData>
      <sheetData sheetId="15508">
        <row r="19">
          <cell r="J19">
            <v>1.0499999999999999E-3</v>
          </cell>
        </row>
      </sheetData>
      <sheetData sheetId="15509">
        <row r="19">
          <cell r="J19">
            <v>1.0499999999999999E-3</v>
          </cell>
        </row>
      </sheetData>
      <sheetData sheetId="15510">
        <row r="19">
          <cell r="J19">
            <v>1.0499999999999999E-3</v>
          </cell>
        </row>
      </sheetData>
      <sheetData sheetId="15511">
        <row r="19">
          <cell r="J19">
            <v>1.0499999999999999E-3</v>
          </cell>
        </row>
      </sheetData>
      <sheetData sheetId="15512">
        <row r="19">
          <cell r="J19">
            <v>1.0499999999999999E-3</v>
          </cell>
        </row>
      </sheetData>
      <sheetData sheetId="15513">
        <row r="19">
          <cell r="J19">
            <v>1.0499999999999999E-3</v>
          </cell>
        </row>
      </sheetData>
      <sheetData sheetId="15514">
        <row r="19">
          <cell r="J19">
            <v>1.0499999999999999E-3</v>
          </cell>
        </row>
      </sheetData>
      <sheetData sheetId="15515">
        <row r="19">
          <cell r="J19">
            <v>1.0499999999999999E-3</v>
          </cell>
        </row>
      </sheetData>
      <sheetData sheetId="15516">
        <row r="19">
          <cell r="J19">
            <v>1.0499999999999999E-3</v>
          </cell>
        </row>
      </sheetData>
      <sheetData sheetId="15517">
        <row r="19">
          <cell r="J19">
            <v>1.0499999999999999E-3</v>
          </cell>
        </row>
      </sheetData>
      <sheetData sheetId="15518">
        <row r="19">
          <cell r="J19">
            <v>1.0499999999999999E-3</v>
          </cell>
        </row>
      </sheetData>
      <sheetData sheetId="15519">
        <row r="19">
          <cell r="J19">
            <v>1.0499999999999999E-3</v>
          </cell>
        </row>
      </sheetData>
      <sheetData sheetId="15520">
        <row r="19">
          <cell r="J19">
            <v>1.0499999999999999E-3</v>
          </cell>
        </row>
      </sheetData>
      <sheetData sheetId="15521">
        <row r="19">
          <cell r="J19">
            <v>1.0499999999999999E-3</v>
          </cell>
        </row>
      </sheetData>
      <sheetData sheetId="15522">
        <row r="19">
          <cell r="J19">
            <v>1.0499999999999999E-3</v>
          </cell>
        </row>
      </sheetData>
      <sheetData sheetId="15523">
        <row r="19">
          <cell r="J19">
            <v>1.0499999999999999E-3</v>
          </cell>
        </row>
      </sheetData>
      <sheetData sheetId="15524">
        <row r="19">
          <cell r="J19">
            <v>1.0499999999999999E-3</v>
          </cell>
        </row>
      </sheetData>
      <sheetData sheetId="15525">
        <row r="19">
          <cell r="J19">
            <v>1.0499999999999999E-3</v>
          </cell>
        </row>
      </sheetData>
      <sheetData sheetId="15526">
        <row r="19">
          <cell r="J19">
            <v>1.0499999999999999E-3</v>
          </cell>
        </row>
      </sheetData>
      <sheetData sheetId="15527">
        <row r="19">
          <cell r="J19">
            <v>1.0499999999999999E-3</v>
          </cell>
        </row>
      </sheetData>
      <sheetData sheetId="15528">
        <row r="19">
          <cell r="J19">
            <v>1.0499999999999999E-3</v>
          </cell>
        </row>
      </sheetData>
      <sheetData sheetId="15529">
        <row r="19">
          <cell r="J19">
            <v>1.0499999999999999E-3</v>
          </cell>
        </row>
      </sheetData>
      <sheetData sheetId="15530">
        <row r="19">
          <cell r="J19">
            <v>1.0499999999999999E-3</v>
          </cell>
        </row>
      </sheetData>
      <sheetData sheetId="15531">
        <row r="19">
          <cell r="J19">
            <v>1.0499999999999999E-3</v>
          </cell>
        </row>
      </sheetData>
      <sheetData sheetId="15532">
        <row r="19">
          <cell r="J19">
            <v>1.0499999999999999E-3</v>
          </cell>
        </row>
      </sheetData>
      <sheetData sheetId="15533" refreshError="1"/>
      <sheetData sheetId="15534" refreshError="1"/>
      <sheetData sheetId="15535" refreshError="1"/>
      <sheetData sheetId="15536" refreshError="1"/>
      <sheetData sheetId="15537" refreshError="1"/>
      <sheetData sheetId="15538" refreshError="1"/>
      <sheetData sheetId="15539" refreshError="1"/>
      <sheetData sheetId="15540" refreshError="1"/>
      <sheetData sheetId="15541" refreshError="1"/>
      <sheetData sheetId="15542" refreshError="1"/>
      <sheetData sheetId="15543" refreshError="1"/>
      <sheetData sheetId="15544" refreshError="1"/>
      <sheetData sheetId="15545" refreshError="1"/>
      <sheetData sheetId="15546" refreshError="1"/>
      <sheetData sheetId="15547" refreshError="1"/>
      <sheetData sheetId="15548" refreshError="1"/>
      <sheetData sheetId="15549" refreshError="1"/>
      <sheetData sheetId="15550" refreshError="1"/>
      <sheetData sheetId="15551" refreshError="1"/>
      <sheetData sheetId="15552" refreshError="1"/>
      <sheetData sheetId="15553" refreshError="1"/>
      <sheetData sheetId="15554" refreshError="1"/>
      <sheetData sheetId="15555" refreshError="1"/>
      <sheetData sheetId="15556" refreshError="1"/>
      <sheetData sheetId="15557" refreshError="1"/>
      <sheetData sheetId="15558" refreshError="1"/>
      <sheetData sheetId="15559" refreshError="1"/>
      <sheetData sheetId="15560" refreshError="1"/>
      <sheetData sheetId="15561" refreshError="1"/>
      <sheetData sheetId="15562" refreshError="1"/>
      <sheetData sheetId="15563" refreshError="1"/>
      <sheetData sheetId="15564" refreshError="1"/>
      <sheetData sheetId="15565" refreshError="1"/>
      <sheetData sheetId="15566" refreshError="1"/>
      <sheetData sheetId="15567" refreshError="1"/>
      <sheetData sheetId="15568" refreshError="1"/>
      <sheetData sheetId="15569" refreshError="1"/>
      <sheetData sheetId="15570" refreshError="1"/>
      <sheetData sheetId="15571" refreshError="1"/>
      <sheetData sheetId="15572" refreshError="1"/>
      <sheetData sheetId="15573" refreshError="1"/>
      <sheetData sheetId="15574" refreshError="1"/>
      <sheetData sheetId="15575" refreshError="1"/>
      <sheetData sheetId="15576" refreshError="1"/>
      <sheetData sheetId="15577" refreshError="1"/>
      <sheetData sheetId="15578" refreshError="1"/>
      <sheetData sheetId="15579" refreshError="1"/>
      <sheetData sheetId="15580" refreshError="1"/>
      <sheetData sheetId="15581" refreshError="1"/>
      <sheetData sheetId="15582" refreshError="1"/>
      <sheetData sheetId="15583" refreshError="1"/>
      <sheetData sheetId="15584" refreshError="1"/>
      <sheetData sheetId="15585" refreshError="1"/>
      <sheetData sheetId="15586" refreshError="1"/>
      <sheetData sheetId="15587" refreshError="1"/>
      <sheetData sheetId="15588" refreshError="1"/>
      <sheetData sheetId="15589" refreshError="1"/>
      <sheetData sheetId="15590" refreshError="1"/>
      <sheetData sheetId="15591" refreshError="1"/>
      <sheetData sheetId="15592" refreshError="1"/>
      <sheetData sheetId="15593" refreshError="1"/>
      <sheetData sheetId="15594" refreshError="1"/>
      <sheetData sheetId="15595" refreshError="1"/>
      <sheetData sheetId="15596" refreshError="1"/>
      <sheetData sheetId="15597" refreshError="1"/>
      <sheetData sheetId="15598" refreshError="1"/>
      <sheetData sheetId="15599" refreshError="1"/>
      <sheetData sheetId="15600" refreshError="1"/>
      <sheetData sheetId="15601" refreshError="1"/>
      <sheetData sheetId="15602" refreshError="1"/>
      <sheetData sheetId="15603" refreshError="1"/>
      <sheetData sheetId="15604" refreshError="1"/>
      <sheetData sheetId="15605">
        <row r="19">
          <cell r="J19">
            <v>1.0499999999999999E-3</v>
          </cell>
        </row>
      </sheetData>
      <sheetData sheetId="15606">
        <row r="19">
          <cell r="J19">
            <v>1.0499999999999999E-3</v>
          </cell>
        </row>
      </sheetData>
      <sheetData sheetId="15607" refreshError="1"/>
      <sheetData sheetId="15608" refreshError="1"/>
      <sheetData sheetId="15609" refreshError="1"/>
      <sheetData sheetId="15610" refreshError="1"/>
      <sheetData sheetId="15611" refreshError="1"/>
      <sheetData sheetId="15612" refreshError="1"/>
      <sheetData sheetId="15613" refreshError="1"/>
      <sheetData sheetId="15614" refreshError="1"/>
      <sheetData sheetId="15615" refreshError="1"/>
      <sheetData sheetId="15616" refreshError="1"/>
      <sheetData sheetId="15617" refreshError="1"/>
      <sheetData sheetId="15618" refreshError="1"/>
      <sheetData sheetId="15619" refreshError="1"/>
      <sheetData sheetId="15620" refreshError="1"/>
      <sheetData sheetId="15621" refreshError="1"/>
      <sheetData sheetId="15622" refreshError="1"/>
      <sheetData sheetId="15623" refreshError="1"/>
      <sheetData sheetId="15624" refreshError="1"/>
      <sheetData sheetId="15625" refreshError="1"/>
      <sheetData sheetId="15626" refreshError="1"/>
      <sheetData sheetId="15627" refreshError="1"/>
      <sheetData sheetId="15628" refreshError="1"/>
      <sheetData sheetId="15629" refreshError="1"/>
      <sheetData sheetId="15630" refreshError="1"/>
      <sheetData sheetId="15631" refreshError="1"/>
      <sheetData sheetId="15632" refreshError="1"/>
      <sheetData sheetId="15633" refreshError="1"/>
      <sheetData sheetId="15634" refreshError="1"/>
      <sheetData sheetId="15635" refreshError="1"/>
      <sheetData sheetId="15636" refreshError="1"/>
      <sheetData sheetId="15637" refreshError="1"/>
      <sheetData sheetId="15638" refreshError="1"/>
      <sheetData sheetId="15639" refreshError="1"/>
      <sheetData sheetId="15640" refreshError="1"/>
      <sheetData sheetId="15641" refreshError="1"/>
      <sheetData sheetId="15642" refreshError="1"/>
      <sheetData sheetId="15643" refreshError="1"/>
      <sheetData sheetId="15644" refreshError="1"/>
      <sheetData sheetId="15645" refreshError="1"/>
      <sheetData sheetId="15646" refreshError="1"/>
      <sheetData sheetId="15647" refreshError="1"/>
      <sheetData sheetId="15648" refreshError="1"/>
      <sheetData sheetId="15649" refreshError="1"/>
      <sheetData sheetId="15650" refreshError="1"/>
      <sheetData sheetId="15651" refreshError="1"/>
      <sheetData sheetId="15652" refreshError="1"/>
      <sheetData sheetId="15653" refreshError="1"/>
      <sheetData sheetId="15654" refreshError="1"/>
      <sheetData sheetId="15655" refreshError="1"/>
      <sheetData sheetId="15656" refreshError="1"/>
      <sheetData sheetId="15657" refreshError="1"/>
      <sheetData sheetId="15658" refreshError="1"/>
      <sheetData sheetId="15659" refreshError="1"/>
      <sheetData sheetId="15660" refreshError="1"/>
      <sheetData sheetId="15661" refreshError="1"/>
      <sheetData sheetId="15662" refreshError="1"/>
      <sheetData sheetId="15663" refreshError="1"/>
      <sheetData sheetId="15664" refreshError="1"/>
      <sheetData sheetId="15665" refreshError="1"/>
      <sheetData sheetId="15666" refreshError="1"/>
      <sheetData sheetId="15667" refreshError="1"/>
      <sheetData sheetId="15668" refreshError="1"/>
      <sheetData sheetId="15669" refreshError="1"/>
      <sheetData sheetId="15670" refreshError="1"/>
      <sheetData sheetId="15671" refreshError="1"/>
      <sheetData sheetId="15672" refreshError="1"/>
      <sheetData sheetId="15673" refreshError="1"/>
      <sheetData sheetId="15674" refreshError="1"/>
      <sheetData sheetId="15675" refreshError="1"/>
      <sheetData sheetId="15676" refreshError="1"/>
      <sheetData sheetId="15677" refreshError="1"/>
      <sheetData sheetId="15678" refreshError="1"/>
      <sheetData sheetId="15679" refreshError="1"/>
      <sheetData sheetId="15680" refreshError="1"/>
      <sheetData sheetId="15681" refreshError="1"/>
      <sheetData sheetId="15682" refreshError="1"/>
      <sheetData sheetId="15683" refreshError="1"/>
      <sheetData sheetId="15684" refreshError="1"/>
      <sheetData sheetId="15685" refreshError="1"/>
      <sheetData sheetId="15686" refreshError="1"/>
      <sheetData sheetId="15687" refreshError="1"/>
      <sheetData sheetId="15688" refreshError="1"/>
      <sheetData sheetId="15689" refreshError="1"/>
      <sheetData sheetId="15690" refreshError="1"/>
      <sheetData sheetId="15691" refreshError="1"/>
      <sheetData sheetId="15692" refreshError="1"/>
      <sheetData sheetId="15693" refreshError="1"/>
      <sheetData sheetId="15694" refreshError="1"/>
      <sheetData sheetId="15695" refreshError="1"/>
      <sheetData sheetId="15696" refreshError="1"/>
      <sheetData sheetId="15697" refreshError="1"/>
      <sheetData sheetId="15698" refreshError="1"/>
      <sheetData sheetId="15699" refreshError="1"/>
      <sheetData sheetId="15700" refreshError="1"/>
      <sheetData sheetId="15701" refreshError="1"/>
      <sheetData sheetId="15702" refreshError="1"/>
      <sheetData sheetId="15703" refreshError="1"/>
      <sheetData sheetId="15704" refreshError="1"/>
      <sheetData sheetId="15705" refreshError="1"/>
      <sheetData sheetId="15706" refreshError="1"/>
      <sheetData sheetId="15707" refreshError="1"/>
      <sheetData sheetId="15708" refreshError="1"/>
      <sheetData sheetId="15709" refreshError="1"/>
      <sheetData sheetId="15710" refreshError="1"/>
      <sheetData sheetId="15711" refreshError="1"/>
      <sheetData sheetId="15712" refreshError="1"/>
      <sheetData sheetId="15713" refreshError="1"/>
      <sheetData sheetId="15714" refreshError="1"/>
      <sheetData sheetId="15715" refreshError="1"/>
      <sheetData sheetId="15716" refreshError="1"/>
      <sheetData sheetId="15717" refreshError="1"/>
      <sheetData sheetId="15718" refreshError="1"/>
      <sheetData sheetId="15719" refreshError="1"/>
      <sheetData sheetId="15720" refreshError="1"/>
      <sheetData sheetId="15721" refreshError="1"/>
      <sheetData sheetId="15722" refreshError="1"/>
      <sheetData sheetId="15723" refreshError="1"/>
      <sheetData sheetId="15724" refreshError="1"/>
      <sheetData sheetId="15725" refreshError="1"/>
      <sheetData sheetId="15726" refreshError="1"/>
      <sheetData sheetId="15727" refreshError="1"/>
      <sheetData sheetId="15728" refreshError="1"/>
      <sheetData sheetId="15729" refreshError="1"/>
      <sheetData sheetId="15730" refreshError="1"/>
      <sheetData sheetId="15731" refreshError="1"/>
      <sheetData sheetId="15732" refreshError="1"/>
      <sheetData sheetId="15733" refreshError="1"/>
      <sheetData sheetId="15734" refreshError="1"/>
      <sheetData sheetId="15735" refreshError="1"/>
      <sheetData sheetId="15736" refreshError="1"/>
      <sheetData sheetId="15737" refreshError="1"/>
      <sheetData sheetId="15738" refreshError="1"/>
      <sheetData sheetId="15739" refreshError="1"/>
      <sheetData sheetId="15740" refreshError="1"/>
      <sheetData sheetId="15741" refreshError="1"/>
      <sheetData sheetId="15742" refreshError="1"/>
      <sheetData sheetId="15743" refreshError="1"/>
      <sheetData sheetId="15744" refreshError="1"/>
      <sheetData sheetId="15745" refreshError="1"/>
      <sheetData sheetId="15746" refreshError="1"/>
      <sheetData sheetId="15747" refreshError="1"/>
      <sheetData sheetId="15748" refreshError="1"/>
      <sheetData sheetId="15749" refreshError="1"/>
      <sheetData sheetId="15750" refreshError="1"/>
      <sheetData sheetId="15751" refreshError="1"/>
      <sheetData sheetId="15752" refreshError="1"/>
      <sheetData sheetId="15753" refreshError="1"/>
      <sheetData sheetId="15754" refreshError="1"/>
      <sheetData sheetId="15755" refreshError="1"/>
      <sheetData sheetId="15756" refreshError="1"/>
      <sheetData sheetId="15757" refreshError="1"/>
      <sheetData sheetId="15758" refreshError="1"/>
      <sheetData sheetId="15759" refreshError="1"/>
      <sheetData sheetId="15760" refreshError="1"/>
      <sheetData sheetId="15761" refreshError="1"/>
      <sheetData sheetId="15762" refreshError="1"/>
      <sheetData sheetId="15763" refreshError="1"/>
      <sheetData sheetId="15764" refreshError="1"/>
      <sheetData sheetId="15765" refreshError="1"/>
      <sheetData sheetId="15766" refreshError="1"/>
      <sheetData sheetId="15767" refreshError="1"/>
      <sheetData sheetId="15768" refreshError="1"/>
      <sheetData sheetId="15769" refreshError="1"/>
      <sheetData sheetId="15770" refreshError="1"/>
      <sheetData sheetId="15771" refreshError="1"/>
      <sheetData sheetId="15772" refreshError="1"/>
      <sheetData sheetId="15773" refreshError="1"/>
      <sheetData sheetId="15774" refreshError="1"/>
      <sheetData sheetId="15775" refreshError="1"/>
      <sheetData sheetId="15776" refreshError="1"/>
      <sheetData sheetId="15777" refreshError="1"/>
      <sheetData sheetId="15778" refreshError="1"/>
      <sheetData sheetId="15779" refreshError="1"/>
      <sheetData sheetId="15780" refreshError="1"/>
      <sheetData sheetId="15781" refreshError="1"/>
      <sheetData sheetId="15782" refreshError="1"/>
      <sheetData sheetId="15783" refreshError="1"/>
      <sheetData sheetId="15784" refreshError="1"/>
      <sheetData sheetId="15785" refreshError="1"/>
      <sheetData sheetId="15786" refreshError="1"/>
      <sheetData sheetId="15787" refreshError="1"/>
      <sheetData sheetId="15788" refreshError="1"/>
      <sheetData sheetId="15789" refreshError="1"/>
      <sheetData sheetId="15790" refreshError="1"/>
      <sheetData sheetId="15791" refreshError="1"/>
      <sheetData sheetId="15792" refreshError="1"/>
      <sheetData sheetId="15793" refreshError="1"/>
      <sheetData sheetId="15794" refreshError="1"/>
      <sheetData sheetId="15795">
        <row r="19">
          <cell r="J19">
            <v>1.0499999999999999E-3</v>
          </cell>
        </row>
      </sheetData>
      <sheetData sheetId="15796" refreshError="1"/>
      <sheetData sheetId="15797" refreshError="1"/>
      <sheetData sheetId="15798" refreshError="1"/>
      <sheetData sheetId="15799" refreshError="1"/>
      <sheetData sheetId="15800">
        <row r="19">
          <cell r="J19">
            <v>1.0499999999999999E-3</v>
          </cell>
        </row>
      </sheetData>
      <sheetData sheetId="15801" refreshError="1"/>
      <sheetData sheetId="15802" refreshError="1"/>
      <sheetData sheetId="15803" refreshError="1"/>
      <sheetData sheetId="15804" refreshError="1"/>
      <sheetData sheetId="15805" refreshError="1"/>
      <sheetData sheetId="15806" refreshError="1"/>
      <sheetData sheetId="15807" refreshError="1"/>
      <sheetData sheetId="15808" refreshError="1"/>
      <sheetData sheetId="15809" refreshError="1"/>
      <sheetData sheetId="15810" refreshError="1"/>
      <sheetData sheetId="15811" refreshError="1"/>
      <sheetData sheetId="15812" refreshError="1"/>
      <sheetData sheetId="15813" refreshError="1"/>
      <sheetData sheetId="15814" refreshError="1"/>
      <sheetData sheetId="15815" refreshError="1"/>
      <sheetData sheetId="15816" refreshError="1"/>
      <sheetData sheetId="15817" refreshError="1"/>
      <sheetData sheetId="15818" refreshError="1"/>
      <sheetData sheetId="15819" refreshError="1"/>
      <sheetData sheetId="15820" refreshError="1"/>
      <sheetData sheetId="15821" refreshError="1"/>
      <sheetData sheetId="15822" refreshError="1"/>
      <sheetData sheetId="15823" refreshError="1"/>
      <sheetData sheetId="15824" refreshError="1"/>
      <sheetData sheetId="15825" refreshError="1"/>
      <sheetData sheetId="15826" refreshError="1"/>
      <sheetData sheetId="15827" refreshError="1"/>
      <sheetData sheetId="15828" refreshError="1"/>
      <sheetData sheetId="15829" refreshError="1"/>
      <sheetData sheetId="15830" refreshError="1"/>
      <sheetData sheetId="15831" refreshError="1"/>
      <sheetData sheetId="15832" refreshError="1"/>
      <sheetData sheetId="15833" refreshError="1"/>
      <sheetData sheetId="15834" refreshError="1"/>
      <sheetData sheetId="15835">
        <row r="19">
          <cell r="J19">
            <v>1.0499999999999999E-3</v>
          </cell>
        </row>
      </sheetData>
      <sheetData sheetId="15836" refreshError="1"/>
      <sheetData sheetId="15837"/>
      <sheetData sheetId="15838" refreshError="1"/>
      <sheetData sheetId="15839" refreshError="1"/>
      <sheetData sheetId="15840">
        <row r="19">
          <cell r="J19">
            <v>1.0499999999999999E-3</v>
          </cell>
        </row>
      </sheetData>
      <sheetData sheetId="15841" refreshError="1"/>
      <sheetData sheetId="15842" refreshError="1"/>
      <sheetData sheetId="15843" refreshError="1"/>
      <sheetData sheetId="15844" refreshError="1"/>
      <sheetData sheetId="15845" refreshError="1"/>
      <sheetData sheetId="15846" refreshError="1"/>
      <sheetData sheetId="15847" refreshError="1"/>
      <sheetData sheetId="15848" refreshError="1"/>
      <sheetData sheetId="15849" refreshError="1"/>
      <sheetData sheetId="15850" refreshError="1"/>
      <sheetData sheetId="15851" refreshError="1"/>
      <sheetData sheetId="15852" refreshError="1"/>
      <sheetData sheetId="15853" refreshError="1"/>
      <sheetData sheetId="15854" refreshError="1"/>
      <sheetData sheetId="15855">
        <row r="19">
          <cell r="J19">
            <v>1.0499999999999999E-3</v>
          </cell>
        </row>
      </sheetData>
      <sheetData sheetId="15856" refreshError="1"/>
      <sheetData sheetId="15857" refreshError="1"/>
      <sheetData sheetId="15858" refreshError="1"/>
      <sheetData sheetId="15859" refreshError="1"/>
      <sheetData sheetId="15860"/>
      <sheetData sheetId="15861" refreshError="1"/>
      <sheetData sheetId="15862" refreshError="1"/>
      <sheetData sheetId="15863" refreshError="1"/>
      <sheetData sheetId="15864" refreshError="1"/>
      <sheetData sheetId="15865" refreshError="1"/>
      <sheetData sheetId="15866" refreshError="1"/>
      <sheetData sheetId="15867">
        <row r="19">
          <cell r="J19">
            <v>1.0499999999999999E-3</v>
          </cell>
        </row>
      </sheetData>
      <sheetData sheetId="15868">
        <row r="19">
          <cell r="J19">
            <v>1.0499999999999999E-3</v>
          </cell>
        </row>
      </sheetData>
      <sheetData sheetId="15869"/>
      <sheetData sheetId="15870"/>
      <sheetData sheetId="15871">
        <row r="19">
          <cell r="J19">
            <v>1.0499999999999999E-3</v>
          </cell>
        </row>
      </sheetData>
      <sheetData sheetId="15872">
        <row r="19">
          <cell r="J19">
            <v>1.0499999999999999E-3</v>
          </cell>
        </row>
      </sheetData>
      <sheetData sheetId="15873"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quipment"/>
      <sheetName val="eq_data"/>
      <sheetName val="out_put"/>
      <sheetName val="drawing"/>
      <sheetName val="Loading"/>
      <sheetName val="Sheet1"/>
      <sheetName val="Sheet2"/>
      <sheetName val="Sheet3"/>
      <sheetName val="A"/>
      <sheetName val="BLR 1"/>
      <sheetName val="GEN"/>
      <sheetName val="GAS"/>
      <sheetName val="DEAE"/>
      <sheetName val="BLR2"/>
      <sheetName val="BLR3"/>
      <sheetName val="BLR4"/>
      <sheetName val="BLR5"/>
      <sheetName val="DEM"/>
      <sheetName val="SAM"/>
      <sheetName val="CHEM"/>
      <sheetName val="COP"/>
      <sheetName val="BM"/>
      <sheetName val="八幡"/>
      <sheetName val="GM 000"/>
      <sheetName val="PRECAST lightconc-II"/>
      <sheetName val="csdim"/>
      <sheetName val="cdsload"/>
      <sheetName val="chsload"/>
      <sheetName val="CLAMP"/>
      <sheetName val="cvsload"/>
      <sheetName val="pipe"/>
      <sheetName val="Cash2"/>
      <sheetName val="Z"/>
      <sheetName val="환산표"/>
      <sheetName val="TTL"/>
      <sheetName val="fdn_bm_pro"/>
      <sheetName val="일위대가"/>
      <sheetName val="BLR_11"/>
      <sheetName val="GM_000"/>
      <sheetName val="PRECAST_lightconc-II"/>
      <sheetName val="BLR_1"/>
      <sheetName val="노임단가"/>
      <sheetName val="자재단가"/>
      <sheetName val="6-2차"/>
      <sheetName val="Code 02"/>
      <sheetName val="Code 03"/>
      <sheetName val="Code 04"/>
      <sheetName val="Code 05"/>
      <sheetName val="Code 06"/>
      <sheetName val="Code 07"/>
      <sheetName val="Code 09"/>
      <sheetName val="Code03"/>
      <sheetName val="Summary"/>
      <sheetName val="5-Digit"/>
      <sheetName val="MixBed"/>
      <sheetName val="CondPol"/>
      <sheetName val="Inputs"/>
      <sheetName val="BD"/>
      <sheetName val="당초"/>
      <sheetName val="LAB"/>
      <sheetName val="4300 UTILITY BLDG (2)"/>
      <sheetName val="WT-LIST"/>
      <sheetName val="예가표"/>
      <sheetName val="INS"/>
      <sheetName val="BLR_12"/>
      <sheetName val="GM_0001"/>
      <sheetName val="PRECAST_lightconc-II1"/>
      <sheetName val="ECL"/>
      <sheetName val="대비내역"/>
    </sheetNames>
    <sheetDataSet>
      <sheetData sheetId="0"/>
      <sheetData sheetId="1"/>
      <sheetData sheetId="2" refreshError="1"/>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CAL 1"/>
      <sheetName val="LOCAL 2"/>
      <sheetName val="LOCAL 3"/>
      <sheetName val="LOCAL- CHEM"/>
      <sheetName val="IMPORT 1"/>
      <sheetName val="IMPORT 2"/>
      <sheetName val="IMPORT- CHEM"/>
      <sheetName val="TRANSPORT"/>
      <sheetName val="YARD,  SHOP"/>
      <sheetName val="ENGG. - EXEC."/>
      <sheetName val="MANPO.-Eng &amp; Exe"/>
      <sheetName val="MANPO.- Site &amp; Precom-Com"/>
      <sheetName val="CIVIL 1"/>
      <sheetName val="CIVIL 2"/>
      <sheetName val="SITE 1"/>
      <sheetName val="SITE 2"/>
      <sheetName val="SITE 3"/>
      <sheetName val="SITE FACI."/>
      <sheetName val="COLLAB."/>
      <sheetName val="IND-SPARE"/>
      <sheetName val="IMP-SPARE"/>
      <sheetName val="FOR SMG"/>
      <sheetName val="Module3"/>
      <sheetName val="Module1"/>
      <sheetName val="Module2"/>
    </sheetNames>
    <sheetDataSet>
      <sheetData sheetId="0">
        <row r="73">
          <cell r="F73" t="str">
            <v>BEF</v>
          </cell>
        </row>
        <row r="74">
          <cell r="F74" t="str">
            <v>DM</v>
          </cell>
        </row>
        <row r="75">
          <cell r="F75" t="str">
            <v>FFR</v>
          </cell>
        </row>
        <row r="76">
          <cell r="F76" t="str">
            <v>GBP</v>
          </cell>
        </row>
        <row r="77">
          <cell r="F77" t="str">
            <v>INR</v>
          </cell>
        </row>
        <row r="78">
          <cell r="F78" t="str">
            <v>ITL</v>
          </cell>
        </row>
        <row r="79">
          <cell r="F79" t="str">
            <v>JPY</v>
          </cell>
        </row>
        <row r="80">
          <cell r="F80" t="str">
            <v>NLG</v>
          </cell>
        </row>
        <row r="81">
          <cell r="F81" t="str">
            <v>SFR</v>
          </cell>
        </row>
        <row r="82">
          <cell r="F82" t="str">
            <v>USD</v>
          </cell>
        </row>
        <row r="137">
          <cell r="F137" t="str">
            <v>C&amp;F</v>
          </cell>
        </row>
        <row r="138">
          <cell r="F138" t="str">
            <v>CIF</v>
          </cell>
        </row>
        <row r="139">
          <cell r="F139" t="str">
            <v>EXW</v>
          </cell>
        </row>
        <row r="140">
          <cell r="F140" t="str">
            <v>FOB</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T309"/>
  <sheetViews>
    <sheetView tabSelected="1" topLeftCell="A241" workbookViewId="0">
      <selection activeCell="C294" sqref="C294:T309"/>
    </sheetView>
  </sheetViews>
  <sheetFormatPr defaultColWidth="9" defaultRowHeight="15"/>
  <cols>
    <col min="1" max="2" width="9" style="1"/>
    <col min="3" max="3" width="14.28515625" style="1" customWidth="1"/>
    <col min="4" max="4" width="14.42578125" style="1" customWidth="1"/>
    <col min="5" max="5" width="14" style="1" customWidth="1"/>
    <col min="6" max="6" width="16.140625" style="1" customWidth="1"/>
    <col min="7" max="7" width="14.7109375" style="1" customWidth="1"/>
    <col min="8" max="8" width="17.140625" style="1" customWidth="1"/>
    <col min="9" max="9" width="16" style="1" customWidth="1"/>
    <col min="10" max="10" width="18.5703125" style="1" customWidth="1"/>
    <col min="11" max="16384" width="9" style="1"/>
  </cols>
  <sheetData>
    <row r="3" spans="3:10" ht="18.75">
      <c r="C3" s="187" t="s">
        <v>514</v>
      </c>
      <c r="D3" s="187"/>
      <c r="E3" s="187"/>
      <c r="F3" s="187"/>
      <c r="G3" s="187"/>
      <c r="H3" s="187"/>
      <c r="I3" s="187"/>
      <c r="J3" s="187"/>
    </row>
    <row r="4" spans="3:10" ht="56.25" customHeight="1">
      <c r="C4" s="2" t="s">
        <v>0</v>
      </c>
      <c r="D4" s="2" t="s">
        <v>1</v>
      </c>
      <c r="E4" s="2" t="s">
        <v>2</v>
      </c>
      <c r="F4" s="3" t="s">
        <v>3</v>
      </c>
      <c r="G4" s="4" t="s">
        <v>4</v>
      </c>
      <c r="H4" s="3" t="s">
        <v>5</v>
      </c>
      <c r="I4" s="5" t="s">
        <v>6</v>
      </c>
      <c r="J4" s="3" t="s">
        <v>7</v>
      </c>
    </row>
    <row r="5" spans="3:10">
      <c r="C5" s="6">
        <v>1</v>
      </c>
      <c r="D5" s="6" t="s">
        <v>8</v>
      </c>
      <c r="E5" s="6" t="s">
        <v>9</v>
      </c>
      <c r="F5" s="6"/>
      <c r="G5" s="6"/>
      <c r="H5" s="6">
        <v>63</v>
      </c>
      <c r="I5" s="6">
        <v>42.6</v>
      </c>
      <c r="J5" s="6">
        <f>+I5</f>
        <v>42.6</v>
      </c>
    </row>
    <row r="6" spans="3:10">
      <c r="C6" s="6">
        <f>1+C5</f>
        <v>2</v>
      </c>
      <c r="D6" s="6" t="s">
        <v>8</v>
      </c>
      <c r="E6" s="6" t="s">
        <v>9</v>
      </c>
      <c r="F6" s="6" t="s">
        <v>10</v>
      </c>
      <c r="G6" s="7">
        <f>(300+H6)/1000</f>
        <v>0.36299999999999999</v>
      </c>
      <c r="H6" s="6">
        <v>63</v>
      </c>
      <c r="I6" s="6">
        <v>3</v>
      </c>
      <c r="J6" s="6">
        <f>+J5+I6</f>
        <v>45.6</v>
      </c>
    </row>
    <row r="7" spans="3:10">
      <c r="C7" s="6">
        <f t="shared" ref="C7:C70" si="0">1+C6</f>
        <v>3</v>
      </c>
      <c r="D7" s="6" t="s">
        <v>11</v>
      </c>
      <c r="E7" s="6" t="s">
        <v>12</v>
      </c>
      <c r="F7" s="6"/>
      <c r="G7" s="6"/>
      <c r="H7" s="6">
        <v>63</v>
      </c>
      <c r="I7" s="6">
        <v>157.69999999999999</v>
      </c>
      <c r="J7" s="6">
        <f t="shared" ref="J7:J70" si="1">+J6+I7</f>
        <v>203.29999999999998</v>
      </c>
    </row>
    <row r="8" spans="3:10">
      <c r="C8" s="6">
        <f t="shared" si="0"/>
        <v>4</v>
      </c>
      <c r="D8" s="6" t="s">
        <v>12</v>
      </c>
      <c r="E8" s="6" t="s">
        <v>13</v>
      </c>
      <c r="F8" s="6"/>
      <c r="G8" s="6"/>
      <c r="H8" s="6">
        <v>63</v>
      </c>
      <c r="I8" s="6">
        <v>184.8</v>
      </c>
      <c r="J8" s="6">
        <f t="shared" si="1"/>
        <v>388.1</v>
      </c>
    </row>
    <row r="9" spans="3:10">
      <c r="C9" s="6">
        <f t="shared" si="0"/>
        <v>5</v>
      </c>
      <c r="D9" s="6" t="s">
        <v>13</v>
      </c>
      <c r="E9" s="6" t="s">
        <v>14</v>
      </c>
      <c r="F9" s="6"/>
      <c r="G9" s="6"/>
      <c r="H9" s="6">
        <v>63</v>
      </c>
      <c r="I9" s="6">
        <v>61.9</v>
      </c>
      <c r="J9" s="6">
        <f t="shared" si="1"/>
        <v>450</v>
      </c>
    </row>
    <row r="10" spans="3:10">
      <c r="C10" s="6">
        <f t="shared" si="0"/>
        <v>6</v>
      </c>
      <c r="D10" s="6" t="s">
        <v>12</v>
      </c>
      <c r="E10" s="6" t="s">
        <v>15</v>
      </c>
      <c r="F10" s="6"/>
      <c r="G10" s="6"/>
      <c r="H10" s="6">
        <v>63</v>
      </c>
      <c r="I10" s="6">
        <v>226.7</v>
      </c>
      <c r="J10" s="6">
        <f t="shared" si="1"/>
        <v>676.7</v>
      </c>
    </row>
    <row r="11" spans="3:10">
      <c r="C11" s="6">
        <f t="shared" si="0"/>
        <v>7</v>
      </c>
      <c r="D11" s="6" t="s">
        <v>15</v>
      </c>
      <c r="E11" s="6" t="s">
        <v>16</v>
      </c>
      <c r="F11" s="6"/>
      <c r="G11" s="6"/>
      <c r="H11" s="6">
        <v>63</v>
      </c>
      <c r="I11" s="6">
        <v>236.9</v>
      </c>
      <c r="J11" s="6">
        <f t="shared" si="1"/>
        <v>913.6</v>
      </c>
    </row>
    <row r="12" spans="3:10">
      <c r="C12" s="6">
        <f t="shared" si="0"/>
        <v>8</v>
      </c>
      <c r="D12" s="6" t="s">
        <v>15</v>
      </c>
      <c r="E12" s="6" t="s">
        <v>16</v>
      </c>
      <c r="F12" s="6" t="s">
        <v>10</v>
      </c>
      <c r="G12" s="7">
        <f t="shared" ref="G12:G13" si="2">(300+H12)/1000</f>
        <v>0.36299999999999999</v>
      </c>
      <c r="H12" s="6">
        <v>63</v>
      </c>
      <c r="I12" s="6">
        <v>3.1</v>
      </c>
      <c r="J12" s="6">
        <f t="shared" si="1"/>
        <v>916.7</v>
      </c>
    </row>
    <row r="13" spans="3:10">
      <c r="C13" s="6">
        <f t="shared" si="0"/>
        <v>9</v>
      </c>
      <c r="D13" s="6" t="s">
        <v>16</v>
      </c>
      <c r="E13" s="6" t="s">
        <v>17</v>
      </c>
      <c r="F13" s="6" t="s">
        <v>10</v>
      </c>
      <c r="G13" s="7">
        <f t="shared" si="2"/>
        <v>0.36299999999999999</v>
      </c>
      <c r="H13" s="6">
        <v>63</v>
      </c>
      <c r="I13" s="6">
        <v>4.8</v>
      </c>
      <c r="J13" s="6">
        <f t="shared" si="1"/>
        <v>921.5</v>
      </c>
    </row>
    <row r="14" spans="3:10">
      <c r="C14" s="6">
        <f t="shared" si="0"/>
        <v>10</v>
      </c>
      <c r="D14" s="6" t="s">
        <v>16</v>
      </c>
      <c r="E14" s="6" t="s">
        <v>17</v>
      </c>
      <c r="F14" s="6"/>
      <c r="G14" s="6"/>
      <c r="H14" s="6">
        <v>63</v>
      </c>
      <c r="I14" s="6">
        <v>185.5</v>
      </c>
      <c r="J14" s="6">
        <f t="shared" si="1"/>
        <v>1107</v>
      </c>
    </row>
    <row r="15" spans="3:10">
      <c r="C15" s="6">
        <f t="shared" si="0"/>
        <v>11</v>
      </c>
      <c r="D15" s="6" t="s">
        <v>16</v>
      </c>
      <c r="E15" s="6" t="s">
        <v>17</v>
      </c>
      <c r="F15" s="6" t="s">
        <v>18</v>
      </c>
      <c r="G15" s="6"/>
      <c r="H15" s="6">
        <v>63</v>
      </c>
      <c r="I15" s="6">
        <v>7</v>
      </c>
      <c r="J15" s="6">
        <f t="shared" si="1"/>
        <v>1114</v>
      </c>
    </row>
    <row r="16" spans="3:10">
      <c r="C16" s="6">
        <f t="shared" si="0"/>
        <v>12</v>
      </c>
      <c r="D16" s="6" t="s">
        <v>16</v>
      </c>
      <c r="E16" s="6" t="s">
        <v>17</v>
      </c>
      <c r="F16" s="6"/>
      <c r="G16" s="6"/>
      <c r="H16" s="6">
        <v>63</v>
      </c>
      <c r="I16" s="6">
        <v>122</v>
      </c>
      <c r="J16" s="6">
        <f t="shared" si="1"/>
        <v>1236</v>
      </c>
    </row>
    <row r="17" spans="3:10">
      <c r="C17" s="6">
        <f t="shared" si="0"/>
        <v>13</v>
      </c>
      <c r="D17" s="6" t="s">
        <v>19</v>
      </c>
      <c r="E17" s="6" t="s">
        <v>20</v>
      </c>
      <c r="F17" s="6"/>
      <c r="G17" s="6"/>
      <c r="H17" s="6">
        <v>63</v>
      </c>
      <c r="I17" s="6">
        <v>155</v>
      </c>
      <c r="J17" s="6">
        <f t="shared" si="1"/>
        <v>1391</v>
      </c>
    </row>
    <row r="18" spans="3:10">
      <c r="C18" s="6">
        <f t="shared" si="0"/>
        <v>14</v>
      </c>
      <c r="D18" s="6" t="s">
        <v>19</v>
      </c>
      <c r="E18" s="6" t="s">
        <v>21</v>
      </c>
      <c r="F18" s="6" t="s">
        <v>22</v>
      </c>
      <c r="G18" s="7">
        <f>(300+H18)/1000</f>
        <v>0.36299999999999999</v>
      </c>
      <c r="H18" s="6">
        <v>63</v>
      </c>
      <c r="I18" s="6">
        <v>2.8</v>
      </c>
      <c r="J18" s="6">
        <f t="shared" si="1"/>
        <v>1393.8</v>
      </c>
    </row>
    <row r="19" spans="3:10">
      <c r="C19" s="6">
        <f t="shared" si="0"/>
        <v>15</v>
      </c>
      <c r="D19" s="6" t="s">
        <v>19</v>
      </c>
      <c r="E19" s="6" t="s">
        <v>21</v>
      </c>
      <c r="F19" s="6"/>
      <c r="G19" s="6"/>
      <c r="H19" s="6">
        <v>63</v>
      </c>
      <c r="I19" s="6">
        <v>235</v>
      </c>
      <c r="J19" s="6">
        <f t="shared" si="1"/>
        <v>1628.8</v>
      </c>
    </row>
    <row r="20" spans="3:10">
      <c r="C20" s="6">
        <f t="shared" si="0"/>
        <v>16</v>
      </c>
      <c r="D20" s="6" t="s">
        <v>23</v>
      </c>
      <c r="E20" s="6" t="s">
        <v>24</v>
      </c>
      <c r="F20" s="6"/>
      <c r="G20" s="6"/>
      <c r="H20" s="6">
        <v>63</v>
      </c>
      <c r="I20" s="6">
        <v>25.7</v>
      </c>
      <c r="J20" s="6">
        <f t="shared" si="1"/>
        <v>1654.5</v>
      </c>
    </row>
    <row r="21" spans="3:10">
      <c r="C21" s="6">
        <f t="shared" si="0"/>
        <v>17</v>
      </c>
      <c r="D21" s="6" t="s">
        <v>24</v>
      </c>
      <c r="E21" s="6" t="s">
        <v>25</v>
      </c>
      <c r="F21" s="6"/>
      <c r="G21" s="6"/>
      <c r="H21" s="6">
        <v>63</v>
      </c>
      <c r="I21" s="6">
        <v>20</v>
      </c>
      <c r="J21" s="6">
        <f t="shared" si="1"/>
        <v>1674.5</v>
      </c>
    </row>
    <row r="22" spans="3:10">
      <c r="C22" s="6">
        <f t="shared" si="0"/>
        <v>18</v>
      </c>
      <c r="D22" s="6" t="s">
        <v>25</v>
      </c>
      <c r="E22" s="6" t="s">
        <v>26</v>
      </c>
      <c r="F22" s="6" t="s">
        <v>22</v>
      </c>
      <c r="G22" s="7">
        <f>(300+H22)/1000</f>
        <v>0.36299999999999999</v>
      </c>
      <c r="H22" s="6">
        <v>63</v>
      </c>
      <c r="I22" s="6">
        <v>6.2</v>
      </c>
      <c r="J22" s="6">
        <f t="shared" si="1"/>
        <v>1680.7</v>
      </c>
    </row>
    <row r="23" spans="3:10">
      <c r="C23" s="6">
        <f t="shared" si="0"/>
        <v>19</v>
      </c>
      <c r="D23" s="6" t="s">
        <v>25</v>
      </c>
      <c r="E23" s="6" t="s">
        <v>27</v>
      </c>
      <c r="F23" s="6"/>
      <c r="G23" s="6"/>
      <c r="H23" s="6">
        <v>63</v>
      </c>
      <c r="I23" s="6">
        <v>97.5</v>
      </c>
      <c r="J23" s="6">
        <f t="shared" si="1"/>
        <v>1778.2</v>
      </c>
    </row>
    <row r="24" spans="3:10">
      <c r="C24" s="6">
        <f t="shared" si="0"/>
        <v>20</v>
      </c>
      <c r="D24" s="6" t="s">
        <v>25</v>
      </c>
      <c r="E24" s="6" t="s">
        <v>27</v>
      </c>
      <c r="F24" s="6" t="s">
        <v>18</v>
      </c>
      <c r="G24" s="6"/>
      <c r="H24" s="6">
        <v>63</v>
      </c>
      <c r="I24" s="6">
        <v>3.4</v>
      </c>
      <c r="J24" s="6">
        <f t="shared" si="1"/>
        <v>1781.6000000000001</v>
      </c>
    </row>
    <row r="25" spans="3:10">
      <c r="C25" s="6">
        <f t="shared" si="0"/>
        <v>21</v>
      </c>
      <c r="D25" s="6" t="s">
        <v>25</v>
      </c>
      <c r="E25" s="6" t="s">
        <v>27</v>
      </c>
      <c r="F25" s="6"/>
      <c r="G25" s="6"/>
      <c r="H25" s="6">
        <v>63</v>
      </c>
      <c r="I25" s="6">
        <v>104</v>
      </c>
      <c r="J25" s="6">
        <f t="shared" si="1"/>
        <v>1885.6000000000001</v>
      </c>
    </row>
    <row r="26" spans="3:10">
      <c r="C26" s="6">
        <f t="shared" si="0"/>
        <v>22</v>
      </c>
      <c r="D26" s="6" t="s">
        <v>28</v>
      </c>
      <c r="E26" s="6" t="s">
        <v>29</v>
      </c>
      <c r="F26" s="6"/>
      <c r="G26" s="6"/>
      <c r="H26" s="6">
        <v>63</v>
      </c>
      <c r="I26" s="6">
        <v>104.5</v>
      </c>
      <c r="J26" s="6">
        <f t="shared" si="1"/>
        <v>1990.1000000000001</v>
      </c>
    </row>
    <row r="27" spans="3:10">
      <c r="C27" s="6">
        <f t="shared" si="0"/>
        <v>23</v>
      </c>
      <c r="D27" s="6" t="s">
        <v>30</v>
      </c>
      <c r="E27" s="6" t="s">
        <v>31</v>
      </c>
      <c r="F27" s="6" t="s">
        <v>10</v>
      </c>
      <c r="G27" s="7">
        <f>(300+H27)/1000</f>
        <v>0.36299999999999999</v>
      </c>
      <c r="H27" s="6">
        <v>63</v>
      </c>
      <c r="I27" s="6">
        <v>7</v>
      </c>
      <c r="J27" s="6">
        <f t="shared" si="1"/>
        <v>1997.1000000000001</v>
      </c>
    </row>
    <row r="28" spans="3:10">
      <c r="C28" s="6">
        <f t="shared" si="0"/>
        <v>24</v>
      </c>
      <c r="D28" s="6" t="s">
        <v>30</v>
      </c>
      <c r="E28" s="6" t="s">
        <v>31</v>
      </c>
      <c r="F28" s="6"/>
      <c r="G28" s="6"/>
      <c r="H28" s="6">
        <v>63</v>
      </c>
      <c r="I28" s="6">
        <v>59.1</v>
      </c>
      <c r="J28" s="6">
        <f t="shared" si="1"/>
        <v>2056.2000000000003</v>
      </c>
    </row>
    <row r="29" spans="3:10">
      <c r="C29" s="6">
        <f t="shared" si="0"/>
        <v>25</v>
      </c>
      <c r="D29" s="6" t="s">
        <v>31</v>
      </c>
      <c r="E29" s="6" t="s">
        <v>32</v>
      </c>
      <c r="F29" s="6"/>
      <c r="G29" s="6"/>
      <c r="H29" s="6">
        <v>63</v>
      </c>
      <c r="I29" s="6">
        <v>420.9</v>
      </c>
      <c r="J29" s="6">
        <f t="shared" si="1"/>
        <v>2477.1000000000004</v>
      </c>
    </row>
    <row r="30" spans="3:10">
      <c r="C30" s="6">
        <f t="shared" si="0"/>
        <v>26</v>
      </c>
      <c r="D30" s="6" t="s">
        <v>31</v>
      </c>
      <c r="E30" s="6" t="s">
        <v>32</v>
      </c>
      <c r="F30" s="6" t="s">
        <v>10</v>
      </c>
      <c r="G30" s="7">
        <f>(300+H30)/1000</f>
        <v>0.36299999999999999</v>
      </c>
      <c r="H30" s="6">
        <v>63</v>
      </c>
      <c r="I30" s="6">
        <v>7.7</v>
      </c>
      <c r="J30" s="6">
        <f t="shared" si="1"/>
        <v>2484.8000000000002</v>
      </c>
    </row>
    <row r="31" spans="3:10">
      <c r="C31" s="6">
        <f t="shared" si="0"/>
        <v>27</v>
      </c>
      <c r="D31" s="6" t="s">
        <v>31</v>
      </c>
      <c r="E31" s="6" t="s">
        <v>32</v>
      </c>
      <c r="F31" s="6"/>
      <c r="G31" s="6"/>
      <c r="H31" s="6">
        <v>63</v>
      </c>
      <c r="I31" s="6">
        <v>33</v>
      </c>
      <c r="J31" s="6">
        <f t="shared" si="1"/>
        <v>2517.8000000000002</v>
      </c>
    </row>
    <row r="32" spans="3:10">
      <c r="C32" s="6">
        <f t="shared" si="0"/>
        <v>28</v>
      </c>
      <c r="D32" s="6" t="s">
        <v>29</v>
      </c>
      <c r="E32" s="6" t="s">
        <v>33</v>
      </c>
      <c r="F32" s="6"/>
      <c r="G32" s="6"/>
      <c r="H32" s="6">
        <v>63</v>
      </c>
      <c r="I32" s="6">
        <v>272</v>
      </c>
      <c r="J32" s="6">
        <f t="shared" si="1"/>
        <v>2789.8</v>
      </c>
    </row>
    <row r="33" spans="3:10">
      <c r="C33" s="6">
        <f t="shared" si="0"/>
        <v>29</v>
      </c>
      <c r="D33" s="6" t="s">
        <v>34</v>
      </c>
      <c r="E33" s="6" t="s">
        <v>35</v>
      </c>
      <c r="F33" s="6"/>
      <c r="G33" s="6"/>
      <c r="H33" s="6">
        <v>63</v>
      </c>
      <c r="I33" s="6">
        <v>271.39999999999998</v>
      </c>
      <c r="J33" s="6">
        <f t="shared" si="1"/>
        <v>3061.2000000000003</v>
      </c>
    </row>
    <row r="34" spans="3:10">
      <c r="C34" s="6">
        <f t="shared" si="0"/>
        <v>30</v>
      </c>
      <c r="D34" s="6" t="s">
        <v>36</v>
      </c>
      <c r="E34" s="6" t="s">
        <v>37</v>
      </c>
      <c r="F34" s="6"/>
      <c r="G34" s="6"/>
      <c r="H34" s="6">
        <v>63</v>
      </c>
      <c r="I34" s="6">
        <v>124.1</v>
      </c>
      <c r="J34" s="6">
        <f t="shared" si="1"/>
        <v>3185.3</v>
      </c>
    </row>
    <row r="35" spans="3:10">
      <c r="C35" s="6">
        <f t="shared" si="0"/>
        <v>31</v>
      </c>
      <c r="D35" s="6" t="s">
        <v>38</v>
      </c>
      <c r="E35" s="6" t="s">
        <v>37</v>
      </c>
      <c r="F35" s="6"/>
      <c r="G35" s="6"/>
      <c r="H35" s="6">
        <v>63</v>
      </c>
      <c r="I35" s="6">
        <f>51-25.3</f>
        <v>25.7</v>
      </c>
      <c r="J35" s="6">
        <f t="shared" si="1"/>
        <v>3211</v>
      </c>
    </row>
    <row r="36" spans="3:10">
      <c r="C36" s="6">
        <f t="shared" si="0"/>
        <v>32</v>
      </c>
      <c r="D36" s="6" t="s">
        <v>38</v>
      </c>
      <c r="E36" s="6" t="s">
        <v>37</v>
      </c>
      <c r="F36" s="6" t="s">
        <v>22</v>
      </c>
      <c r="G36" s="7">
        <f t="shared" ref="G36:G37" si="3">(300+H36)/1000</f>
        <v>0.36299999999999999</v>
      </c>
      <c r="H36" s="6">
        <v>63</v>
      </c>
      <c r="I36" s="6">
        <v>25.3</v>
      </c>
      <c r="J36" s="6">
        <f t="shared" si="1"/>
        <v>3236.3</v>
      </c>
    </row>
    <row r="37" spans="3:10">
      <c r="C37" s="6">
        <f t="shared" si="0"/>
        <v>33</v>
      </c>
      <c r="D37" s="6" t="s">
        <v>38</v>
      </c>
      <c r="E37" s="6" t="s">
        <v>39</v>
      </c>
      <c r="F37" s="6" t="s">
        <v>22</v>
      </c>
      <c r="G37" s="7">
        <f t="shared" si="3"/>
        <v>0.36299999999999999</v>
      </c>
      <c r="H37" s="6">
        <v>63</v>
      </c>
      <c r="I37" s="6">
        <v>72.900000000000006</v>
      </c>
      <c r="J37" s="6">
        <f t="shared" si="1"/>
        <v>3309.2000000000003</v>
      </c>
    </row>
    <row r="38" spans="3:10">
      <c r="C38" s="6">
        <f t="shared" si="0"/>
        <v>34</v>
      </c>
      <c r="D38" s="6" t="s">
        <v>37</v>
      </c>
      <c r="E38" s="6" t="s">
        <v>40</v>
      </c>
      <c r="F38" s="6"/>
      <c r="G38" s="6"/>
      <c r="H38" s="6">
        <v>63</v>
      </c>
      <c r="I38" s="6">
        <v>47.3</v>
      </c>
      <c r="J38" s="6">
        <f t="shared" si="1"/>
        <v>3356.5000000000005</v>
      </c>
    </row>
    <row r="39" spans="3:10">
      <c r="C39" s="6">
        <f t="shared" si="0"/>
        <v>35</v>
      </c>
      <c r="D39" s="6" t="s">
        <v>36</v>
      </c>
      <c r="E39" s="6" t="s">
        <v>41</v>
      </c>
      <c r="F39" s="6" t="s">
        <v>22</v>
      </c>
      <c r="G39" s="7">
        <f>(300+H39)/1000</f>
        <v>0.36299999999999999</v>
      </c>
      <c r="H39" s="6">
        <v>63</v>
      </c>
      <c r="I39" s="6">
        <v>3</v>
      </c>
      <c r="J39" s="6">
        <f t="shared" si="1"/>
        <v>3359.5000000000005</v>
      </c>
    </row>
    <row r="40" spans="3:10">
      <c r="C40" s="6">
        <f t="shared" si="0"/>
        <v>36</v>
      </c>
      <c r="D40" s="6" t="s">
        <v>36</v>
      </c>
      <c r="E40" s="6" t="s">
        <v>41</v>
      </c>
      <c r="F40" s="6"/>
      <c r="G40" s="6"/>
      <c r="H40" s="6">
        <v>63</v>
      </c>
      <c r="I40" s="6">
        <v>99</v>
      </c>
      <c r="J40" s="6">
        <f t="shared" si="1"/>
        <v>3458.5000000000005</v>
      </c>
    </row>
    <row r="41" spans="3:10">
      <c r="C41" s="6">
        <f t="shared" si="0"/>
        <v>37</v>
      </c>
      <c r="D41" s="6" t="s">
        <v>41</v>
      </c>
      <c r="E41" s="6" t="s">
        <v>42</v>
      </c>
      <c r="F41" s="6"/>
      <c r="G41" s="6"/>
      <c r="H41" s="6">
        <v>63</v>
      </c>
      <c r="I41" s="6">
        <v>36.9</v>
      </c>
      <c r="J41" s="6">
        <f t="shared" si="1"/>
        <v>3495.4000000000005</v>
      </c>
    </row>
    <row r="42" spans="3:10">
      <c r="C42" s="6">
        <f t="shared" si="0"/>
        <v>38</v>
      </c>
      <c r="D42" s="6" t="s">
        <v>43</v>
      </c>
      <c r="E42" s="6" t="s">
        <v>44</v>
      </c>
      <c r="F42" s="6"/>
      <c r="G42" s="6"/>
      <c r="H42" s="6">
        <v>63</v>
      </c>
      <c r="I42" s="6">
        <v>33.299999999999997</v>
      </c>
      <c r="J42" s="6">
        <f t="shared" si="1"/>
        <v>3528.7000000000007</v>
      </c>
    </row>
    <row r="43" spans="3:10">
      <c r="C43" s="6">
        <f t="shared" si="0"/>
        <v>39</v>
      </c>
      <c r="D43" s="6" t="s">
        <v>44</v>
      </c>
      <c r="E43" s="6" t="s">
        <v>45</v>
      </c>
      <c r="F43" s="6"/>
      <c r="G43" s="6"/>
      <c r="H43" s="6">
        <v>63</v>
      </c>
      <c r="I43" s="6">
        <v>22.3</v>
      </c>
      <c r="J43" s="6">
        <f t="shared" si="1"/>
        <v>3551.0000000000009</v>
      </c>
    </row>
    <row r="44" spans="3:10">
      <c r="C44" s="6">
        <f t="shared" si="0"/>
        <v>40</v>
      </c>
      <c r="D44" s="6" t="s">
        <v>44</v>
      </c>
      <c r="E44" s="6" t="s">
        <v>46</v>
      </c>
      <c r="F44" s="6"/>
      <c r="G44" s="6"/>
      <c r="H44" s="6">
        <v>63</v>
      </c>
      <c r="I44" s="6">
        <v>128.80000000000001</v>
      </c>
      <c r="J44" s="6">
        <f t="shared" si="1"/>
        <v>3679.8000000000011</v>
      </c>
    </row>
    <row r="45" spans="3:10">
      <c r="C45" s="6">
        <f t="shared" si="0"/>
        <v>41</v>
      </c>
      <c r="D45" s="6" t="s">
        <v>46</v>
      </c>
      <c r="E45" s="6" t="s">
        <v>47</v>
      </c>
      <c r="F45" s="6"/>
      <c r="G45" s="6"/>
      <c r="H45" s="6">
        <v>63</v>
      </c>
      <c r="I45" s="6">
        <v>161.30000000000001</v>
      </c>
      <c r="J45" s="6">
        <f t="shared" si="1"/>
        <v>3841.1000000000013</v>
      </c>
    </row>
    <row r="46" spans="3:10">
      <c r="C46" s="6">
        <f t="shared" si="0"/>
        <v>42</v>
      </c>
      <c r="D46" s="6" t="s">
        <v>46</v>
      </c>
      <c r="E46" s="6" t="s">
        <v>47</v>
      </c>
      <c r="F46" s="6" t="s">
        <v>22</v>
      </c>
      <c r="G46" s="7">
        <f>(300+H46)/1000</f>
        <v>0.36299999999999999</v>
      </c>
      <c r="H46" s="6">
        <v>63</v>
      </c>
      <c r="I46" s="6">
        <v>3.4</v>
      </c>
      <c r="J46" s="6">
        <f t="shared" si="1"/>
        <v>3844.5000000000014</v>
      </c>
    </row>
    <row r="47" spans="3:10">
      <c r="C47" s="6">
        <f t="shared" si="0"/>
        <v>43</v>
      </c>
      <c r="D47" s="6" t="s">
        <v>15</v>
      </c>
      <c r="E47" s="6" t="s">
        <v>48</v>
      </c>
      <c r="F47" s="6"/>
      <c r="G47" s="6"/>
      <c r="H47" s="6">
        <v>63</v>
      </c>
      <c r="I47" s="6">
        <v>131.30000000000001</v>
      </c>
      <c r="J47" s="6">
        <f t="shared" si="1"/>
        <v>3975.8000000000015</v>
      </c>
    </row>
    <row r="48" spans="3:10">
      <c r="C48" s="6">
        <f t="shared" si="0"/>
        <v>44</v>
      </c>
      <c r="D48" s="6" t="s">
        <v>48</v>
      </c>
      <c r="E48" s="6" t="s">
        <v>49</v>
      </c>
      <c r="F48" s="6"/>
      <c r="G48" s="6"/>
      <c r="H48" s="6">
        <v>63</v>
      </c>
      <c r="I48" s="6">
        <v>26.7</v>
      </c>
      <c r="J48" s="6">
        <f t="shared" si="1"/>
        <v>4002.5000000000014</v>
      </c>
    </row>
    <row r="49" spans="3:10">
      <c r="C49" s="6">
        <f t="shared" si="0"/>
        <v>45</v>
      </c>
      <c r="D49" s="6" t="s">
        <v>48</v>
      </c>
      <c r="E49" s="6" t="s">
        <v>50</v>
      </c>
      <c r="F49" s="6"/>
      <c r="G49" s="6"/>
      <c r="H49" s="6">
        <v>63</v>
      </c>
      <c r="I49" s="6">
        <v>51</v>
      </c>
      <c r="J49" s="6">
        <f t="shared" si="1"/>
        <v>4053.5000000000014</v>
      </c>
    </row>
    <row r="50" spans="3:10">
      <c r="C50" s="6">
        <f t="shared" si="0"/>
        <v>46</v>
      </c>
      <c r="D50" s="6" t="s">
        <v>50</v>
      </c>
      <c r="E50" s="6" t="s">
        <v>51</v>
      </c>
      <c r="F50" s="6" t="s">
        <v>10</v>
      </c>
      <c r="G50" s="7">
        <f>(300+H50)/1000</f>
        <v>0.36299999999999999</v>
      </c>
      <c r="H50" s="6">
        <v>63</v>
      </c>
      <c r="I50" s="6">
        <v>3</v>
      </c>
      <c r="J50" s="6">
        <f t="shared" si="1"/>
        <v>4056.5000000000014</v>
      </c>
    </row>
    <row r="51" spans="3:10">
      <c r="C51" s="6">
        <f t="shared" si="0"/>
        <v>47</v>
      </c>
      <c r="D51" s="6" t="s">
        <v>50</v>
      </c>
      <c r="E51" s="6" t="s">
        <v>51</v>
      </c>
      <c r="F51" s="6"/>
      <c r="G51" s="6"/>
      <c r="H51" s="6">
        <v>63</v>
      </c>
      <c r="I51" s="6">
        <v>209</v>
      </c>
      <c r="J51" s="6">
        <f t="shared" si="1"/>
        <v>4265.5000000000018</v>
      </c>
    </row>
    <row r="52" spans="3:10">
      <c r="C52" s="6">
        <f t="shared" si="0"/>
        <v>48</v>
      </c>
      <c r="D52" s="6" t="s">
        <v>51</v>
      </c>
      <c r="E52" s="6" t="s">
        <v>52</v>
      </c>
      <c r="F52" s="6" t="s">
        <v>10</v>
      </c>
      <c r="G52" s="7">
        <f>(300+H52)/1000</f>
        <v>0.36299999999999999</v>
      </c>
      <c r="H52" s="6">
        <v>63</v>
      </c>
      <c r="I52" s="6">
        <v>3.4</v>
      </c>
      <c r="J52" s="6">
        <f t="shared" si="1"/>
        <v>4268.9000000000015</v>
      </c>
    </row>
    <row r="53" spans="3:10">
      <c r="C53" s="6">
        <f t="shared" si="0"/>
        <v>49</v>
      </c>
      <c r="D53" s="6" t="s">
        <v>51</v>
      </c>
      <c r="E53" s="6" t="s">
        <v>52</v>
      </c>
      <c r="F53" s="6"/>
      <c r="G53" s="6"/>
      <c r="H53" s="6">
        <v>63</v>
      </c>
      <c r="I53" s="6">
        <v>307.60000000000002</v>
      </c>
      <c r="J53" s="6">
        <f t="shared" si="1"/>
        <v>4576.5000000000018</v>
      </c>
    </row>
    <row r="54" spans="3:10">
      <c r="C54" s="6">
        <f t="shared" si="0"/>
        <v>50</v>
      </c>
      <c r="D54" s="6" t="s">
        <v>52</v>
      </c>
      <c r="E54" s="6" t="s">
        <v>53</v>
      </c>
      <c r="F54" s="6"/>
      <c r="G54" s="6"/>
      <c r="H54" s="6">
        <v>63</v>
      </c>
      <c r="I54" s="6">
        <v>222.3</v>
      </c>
      <c r="J54" s="6">
        <f t="shared" si="1"/>
        <v>4798.800000000002</v>
      </c>
    </row>
    <row r="55" spans="3:10">
      <c r="C55" s="6">
        <f t="shared" si="0"/>
        <v>51</v>
      </c>
      <c r="D55" s="6" t="s">
        <v>52</v>
      </c>
      <c r="E55" s="6" t="s">
        <v>54</v>
      </c>
      <c r="F55" s="6"/>
      <c r="G55" s="6"/>
      <c r="H55" s="6">
        <v>63</v>
      </c>
      <c r="I55" s="6">
        <v>378.6</v>
      </c>
      <c r="J55" s="6">
        <f t="shared" si="1"/>
        <v>5177.4000000000024</v>
      </c>
    </row>
    <row r="56" spans="3:10">
      <c r="C56" s="6">
        <f t="shared" si="0"/>
        <v>52</v>
      </c>
      <c r="D56" s="6" t="s">
        <v>54</v>
      </c>
      <c r="E56" s="6" t="s">
        <v>55</v>
      </c>
      <c r="F56" s="6"/>
      <c r="G56" s="6"/>
      <c r="H56" s="6">
        <v>63</v>
      </c>
      <c r="I56" s="6">
        <v>343.2</v>
      </c>
      <c r="J56" s="6">
        <f t="shared" si="1"/>
        <v>5520.6000000000022</v>
      </c>
    </row>
    <row r="57" spans="3:10">
      <c r="C57" s="6">
        <f t="shared" si="0"/>
        <v>53</v>
      </c>
      <c r="D57" s="6" t="s">
        <v>54</v>
      </c>
      <c r="E57" s="6" t="s">
        <v>56</v>
      </c>
      <c r="F57" s="6"/>
      <c r="G57" s="6"/>
      <c r="H57" s="6">
        <v>63</v>
      </c>
      <c r="I57" s="6">
        <v>478.1</v>
      </c>
      <c r="J57" s="6">
        <f t="shared" si="1"/>
        <v>5998.7000000000025</v>
      </c>
    </row>
    <row r="58" spans="3:10">
      <c r="C58" s="6">
        <f t="shared" si="0"/>
        <v>54</v>
      </c>
      <c r="D58" s="6" t="s">
        <v>57</v>
      </c>
      <c r="E58" s="6" t="s">
        <v>58</v>
      </c>
      <c r="F58" s="6"/>
      <c r="G58" s="6"/>
      <c r="H58" s="6">
        <v>63</v>
      </c>
      <c r="I58" s="6">
        <v>340.9</v>
      </c>
      <c r="J58" s="6">
        <f t="shared" si="1"/>
        <v>6339.6000000000022</v>
      </c>
    </row>
    <row r="59" spans="3:10">
      <c r="C59" s="6">
        <f t="shared" si="0"/>
        <v>55</v>
      </c>
      <c r="D59" s="6" t="s">
        <v>58</v>
      </c>
      <c r="E59" s="6" t="s">
        <v>59</v>
      </c>
      <c r="F59" s="6"/>
      <c r="G59" s="6"/>
      <c r="H59" s="6">
        <v>63</v>
      </c>
      <c r="I59" s="6">
        <v>624</v>
      </c>
      <c r="J59" s="6">
        <f t="shared" si="1"/>
        <v>6963.6000000000022</v>
      </c>
    </row>
    <row r="60" spans="3:10">
      <c r="C60" s="6">
        <f t="shared" si="0"/>
        <v>56</v>
      </c>
      <c r="D60" s="6" t="s">
        <v>60</v>
      </c>
      <c r="E60" s="6" t="s">
        <v>61</v>
      </c>
      <c r="F60" s="6"/>
      <c r="G60" s="6"/>
      <c r="H60" s="6">
        <v>63</v>
      </c>
      <c r="I60" s="6">
        <v>129.80000000000001</v>
      </c>
      <c r="J60" s="6">
        <f t="shared" si="1"/>
        <v>7093.4000000000024</v>
      </c>
    </row>
    <row r="61" spans="3:10">
      <c r="C61" s="6">
        <f t="shared" si="0"/>
        <v>57</v>
      </c>
      <c r="D61" s="6" t="s">
        <v>59</v>
      </c>
      <c r="E61" s="6" t="s">
        <v>62</v>
      </c>
      <c r="F61" s="6"/>
      <c r="G61" s="6"/>
      <c r="H61" s="6">
        <v>63</v>
      </c>
      <c r="I61" s="6">
        <v>181.8</v>
      </c>
      <c r="J61" s="6">
        <f t="shared" si="1"/>
        <v>7275.2000000000025</v>
      </c>
    </row>
    <row r="62" spans="3:10">
      <c r="C62" s="6">
        <f t="shared" si="0"/>
        <v>58</v>
      </c>
      <c r="D62" s="6" t="s">
        <v>63</v>
      </c>
      <c r="E62" s="6" t="s">
        <v>64</v>
      </c>
      <c r="F62" s="6"/>
      <c r="G62" s="6"/>
      <c r="H62" s="6">
        <v>63</v>
      </c>
      <c r="I62" s="6">
        <v>131</v>
      </c>
      <c r="J62" s="6">
        <f t="shared" si="1"/>
        <v>7406.2000000000025</v>
      </c>
    </row>
    <row r="63" spans="3:10">
      <c r="C63" s="6">
        <f t="shared" si="0"/>
        <v>59</v>
      </c>
      <c r="D63" s="6" t="s">
        <v>65</v>
      </c>
      <c r="E63" s="6" t="s">
        <v>66</v>
      </c>
      <c r="F63" s="6"/>
      <c r="G63" s="6"/>
      <c r="H63" s="6">
        <v>63</v>
      </c>
      <c r="I63" s="6">
        <v>53</v>
      </c>
      <c r="J63" s="6">
        <f t="shared" si="1"/>
        <v>7459.2000000000025</v>
      </c>
    </row>
    <row r="64" spans="3:10">
      <c r="C64" s="6">
        <f t="shared" si="0"/>
        <v>60</v>
      </c>
      <c r="D64" s="6" t="s">
        <v>66</v>
      </c>
      <c r="E64" s="6" t="s">
        <v>67</v>
      </c>
      <c r="F64" s="6"/>
      <c r="G64" s="6"/>
      <c r="H64" s="6">
        <v>63</v>
      </c>
      <c r="I64" s="6">
        <v>11</v>
      </c>
      <c r="J64" s="6">
        <f t="shared" si="1"/>
        <v>7470.2000000000025</v>
      </c>
    </row>
    <row r="65" spans="3:10">
      <c r="C65" s="6">
        <f t="shared" si="0"/>
        <v>61</v>
      </c>
      <c r="D65" s="6" t="s">
        <v>67</v>
      </c>
      <c r="E65" s="6" t="s">
        <v>68</v>
      </c>
      <c r="F65" s="6"/>
      <c r="G65" s="6"/>
      <c r="H65" s="6">
        <v>63</v>
      </c>
      <c r="I65" s="6">
        <v>25</v>
      </c>
      <c r="J65" s="6">
        <f t="shared" si="1"/>
        <v>7495.2000000000025</v>
      </c>
    </row>
    <row r="66" spans="3:10">
      <c r="C66" s="6">
        <f t="shared" si="0"/>
        <v>62</v>
      </c>
      <c r="D66" s="6" t="s">
        <v>68</v>
      </c>
      <c r="E66" s="6" t="s">
        <v>69</v>
      </c>
      <c r="F66" s="6"/>
      <c r="G66" s="6"/>
      <c r="H66" s="6">
        <v>63</v>
      </c>
      <c r="I66" s="6">
        <v>14</v>
      </c>
      <c r="J66" s="6">
        <f t="shared" si="1"/>
        <v>7509.2000000000025</v>
      </c>
    </row>
    <row r="67" spans="3:10">
      <c r="C67" s="6">
        <f t="shared" si="0"/>
        <v>63</v>
      </c>
      <c r="D67" s="6" t="s">
        <v>69</v>
      </c>
      <c r="E67" s="6" t="s">
        <v>70</v>
      </c>
      <c r="F67" s="6"/>
      <c r="G67" s="6"/>
      <c r="H67" s="6">
        <v>63</v>
      </c>
      <c r="I67" s="6">
        <v>7.6</v>
      </c>
      <c r="J67" s="6">
        <f t="shared" si="1"/>
        <v>7516.8000000000029</v>
      </c>
    </row>
    <row r="68" spans="3:10">
      <c r="C68" s="6">
        <f t="shared" si="0"/>
        <v>64</v>
      </c>
      <c r="D68" s="6" t="s">
        <v>70</v>
      </c>
      <c r="E68" s="6" t="s">
        <v>71</v>
      </c>
      <c r="F68" s="6"/>
      <c r="G68" s="6"/>
      <c r="H68" s="6">
        <v>63</v>
      </c>
      <c r="I68" s="6">
        <v>141.4</v>
      </c>
      <c r="J68" s="6">
        <f t="shared" si="1"/>
        <v>7658.2000000000025</v>
      </c>
    </row>
    <row r="69" spans="3:10">
      <c r="C69" s="6">
        <f t="shared" si="0"/>
        <v>65</v>
      </c>
      <c r="D69" s="6" t="s">
        <v>70</v>
      </c>
      <c r="E69" s="6" t="s">
        <v>71</v>
      </c>
      <c r="F69" s="6" t="s">
        <v>22</v>
      </c>
      <c r="G69" s="7">
        <f>(300+H69)/1000</f>
        <v>0.36299999999999999</v>
      </c>
      <c r="H69" s="6">
        <v>63</v>
      </c>
      <c r="I69" s="6">
        <v>6</v>
      </c>
      <c r="J69" s="6">
        <f t="shared" si="1"/>
        <v>7664.2000000000025</v>
      </c>
    </row>
    <row r="70" spans="3:10">
      <c r="C70" s="6">
        <f t="shared" si="0"/>
        <v>66</v>
      </c>
      <c r="D70" s="6" t="s">
        <v>72</v>
      </c>
      <c r="E70" s="6" t="s">
        <v>73</v>
      </c>
      <c r="F70" s="6"/>
      <c r="G70" s="6"/>
      <c r="H70" s="6">
        <v>63</v>
      </c>
      <c r="I70" s="6">
        <v>60</v>
      </c>
      <c r="J70" s="6">
        <f t="shared" si="1"/>
        <v>7724.2000000000025</v>
      </c>
    </row>
    <row r="71" spans="3:10">
      <c r="C71" s="6">
        <f t="shared" ref="C71:C134" si="4">1+C70</f>
        <v>67</v>
      </c>
      <c r="D71" s="6" t="s">
        <v>73</v>
      </c>
      <c r="E71" s="6" t="s">
        <v>74</v>
      </c>
      <c r="F71" s="6"/>
      <c r="G71" s="6"/>
      <c r="H71" s="6">
        <v>63</v>
      </c>
      <c r="I71" s="6">
        <v>90</v>
      </c>
      <c r="J71" s="6">
        <f t="shared" ref="J71:J134" si="5">+J70+I71</f>
        <v>7814.2000000000025</v>
      </c>
    </row>
    <row r="72" spans="3:10">
      <c r="C72" s="6">
        <f t="shared" si="4"/>
        <v>68</v>
      </c>
      <c r="D72" s="6" t="s">
        <v>74</v>
      </c>
      <c r="E72" s="6" t="s">
        <v>75</v>
      </c>
      <c r="F72" s="6"/>
      <c r="G72" s="6"/>
      <c r="H72" s="6">
        <v>63</v>
      </c>
      <c r="I72" s="6">
        <v>80</v>
      </c>
      <c r="J72" s="6">
        <f t="shared" si="5"/>
        <v>7894.2000000000025</v>
      </c>
    </row>
    <row r="73" spans="3:10">
      <c r="C73" s="6">
        <f t="shared" si="4"/>
        <v>69</v>
      </c>
      <c r="D73" s="6" t="s">
        <v>73</v>
      </c>
      <c r="E73" s="6" t="s">
        <v>76</v>
      </c>
      <c r="F73" s="6"/>
      <c r="G73" s="6"/>
      <c r="H73" s="6">
        <v>63</v>
      </c>
      <c r="I73" s="6">
        <v>35</v>
      </c>
      <c r="J73" s="6">
        <f t="shared" si="5"/>
        <v>7929.2000000000025</v>
      </c>
    </row>
    <row r="74" spans="3:10">
      <c r="C74" s="6">
        <f t="shared" si="4"/>
        <v>70</v>
      </c>
      <c r="D74" s="6" t="s">
        <v>73</v>
      </c>
      <c r="E74" s="6" t="s">
        <v>76</v>
      </c>
      <c r="F74" s="6" t="s">
        <v>10</v>
      </c>
      <c r="G74" s="7">
        <f>(300+H74)/1000</f>
        <v>0.36299999999999999</v>
      </c>
      <c r="H74" s="6">
        <v>63</v>
      </c>
      <c r="I74" s="6">
        <v>4</v>
      </c>
      <c r="J74" s="6">
        <f t="shared" si="5"/>
        <v>7933.2000000000025</v>
      </c>
    </row>
    <row r="75" spans="3:10">
      <c r="C75" s="6">
        <f t="shared" si="4"/>
        <v>71</v>
      </c>
      <c r="D75" s="6" t="s">
        <v>73</v>
      </c>
      <c r="E75" s="6" t="s">
        <v>77</v>
      </c>
      <c r="F75" s="6"/>
      <c r="G75" s="6"/>
      <c r="H75" s="6">
        <v>63</v>
      </c>
      <c r="I75" s="6">
        <v>191</v>
      </c>
      <c r="J75" s="6">
        <f t="shared" si="5"/>
        <v>8124.2000000000025</v>
      </c>
    </row>
    <row r="76" spans="3:10">
      <c r="C76" s="6">
        <f t="shared" si="4"/>
        <v>72</v>
      </c>
      <c r="D76" s="6" t="s">
        <v>78</v>
      </c>
      <c r="E76" s="6" t="s">
        <v>79</v>
      </c>
      <c r="F76" s="6"/>
      <c r="G76" s="6"/>
      <c r="H76" s="6">
        <v>63</v>
      </c>
      <c r="I76" s="6">
        <v>21</v>
      </c>
      <c r="J76" s="6">
        <f t="shared" si="5"/>
        <v>8145.2000000000025</v>
      </c>
    </row>
    <row r="77" spans="3:10">
      <c r="C77" s="6">
        <f t="shared" si="4"/>
        <v>73</v>
      </c>
      <c r="D77" s="6" t="s">
        <v>79</v>
      </c>
      <c r="E77" s="6" t="s">
        <v>80</v>
      </c>
      <c r="F77" s="6"/>
      <c r="G77" s="6"/>
      <c r="H77" s="6">
        <v>63</v>
      </c>
      <c r="I77" s="6">
        <v>42</v>
      </c>
      <c r="J77" s="6">
        <f t="shared" si="5"/>
        <v>8187.2000000000025</v>
      </c>
    </row>
    <row r="78" spans="3:10">
      <c r="C78" s="6">
        <f t="shared" si="4"/>
        <v>74</v>
      </c>
      <c r="D78" s="6" t="s">
        <v>78</v>
      </c>
      <c r="E78" s="6" t="s">
        <v>81</v>
      </c>
      <c r="F78" s="6" t="s">
        <v>22</v>
      </c>
      <c r="G78" s="7">
        <f>(300+H78)/1000</f>
        <v>0.36299999999999999</v>
      </c>
      <c r="H78" s="6">
        <v>63</v>
      </c>
      <c r="I78" s="6">
        <v>15.4</v>
      </c>
      <c r="J78" s="6">
        <f t="shared" si="5"/>
        <v>8202.6000000000022</v>
      </c>
    </row>
    <row r="79" spans="3:10">
      <c r="C79" s="6">
        <f t="shared" si="4"/>
        <v>75</v>
      </c>
      <c r="D79" s="6" t="s">
        <v>78</v>
      </c>
      <c r="E79" s="6" t="s">
        <v>81</v>
      </c>
      <c r="F79" s="6"/>
      <c r="G79" s="6"/>
      <c r="H79" s="6">
        <v>63</v>
      </c>
      <c r="I79" s="6">
        <v>100</v>
      </c>
      <c r="J79" s="6">
        <f t="shared" si="5"/>
        <v>8302.6000000000022</v>
      </c>
    </row>
    <row r="80" spans="3:10">
      <c r="C80" s="6">
        <f t="shared" si="4"/>
        <v>76</v>
      </c>
      <c r="D80" s="6" t="s">
        <v>82</v>
      </c>
      <c r="E80" s="6" t="s">
        <v>83</v>
      </c>
      <c r="F80" s="6"/>
      <c r="G80" s="6"/>
      <c r="H80" s="6">
        <v>63</v>
      </c>
      <c r="I80" s="6">
        <v>17</v>
      </c>
      <c r="J80" s="6">
        <f t="shared" si="5"/>
        <v>8319.6000000000022</v>
      </c>
    </row>
    <row r="81" spans="3:10">
      <c r="C81" s="6">
        <f t="shared" si="4"/>
        <v>77</v>
      </c>
      <c r="D81" s="6" t="s">
        <v>84</v>
      </c>
      <c r="E81" s="6" t="s">
        <v>85</v>
      </c>
      <c r="F81" s="6" t="s">
        <v>22</v>
      </c>
      <c r="G81" s="7">
        <f t="shared" ref="G81:G82" si="6">(300+H81)/1000</f>
        <v>0.36299999999999999</v>
      </c>
      <c r="H81" s="6">
        <v>63</v>
      </c>
      <c r="I81" s="6">
        <v>26.4</v>
      </c>
      <c r="J81" s="6">
        <f t="shared" si="5"/>
        <v>8346.0000000000018</v>
      </c>
    </row>
    <row r="82" spans="3:10">
      <c r="C82" s="6">
        <f t="shared" si="4"/>
        <v>78</v>
      </c>
      <c r="D82" s="6" t="s">
        <v>81</v>
      </c>
      <c r="E82" s="6" t="s">
        <v>86</v>
      </c>
      <c r="F82" s="6" t="s">
        <v>22</v>
      </c>
      <c r="G82" s="7">
        <f t="shared" si="6"/>
        <v>0.36299999999999999</v>
      </c>
      <c r="H82" s="6">
        <v>63</v>
      </c>
      <c r="I82" s="6">
        <v>23.5</v>
      </c>
      <c r="J82" s="6">
        <f t="shared" si="5"/>
        <v>8369.5000000000018</v>
      </c>
    </row>
    <row r="83" spans="3:10">
      <c r="C83" s="6">
        <f t="shared" si="4"/>
        <v>79</v>
      </c>
      <c r="D83" s="6" t="s">
        <v>81</v>
      </c>
      <c r="E83" s="6" t="s">
        <v>86</v>
      </c>
      <c r="F83" s="6"/>
      <c r="G83" s="6"/>
      <c r="H83" s="6">
        <v>63</v>
      </c>
      <c r="I83" s="6">
        <v>10</v>
      </c>
      <c r="J83" s="6">
        <f t="shared" si="5"/>
        <v>8379.5000000000018</v>
      </c>
    </row>
    <row r="84" spans="3:10">
      <c r="C84" s="6">
        <f t="shared" si="4"/>
        <v>80</v>
      </c>
      <c r="D84" s="6" t="s">
        <v>86</v>
      </c>
      <c r="E84" s="6" t="s">
        <v>80</v>
      </c>
      <c r="F84" s="6" t="s">
        <v>22</v>
      </c>
      <c r="G84" s="7">
        <f>(300+H84)/1000</f>
        <v>0.36299999999999999</v>
      </c>
      <c r="H84" s="6">
        <v>63</v>
      </c>
      <c r="I84" s="6">
        <v>27.2</v>
      </c>
      <c r="J84" s="6">
        <f t="shared" si="5"/>
        <v>8406.7000000000025</v>
      </c>
    </row>
    <row r="85" spans="3:10">
      <c r="C85" s="6">
        <f t="shared" si="4"/>
        <v>81</v>
      </c>
      <c r="D85" s="6" t="s">
        <v>80</v>
      </c>
      <c r="E85" s="6" t="s">
        <v>87</v>
      </c>
      <c r="F85" s="6"/>
      <c r="G85" s="6"/>
      <c r="H85" s="6">
        <v>63</v>
      </c>
      <c r="I85" s="188">
        <v>52.9</v>
      </c>
      <c r="J85" s="6">
        <f t="shared" si="5"/>
        <v>8459.6000000000022</v>
      </c>
    </row>
    <row r="86" spans="3:10">
      <c r="C86" s="6">
        <f t="shared" si="4"/>
        <v>82</v>
      </c>
      <c r="D86" s="6" t="s">
        <v>87</v>
      </c>
      <c r="E86" s="6" t="s">
        <v>88</v>
      </c>
      <c r="F86" s="6"/>
      <c r="G86" s="6"/>
      <c r="H86" s="6">
        <v>63</v>
      </c>
      <c r="I86" s="188"/>
      <c r="J86" s="6">
        <f t="shared" si="5"/>
        <v>8459.6000000000022</v>
      </c>
    </row>
    <row r="87" spans="3:10">
      <c r="C87" s="6">
        <f t="shared" si="4"/>
        <v>83</v>
      </c>
      <c r="D87" s="6" t="s">
        <v>88</v>
      </c>
      <c r="E87" s="6" t="s">
        <v>89</v>
      </c>
      <c r="F87" s="6"/>
      <c r="G87" s="6"/>
      <c r="H87" s="6">
        <v>63</v>
      </c>
      <c r="I87" s="188"/>
      <c r="J87" s="6">
        <f t="shared" si="5"/>
        <v>8459.6000000000022</v>
      </c>
    </row>
    <row r="88" spans="3:10">
      <c r="C88" s="6">
        <f t="shared" si="4"/>
        <v>84</v>
      </c>
      <c r="D88" s="6" t="s">
        <v>89</v>
      </c>
      <c r="E88" s="6" t="s">
        <v>90</v>
      </c>
      <c r="F88" s="6"/>
      <c r="G88" s="6"/>
      <c r="H88" s="6">
        <v>63</v>
      </c>
      <c r="I88" s="188"/>
      <c r="J88" s="6">
        <f t="shared" si="5"/>
        <v>8459.6000000000022</v>
      </c>
    </row>
    <row r="89" spans="3:10">
      <c r="C89" s="6">
        <f t="shared" si="4"/>
        <v>85</v>
      </c>
      <c r="D89" s="6" t="s">
        <v>90</v>
      </c>
      <c r="E89" s="6" t="s">
        <v>91</v>
      </c>
      <c r="F89" s="6" t="s">
        <v>22</v>
      </c>
      <c r="G89" s="7">
        <f t="shared" ref="G89:G92" si="7">(300+H89)/1000</f>
        <v>0.36299999999999999</v>
      </c>
      <c r="H89" s="6">
        <v>63</v>
      </c>
      <c r="I89" s="6">
        <v>171.2</v>
      </c>
      <c r="J89" s="6">
        <f t="shared" si="5"/>
        <v>8630.8000000000029</v>
      </c>
    </row>
    <row r="90" spans="3:10">
      <c r="C90" s="6">
        <f t="shared" si="4"/>
        <v>86</v>
      </c>
      <c r="D90" s="6" t="s">
        <v>91</v>
      </c>
      <c r="E90" s="6" t="s">
        <v>92</v>
      </c>
      <c r="F90" s="6" t="s">
        <v>22</v>
      </c>
      <c r="G90" s="7">
        <f t="shared" si="7"/>
        <v>0.36299999999999999</v>
      </c>
      <c r="H90" s="6">
        <v>63</v>
      </c>
      <c r="I90" s="6">
        <v>69.3</v>
      </c>
      <c r="J90" s="6">
        <f t="shared" si="5"/>
        <v>8700.1000000000022</v>
      </c>
    </row>
    <row r="91" spans="3:10">
      <c r="C91" s="6">
        <f t="shared" si="4"/>
        <v>87</v>
      </c>
      <c r="D91" s="6" t="s">
        <v>93</v>
      </c>
      <c r="E91" s="6" t="s">
        <v>94</v>
      </c>
      <c r="F91" s="6" t="s">
        <v>22</v>
      </c>
      <c r="G91" s="7">
        <f t="shared" si="7"/>
        <v>0.36299999999999999</v>
      </c>
      <c r="H91" s="6">
        <v>63</v>
      </c>
      <c r="I91" s="6">
        <v>148.9</v>
      </c>
      <c r="J91" s="6">
        <f t="shared" si="5"/>
        <v>8849.0000000000018</v>
      </c>
    </row>
    <row r="92" spans="3:10">
      <c r="C92" s="6">
        <f t="shared" si="4"/>
        <v>88</v>
      </c>
      <c r="D92" s="6" t="s">
        <v>94</v>
      </c>
      <c r="E92" s="6" t="s">
        <v>95</v>
      </c>
      <c r="F92" s="6" t="s">
        <v>22</v>
      </c>
      <c r="G92" s="7">
        <f t="shared" si="7"/>
        <v>0.36299999999999999</v>
      </c>
      <c r="H92" s="6">
        <v>63</v>
      </c>
      <c r="I92" s="6">
        <v>162.30000000000001</v>
      </c>
      <c r="J92" s="6">
        <f t="shared" si="5"/>
        <v>9011.3000000000011</v>
      </c>
    </row>
    <row r="93" spans="3:10">
      <c r="C93" s="6">
        <f t="shared" si="4"/>
        <v>89</v>
      </c>
      <c r="D93" s="6" t="s">
        <v>96</v>
      </c>
      <c r="E93" s="6" t="s">
        <v>97</v>
      </c>
      <c r="F93" s="6"/>
      <c r="G93" s="6"/>
      <c r="H93" s="6">
        <v>63</v>
      </c>
      <c r="I93" s="6">
        <v>13.4</v>
      </c>
      <c r="J93" s="6">
        <f t="shared" si="5"/>
        <v>9024.7000000000007</v>
      </c>
    </row>
    <row r="94" spans="3:10">
      <c r="C94" s="6">
        <f t="shared" si="4"/>
        <v>90</v>
      </c>
      <c r="D94" s="6" t="s">
        <v>97</v>
      </c>
      <c r="E94" s="6" t="s">
        <v>98</v>
      </c>
      <c r="F94" s="6"/>
      <c r="G94" s="6"/>
      <c r="H94" s="6">
        <v>63</v>
      </c>
      <c r="I94" s="6">
        <v>36</v>
      </c>
      <c r="J94" s="6">
        <f t="shared" si="5"/>
        <v>9060.7000000000007</v>
      </c>
    </row>
    <row r="95" spans="3:10">
      <c r="C95" s="6">
        <f t="shared" si="4"/>
        <v>91</v>
      </c>
      <c r="D95" s="6" t="s">
        <v>98</v>
      </c>
      <c r="E95" s="6" t="s">
        <v>57</v>
      </c>
      <c r="F95" s="6"/>
      <c r="G95" s="6"/>
      <c r="H95" s="6">
        <v>63</v>
      </c>
      <c r="I95" s="6">
        <v>144</v>
      </c>
      <c r="J95" s="6">
        <f t="shared" si="5"/>
        <v>9204.7000000000007</v>
      </c>
    </row>
    <row r="96" spans="3:10">
      <c r="C96" s="6">
        <f t="shared" si="4"/>
        <v>92</v>
      </c>
      <c r="D96" s="6" t="s">
        <v>57</v>
      </c>
      <c r="E96" s="6" t="s">
        <v>62</v>
      </c>
      <c r="F96" s="6"/>
      <c r="G96" s="6"/>
      <c r="H96" s="6">
        <v>63</v>
      </c>
      <c r="I96" s="6">
        <v>173</v>
      </c>
      <c r="J96" s="6">
        <f t="shared" si="5"/>
        <v>9377.7000000000007</v>
      </c>
    </row>
    <row r="97" spans="3:10">
      <c r="C97" s="6">
        <f t="shared" si="4"/>
        <v>93</v>
      </c>
      <c r="D97" s="6" t="s">
        <v>50</v>
      </c>
      <c r="E97" s="6" t="s">
        <v>8</v>
      </c>
      <c r="F97" s="6"/>
      <c r="G97" s="6"/>
      <c r="H97" s="6">
        <v>75</v>
      </c>
      <c r="I97" s="6">
        <v>263.2</v>
      </c>
      <c r="J97" s="6">
        <f t="shared" si="5"/>
        <v>9640.9000000000015</v>
      </c>
    </row>
    <row r="98" spans="3:10">
      <c r="C98" s="6">
        <f t="shared" si="4"/>
        <v>94</v>
      </c>
      <c r="D98" s="6" t="s">
        <v>8</v>
      </c>
      <c r="E98" s="6" t="s">
        <v>99</v>
      </c>
      <c r="F98" s="6"/>
      <c r="G98" s="6"/>
      <c r="H98" s="6">
        <v>75</v>
      </c>
      <c r="I98" s="6">
        <v>119.9</v>
      </c>
      <c r="J98" s="6">
        <f t="shared" si="5"/>
        <v>9760.8000000000011</v>
      </c>
    </row>
    <row r="99" spans="3:10">
      <c r="C99" s="6">
        <f t="shared" si="4"/>
        <v>95</v>
      </c>
      <c r="D99" s="6" t="s">
        <v>11</v>
      </c>
      <c r="E99" s="6" t="s">
        <v>100</v>
      </c>
      <c r="F99" s="6"/>
      <c r="G99" s="6"/>
      <c r="H99" s="6">
        <v>75</v>
      </c>
      <c r="I99" s="6">
        <v>77</v>
      </c>
      <c r="J99" s="6">
        <f t="shared" si="5"/>
        <v>9837.8000000000011</v>
      </c>
    </row>
    <row r="100" spans="3:10">
      <c r="C100" s="6">
        <f t="shared" si="4"/>
        <v>96</v>
      </c>
      <c r="D100" s="6" t="s">
        <v>14</v>
      </c>
      <c r="E100" s="6" t="s">
        <v>35</v>
      </c>
      <c r="F100" s="6"/>
      <c r="G100" s="6"/>
      <c r="H100" s="6">
        <v>75</v>
      </c>
      <c r="I100" s="6">
        <v>147.5</v>
      </c>
      <c r="J100" s="6">
        <f t="shared" si="5"/>
        <v>9985.3000000000011</v>
      </c>
    </row>
    <row r="101" spans="3:10">
      <c r="C101" s="6">
        <f t="shared" si="4"/>
        <v>97</v>
      </c>
      <c r="D101" s="6" t="s">
        <v>100</v>
      </c>
      <c r="E101" s="6" t="s">
        <v>11</v>
      </c>
      <c r="F101" s="6"/>
      <c r="G101" s="6"/>
      <c r="H101" s="6">
        <v>75</v>
      </c>
      <c r="I101" s="6">
        <v>80.400000000000006</v>
      </c>
      <c r="J101" s="6">
        <f t="shared" si="5"/>
        <v>10065.700000000001</v>
      </c>
    </row>
    <row r="102" spans="3:10">
      <c r="C102" s="6">
        <f t="shared" si="4"/>
        <v>98</v>
      </c>
      <c r="D102" s="6" t="s">
        <v>21</v>
      </c>
      <c r="E102" s="6" t="s">
        <v>101</v>
      </c>
      <c r="F102" s="6" t="s">
        <v>22</v>
      </c>
      <c r="G102" s="7">
        <f t="shared" ref="G102:G103" si="8">(300+H102)/1000</f>
        <v>0.375</v>
      </c>
      <c r="H102" s="6">
        <v>75</v>
      </c>
      <c r="I102" s="6">
        <v>66.099999999999994</v>
      </c>
      <c r="J102" s="6">
        <f t="shared" si="5"/>
        <v>10131.800000000001</v>
      </c>
    </row>
    <row r="103" spans="3:10">
      <c r="C103" s="6">
        <f t="shared" si="4"/>
        <v>99</v>
      </c>
      <c r="D103" s="6" t="s">
        <v>24</v>
      </c>
      <c r="E103" s="6" t="s">
        <v>101</v>
      </c>
      <c r="F103" s="6" t="s">
        <v>22</v>
      </c>
      <c r="G103" s="7">
        <f t="shared" si="8"/>
        <v>0.375</v>
      </c>
      <c r="H103" s="6">
        <v>75</v>
      </c>
      <c r="I103" s="6">
        <v>46.8</v>
      </c>
      <c r="J103" s="6">
        <f t="shared" si="5"/>
        <v>10178.6</v>
      </c>
    </row>
    <row r="104" spans="3:10">
      <c r="C104" s="6">
        <f t="shared" si="4"/>
        <v>100</v>
      </c>
      <c r="D104" s="6" t="s">
        <v>23</v>
      </c>
      <c r="E104" s="6" t="s">
        <v>102</v>
      </c>
      <c r="F104" s="6"/>
      <c r="G104" s="6"/>
      <c r="H104" s="6">
        <v>75</v>
      </c>
      <c r="I104" s="6">
        <v>38.200000000000003</v>
      </c>
      <c r="J104" s="6">
        <f t="shared" si="5"/>
        <v>10216.800000000001</v>
      </c>
    </row>
    <row r="105" spans="3:10">
      <c r="C105" s="6">
        <f t="shared" si="4"/>
        <v>101</v>
      </c>
      <c r="D105" s="6" t="s">
        <v>102</v>
      </c>
      <c r="E105" s="6" t="s">
        <v>28</v>
      </c>
      <c r="F105" s="6" t="s">
        <v>22</v>
      </c>
      <c r="G105" s="7">
        <f>(300+H105)/1000</f>
        <v>0.375</v>
      </c>
      <c r="H105" s="6">
        <v>75</v>
      </c>
      <c r="I105" s="6">
        <v>4</v>
      </c>
      <c r="J105" s="6">
        <f t="shared" si="5"/>
        <v>10220.800000000001</v>
      </c>
    </row>
    <row r="106" spans="3:10">
      <c r="C106" s="6">
        <f t="shared" si="4"/>
        <v>102</v>
      </c>
      <c r="D106" s="6" t="s">
        <v>102</v>
      </c>
      <c r="E106" s="6" t="s">
        <v>28</v>
      </c>
      <c r="F106" s="6"/>
      <c r="G106" s="6"/>
      <c r="H106" s="6">
        <v>75</v>
      </c>
      <c r="I106" s="6">
        <v>33.200000000000003</v>
      </c>
      <c r="J106" s="6">
        <f t="shared" si="5"/>
        <v>10254.000000000002</v>
      </c>
    </row>
    <row r="107" spans="3:10">
      <c r="C107" s="6">
        <f t="shared" si="4"/>
        <v>103</v>
      </c>
      <c r="D107" s="6" t="s">
        <v>14</v>
      </c>
      <c r="E107" s="6" t="s">
        <v>16</v>
      </c>
      <c r="F107" s="6"/>
      <c r="G107" s="6"/>
      <c r="H107" s="6">
        <v>75</v>
      </c>
      <c r="I107" s="6">
        <v>268</v>
      </c>
      <c r="J107" s="6">
        <f t="shared" si="5"/>
        <v>10522.000000000002</v>
      </c>
    </row>
    <row r="108" spans="3:10">
      <c r="C108" s="6">
        <f t="shared" si="4"/>
        <v>104</v>
      </c>
      <c r="D108" s="6" t="s">
        <v>62</v>
      </c>
      <c r="E108" s="6" t="s">
        <v>63</v>
      </c>
      <c r="F108" s="6"/>
      <c r="G108" s="6"/>
      <c r="H108" s="6">
        <v>75</v>
      </c>
      <c r="I108" s="6">
        <v>65</v>
      </c>
      <c r="J108" s="6">
        <f t="shared" si="5"/>
        <v>10587.000000000002</v>
      </c>
    </row>
    <row r="109" spans="3:10">
      <c r="C109" s="6">
        <f t="shared" si="4"/>
        <v>105</v>
      </c>
      <c r="D109" s="6" t="s">
        <v>62</v>
      </c>
      <c r="E109" s="6" t="s">
        <v>63</v>
      </c>
      <c r="F109" s="6"/>
      <c r="G109" s="6"/>
      <c r="H109" s="6">
        <v>75</v>
      </c>
      <c r="I109" s="6">
        <v>266</v>
      </c>
      <c r="J109" s="6">
        <f t="shared" si="5"/>
        <v>10853.000000000002</v>
      </c>
    </row>
    <row r="110" spans="3:10">
      <c r="C110" s="6">
        <f t="shared" si="4"/>
        <v>106</v>
      </c>
      <c r="D110" s="6" t="s">
        <v>63</v>
      </c>
      <c r="E110" s="6" t="s">
        <v>103</v>
      </c>
      <c r="F110" s="6"/>
      <c r="G110" s="6"/>
      <c r="H110" s="6">
        <v>75</v>
      </c>
      <c r="I110" s="6">
        <v>195.8</v>
      </c>
      <c r="J110" s="6">
        <f t="shared" si="5"/>
        <v>11048.800000000001</v>
      </c>
    </row>
    <row r="111" spans="3:10">
      <c r="C111" s="6">
        <f t="shared" si="4"/>
        <v>107</v>
      </c>
      <c r="D111" s="6" t="s">
        <v>104</v>
      </c>
      <c r="E111" s="6" t="s">
        <v>105</v>
      </c>
      <c r="F111" s="6"/>
      <c r="G111" s="6"/>
      <c r="H111" s="6">
        <v>75</v>
      </c>
      <c r="I111" s="6">
        <v>74.3</v>
      </c>
      <c r="J111" s="6">
        <f t="shared" si="5"/>
        <v>11123.1</v>
      </c>
    </row>
    <row r="112" spans="3:10">
      <c r="C112" s="6">
        <f t="shared" si="4"/>
        <v>108</v>
      </c>
      <c r="D112" s="6" t="s">
        <v>105</v>
      </c>
      <c r="E112" s="6" t="s">
        <v>106</v>
      </c>
      <c r="F112" s="6"/>
      <c r="G112" s="6"/>
      <c r="H112" s="6">
        <v>75</v>
      </c>
      <c r="I112" s="6">
        <v>64</v>
      </c>
      <c r="J112" s="6">
        <f t="shared" si="5"/>
        <v>11187.1</v>
      </c>
    </row>
    <row r="113" spans="3:10">
      <c r="C113" s="6">
        <f t="shared" si="4"/>
        <v>109</v>
      </c>
      <c r="D113" s="6" t="s">
        <v>106</v>
      </c>
      <c r="E113" s="6" t="s">
        <v>107</v>
      </c>
      <c r="F113" s="6"/>
      <c r="G113" s="6"/>
      <c r="H113" s="6">
        <v>75</v>
      </c>
      <c r="I113" s="6">
        <v>33.4</v>
      </c>
      <c r="J113" s="6">
        <f t="shared" si="5"/>
        <v>11220.5</v>
      </c>
    </row>
    <row r="114" spans="3:10">
      <c r="C114" s="6">
        <f t="shared" si="4"/>
        <v>110</v>
      </c>
      <c r="D114" s="6" t="s">
        <v>107</v>
      </c>
      <c r="E114" s="6" t="s">
        <v>72</v>
      </c>
      <c r="F114" s="6"/>
      <c r="G114" s="6"/>
      <c r="H114" s="6">
        <v>75</v>
      </c>
      <c r="I114" s="6">
        <v>58</v>
      </c>
      <c r="J114" s="6">
        <f t="shared" si="5"/>
        <v>11278.5</v>
      </c>
    </row>
    <row r="115" spans="3:10">
      <c r="C115" s="6">
        <f t="shared" si="4"/>
        <v>111</v>
      </c>
      <c r="D115" s="6" t="s">
        <v>64</v>
      </c>
      <c r="E115" s="6" t="s">
        <v>95</v>
      </c>
      <c r="F115" s="6"/>
      <c r="G115" s="6"/>
      <c r="H115" s="6">
        <v>90</v>
      </c>
      <c r="I115" s="6">
        <v>536.9</v>
      </c>
      <c r="J115" s="6">
        <f t="shared" si="5"/>
        <v>11815.4</v>
      </c>
    </row>
    <row r="116" spans="3:10">
      <c r="C116" s="6">
        <f t="shared" si="4"/>
        <v>112</v>
      </c>
      <c r="D116" s="6" t="s">
        <v>95</v>
      </c>
      <c r="E116" s="6" t="s">
        <v>108</v>
      </c>
      <c r="F116" s="6"/>
      <c r="G116" s="6"/>
      <c r="H116" s="6">
        <v>90</v>
      </c>
      <c r="I116" s="6">
        <v>111.8</v>
      </c>
      <c r="J116" s="6">
        <f t="shared" si="5"/>
        <v>11927.199999999999</v>
      </c>
    </row>
    <row r="117" spans="3:10">
      <c r="C117" s="6">
        <f t="shared" si="4"/>
        <v>113</v>
      </c>
      <c r="D117" s="6" t="s">
        <v>99</v>
      </c>
      <c r="E117" s="6" t="s">
        <v>11</v>
      </c>
      <c r="F117" s="6"/>
      <c r="G117" s="6"/>
      <c r="H117" s="6">
        <v>90</v>
      </c>
      <c r="I117" s="6">
        <v>166.3</v>
      </c>
      <c r="J117" s="6">
        <f t="shared" si="5"/>
        <v>12093.499999999998</v>
      </c>
    </row>
    <row r="118" spans="3:10">
      <c r="C118" s="6">
        <f t="shared" si="4"/>
        <v>114</v>
      </c>
      <c r="D118" s="6" t="s">
        <v>21</v>
      </c>
      <c r="E118" s="6" t="s">
        <v>101</v>
      </c>
      <c r="F118" s="6"/>
      <c r="G118" s="6"/>
      <c r="H118" s="6">
        <v>90</v>
      </c>
      <c r="I118" s="6">
        <v>70</v>
      </c>
      <c r="J118" s="6">
        <f t="shared" si="5"/>
        <v>12163.499999999998</v>
      </c>
    </row>
    <row r="119" spans="3:10">
      <c r="C119" s="6">
        <f t="shared" si="4"/>
        <v>115</v>
      </c>
      <c r="D119" s="6" t="s">
        <v>109</v>
      </c>
      <c r="E119" s="6" t="s">
        <v>110</v>
      </c>
      <c r="F119" s="6" t="s">
        <v>22</v>
      </c>
      <c r="G119" s="7">
        <f t="shared" ref="G119:G121" si="9">(300+H119)/1000</f>
        <v>0.39</v>
      </c>
      <c r="H119" s="6">
        <v>90</v>
      </c>
      <c r="I119" s="6">
        <v>55.8</v>
      </c>
      <c r="J119" s="6">
        <f t="shared" si="5"/>
        <v>12219.299999999997</v>
      </c>
    </row>
    <row r="120" spans="3:10">
      <c r="C120" s="6">
        <f t="shared" si="4"/>
        <v>116</v>
      </c>
      <c r="D120" s="6" t="s">
        <v>110</v>
      </c>
      <c r="E120" s="6" t="s">
        <v>111</v>
      </c>
      <c r="F120" s="6" t="s">
        <v>22</v>
      </c>
      <c r="G120" s="7">
        <f t="shared" si="9"/>
        <v>0.39</v>
      </c>
      <c r="H120" s="6">
        <v>90</v>
      </c>
      <c r="I120" s="6">
        <v>45.4</v>
      </c>
      <c r="J120" s="6">
        <f t="shared" si="5"/>
        <v>12264.699999999997</v>
      </c>
    </row>
    <row r="121" spans="3:10">
      <c r="C121" s="6">
        <f t="shared" si="4"/>
        <v>117</v>
      </c>
      <c r="D121" s="6" t="s">
        <v>111</v>
      </c>
      <c r="E121" s="6" t="s">
        <v>93</v>
      </c>
      <c r="F121" s="6" t="s">
        <v>22</v>
      </c>
      <c r="G121" s="7">
        <f t="shared" si="9"/>
        <v>0.39</v>
      </c>
      <c r="H121" s="6">
        <v>90</v>
      </c>
      <c r="I121" s="6">
        <v>67.2</v>
      </c>
      <c r="J121" s="6">
        <f t="shared" si="5"/>
        <v>12331.899999999998</v>
      </c>
    </row>
    <row r="122" spans="3:10">
      <c r="C122" s="6">
        <f t="shared" si="4"/>
        <v>118</v>
      </c>
      <c r="D122" s="6" t="s">
        <v>93</v>
      </c>
      <c r="E122" s="6" t="s">
        <v>94</v>
      </c>
      <c r="F122" s="6"/>
      <c r="G122" s="6"/>
      <c r="H122" s="6">
        <v>90</v>
      </c>
      <c r="I122" s="6">
        <v>190</v>
      </c>
      <c r="J122" s="6">
        <f t="shared" si="5"/>
        <v>12521.899999999998</v>
      </c>
    </row>
    <row r="123" spans="3:10">
      <c r="C123" s="6">
        <f t="shared" si="4"/>
        <v>119</v>
      </c>
      <c r="D123" s="6" t="s">
        <v>62</v>
      </c>
      <c r="E123" s="6" t="s">
        <v>57</v>
      </c>
      <c r="F123" s="6"/>
      <c r="G123" s="6"/>
      <c r="H123" s="6">
        <v>90</v>
      </c>
      <c r="I123" s="6">
        <v>137.1</v>
      </c>
      <c r="J123" s="6">
        <f t="shared" si="5"/>
        <v>12658.999999999998</v>
      </c>
    </row>
    <row r="124" spans="3:10">
      <c r="C124" s="6">
        <f t="shared" si="4"/>
        <v>120</v>
      </c>
      <c r="D124" s="6" t="s">
        <v>34</v>
      </c>
      <c r="E124" s="6" t="s">
        <v>109</v>
      </c>
      <c r="F124" s="6"/>
      <c r="G124" s="6"/>
      <c r="H124" s="6">
        <v>110</v>
      </c>
      <c r="I124" s="6">
        <v>282.3</v>
      </c>
      <c r="J124" s="6">
        <f t="shared" si="5"/>
        <v>12941.299999999997</v>
      </c>
    </row>
    <row r="125" spans="3:10">
      <c r="C125" s="6">
        <f t="shared" si="4"/>
        <v>121</v>
      </c>
      <c r="D125" s="6" t="s">
        <v>34</v>
      </c>
      <c r="E125" s="6" t="s">
        <v>109</v>
      </c>
      <c r="F125" s="6" t="s">
        <v>22</v>
      </c>
      <c r="G125" s="7">
        <f>(300+H125)/1000</f>
        <v>0.41</v>
      </c>
      <c r="H125" s="6">
        <v>110</v>
      </c>
      <c r="I125" s="6">
        <v>46.7</v>
      </c>
      <c r="J125" s="6">
        <f t="shared" si="5"/>
        <v>12987.999999999998</v>
      </c>
    </row>
    <row r="126" spans="3:10">
      <c r="C126" s="6">
        <f t="shared" si="4"/>
        <v>122</v>
      </c>
      <c r="D126" s="8" t="s">
        <v>112</v>
      </c>
      <c r="E126" s="8" t="s">
        <v>113</v>
      </c>
      <c r="F126" s="8"/>
      <c r="G126" s="8">
        <v>0.41</v>
      </c>
      <c r="H126" s="8">
        <v>110</v>
      </c>
      <c r="I126" s="8">
        <v>33</v>
      </c>
      <c r="J126" s="6">
        <f t="shared" si="5"/>
        <v>13020.999999999998</v>
      </c>
    </row>
    <row r="127" spans="3:10">
      <c r="C127" s="6">
        <f t="shared" si="4"/>
        <v>123</v>
      </c>
      <c r="D127" s="8" t="s">
        <v>114</v>
      </c>
      <c r="E127" s="8" t="s">
        <v>115</v>
      </c>
      <c r="F127" s="8"/>
      <c r="G127" s="8">
        <v>0.41</v>
      </c>
      <c r="H127" s="8">
        <v>110</v>
      </c>
      <c r="I127" s="8">
        <v>63.9</v>
      </c>
      <c r="J127" s="6">
        <f t="shared" si="5"/>
        <v>13084.899999999998</v>
      </c>
    </row>
    <row r="128" spans="3:10">
      <c r="C128" s="6">
        <f t="shared" si="4"/>
        <v>124</v>
      </c>
      <c r="D128" s="8" t="s">
        <v>114</v>
      </c>
      <c r="E128" s="8" t="s">
        <v>115</v>
      </c>
      <c r="F128" s="8" t="s">
        <v>116</v>
      </c>
      <c r="G128" s="8">
        <v>0.41</v>
      </c>
      <c r="H128" s="8">
        <v>110</v>
      </c>
      <c r="I128" s="8">
        <v>4.5</v>
      </c>
      <c r="J128" s="6">
        <f t="shared" si="5"/>
        <v>13089.399999999998</v>
      </c>
    </row>
    <row r="129" spans="3:10">
      <c r="C129" s="6">
        <f t="shared" si="4"/>
        <v>125</v>
      </c>
      <c r="D129" s="8" t="s">
        <v>114</v>
      </c>
      <c r="E129" s="8" t="s">
        <v>115</v>
      </c>
      <c r="F129" s="8" t="s">
        <v>117</v>
      </c>
      <c r="G129" s="8">
        <v>0.41</v>
      </c>
      <c r="H129" s="8">
        <v>110</v>
      </c>
      <c r="I129" s="8">
        <v>4.5</v>
      </c>
      <c r="J129" s="6">
        <f t="shared" si="5"/>
        <v>13093.899999999998</v>
      </c>
    </row>
    <row r="130" spans="3:10">
      <c r="C130" s="6">
        <f t="shared" si="4"/>
        <v>126</v>
      </c>
      <c r="D130" s="8" t="s">
        <v>115</v>
      </c>
      <c r="E130" s="8" t="s">
        <v>118</v>
      </c>
      <c r="F130" s="8"/>
      <c r="G130" s="8">
        <v>0.41</v>
      </c>
      <c r="H130" s="8">
        <v>110</v>
      </c>
      <c r="I130" s="8">
        <v>141.5</v>
      </c>
      <c r="J130" s="6">
        <f t="shared" si="5"/>
        <v>13235.399999999998</v>
      </c>
    </row>
    <row r="131" spans="3:10">
      <c r="C131" s="6">
        <f t="shared" si="4"/>
        <v>127</v>
      </c>
      <c r="D131" s="8" t="s">
        <v>118</v>
      </c>
      <c r="E131" s="8" t="s">
        <v>119</v>
      </c>
      <c r="F131" s="8"/>
      <c r="G131" s="8">
        <v>0.41</v>
      </c>
      <c r="H131" s="8">
        <v>110</v>
      </c>
      <c r="I131" s="8">
        <v>17</v>
      </c>
      <c r="J131" s="6">
        <f t="shared" si="5"/>
        <v>13252.399999999998</v>
      </c>
    </row>
    <row r="132" spans="3:10">
      <c r="C132" s="6">
        <f t="shared" si="4"/>
        <v>128</v>
      </c>
      <c r="D132" s="8" t="s">
        <v>119</v>
      </c>
      <c r="E132" s="8" t="s">
        <v>120</v>
      </c>
      <c r="F132" s="8"/>
      <c r="G132" s="8">
        <v>0.375</v>
      </c>
      <c r="H132" s="8">
        <v>75</v>
      </c>
      <c r="I132" s="8">
        <v>64</v>
      </c>
      <c r="J132" s="6">
        <f t="shared" si="5"/>
        <v>13316.399999999998</v>
      </c>
    </row>
    <row r="133" spans="3:10">
      <c r="C133" s="6">
        <f t="shared" si="4"/>
        <v>129</v>
      </c>
      <c r="D133" s="8" t="s">
        <v>119</v>
      </c>
      <c r="E133" s="8" t="s">
        <v>120</v>
      </c>
      <c r="F133" s="8" t="s">
        <v>121</v>
      </c>
      <c r="G133" s="8">
        <v>0.375</v>
      </c>
      <c r="H133" s="8">
        <v>75</v>
      </c>
      <c r="I133" s="8">
        <v>64</v>
      </c>
      <c r="J133" s="6">
        <f t="shared" si="5"/>
        <v>13380.399999999998</v>
      </c>
    </row>
    <row r="134" spans="3:10">
      <c r="C134" s="6">
        <f t="shared" si="4"/>
        <v>130</v>
      </c>
      <c r="D134" s="8" t="s">
        <v>120</v>
      </c>
      <c r="E134" s="8" t="s">
        <v>122</v>
      </c>
      <c r="F134" s="8"/>
      <c r="G134" s="8">
        <v>0.36299999999999999</v>
      </c>
      <c r="H134" s="8">
        <v>63</v>
      </c>
      <c r="I134" s="8">
        <v>31.6</v>
      </c>
      <c r="J134" s="6">
        <f t="shared" si="5"/>
        <v>13411.999999999998</v>
      </c>
    </row>
    <row r="135" spans="3:10">
      <c r="C135" s="6">
        <f t="shared" ref="C135:C198" si="10">1+C134</f>
        <v>131</v>
      </c>
      <c r="D135" s="8" t="s">
        <v>122</v>
      </c>
      <c r="E135" s="8" t="s">
        <v>123</v>
      </c>
      <c r="F135" s="8"/>
      <c r="G135" s="8">
        <v>0.36299999999999999</v>
      </c>
      <c r="H135" s="8">
        <v>63</v>
      </c>
      <c r="I135" s="8">
        <v>165</v>
      </c>
      <c r="J135" s="6">
        <f t="shared" ref="J135:J198" si="11">+J134+I135</f>
        <v>13576.999999999998</v>
      </c>
    </row>
    <row r="136" spans="3:10">
      <c r="C136" s="6">
        <f t="shared" si="10"/>
        <v>132</v>
      </c>
      <c r="D136" s="8" t="s">
        <v>123</v>
      </c>
      <c r="E136" s="8" t="s">
        <v>124</v>
      </c>
      <c r="F136" s="8"/>
      <c r="G136" s="8">
        <v>0.36299999999999999</v>
      </c>
      <c r="H136" s="8">
        <v>63</v>
      </c>
      <c r="I136" s="8">
        <v>133</v>
      </c>
      <c r="J136" s="6">
        <f t="shared" si="11"/>
        <v>13709.999999999998</v>
      </c>
    </row>
    <row r="137" spans="3:10">
      <c r="C137" s="6">
        <f t="shared" si="10"/>
        <v>133</v>
      </c>
      <c r="D137" s="8" t="s">
        <v>119</v>
      </c>
      <c r="E137" s="8" t="s">
        <v>125</v>
      </c>
      <c r="F137" s="8" t="s">
        <v>121</v>
      </c>
      <c r="G137" s="8">
        <v>0.36299999999999999</v>
      </c>
      <c r="H137" s="8">
        <v>63</v>
      </c>
      <c r="I137" s="8">
        <v>41.6</v>
      </c>
      <c r="J137" s="6">
        <f t="shared" si="11"/>
        <v>13751.599999999999</v>
      </c>
    </row>
    <row r="138" spans="3:10">
      <c r="C138" s="6">
        <f t="shared" si="10"/>
        <v>134</v>
      </c>
      <c r="D138" s="8" t="s">
        <v>125</v>
      </c>
      <c r="E138" s="8" t="s">
        <v>126</v>
      </c>
      <c r="F138" s="8"/>
      <c r="G138" s="8">
        <v>0.36299999999999999</v>
      </c>
      <c r="H138" s="8">
        <v>63</v>
      </c>
      <c r="I138" s="8">
        <v>150</v>
      </c>
      <c r="J138" s="6">
        <f t="shared" si="11"/>
        <v>13901.599999999999</v>
      </c>
    </row>
    <row r="139" spans="3:10">
      <c r="C139" s="6">
        <f t="shared" si="10"/>
        <v>135</v>
      </c>
      <c r="D139" s="8" t="s">
        <v>115</v>
      </c>
      <c r="E139" s="8" t="s">
        <v>127</v>
      </c>
      <c r="F139" s="8"/>
      <c r="G139" s="8">
        <v>0.41</v>
      </c>
      <c r="H139" s="8">
        <v>110</v>
      </c>
      <c r="I139" s="8">
        <v>53</v>
      </c>
      <c r="J139" s="6">
        <f t="shared" si="11"/>
        <v>13954.599999999999</v>
      </c>
    </row>
    <row r="140" spans="3:10">
      <c r="C140" s="6">
        <f t="shared" si="10"/>
        <v>136</v>
      </c>
      <c r="D140" s="8" t="s">
        <v>127</v>
      </c>
      <c r="E140" s="8" t="s">
        <v>127</v>
      </c>
      <c r="F140" s="8" t="s">
        <v>117</v>
      </c>
      <c r="G140" s="8">
        <v>0.36299999999999999</v>
      </c>
      <c r="H140" s="8">
        <v>63</v>
      </c>
      <c r="I140" s="8">
        <v>4</v>
      </c>
      <c r="J140" s="6">
        <f t="shared" si="11"/>
        <v>13958.599999999999</v>
      </c>
    </row>
    <row r="141" spans="3:10">
      <c r="C141" s="6">
        <f t="shared" si="10"/>
        <v>137</v>
      </c>
      <c r="D141" s="8" t="s">
        <v>127</v>
      </c>
      <c r="E141" s="8" t="s">
        <v>128</v>
      </c>
      <c r="F141" s="8"/>
      <c r="G141" s="8">
        <v>0.36299999999999999</v>
      </c>
      <c r="H141" s="8">
        <v>63</v>
      </c>
      <c r="I141" s="8">
        <v>110.2</v>
      </c>
      <c r="J141" s="6">
        <f t="shared" si="11"/>
        <v>14068.8</v>
      </c>
    </row>
    <row r="142" spans="3:10">
      <c r="C142" s="6">
        <f t="shared" si="10"/>
        <v>138</v>
      </c>
      <c r="D142" s="8" t="s">
        <v>128</v>
      </c>
      <c r="E142" s="8" t="s">
        <v>129</v>
      </c>
      <c r="F142" s="8"/>
      <c r="G142" s="8">
        <v>0.36299999999999999</v>
      </c>
      <c r="H142" s="8">
        <v>63</v>
      </c>
      <c r="I142" s="8">
        <v>154.1</v>
      </c>
      <c r="J142" s="6">
        <f t="shared" si="11"/>
        <v>14222.9</v>
      </c>
    </row>
    <row r="143" spans="3:10">
      <c r="C143" s="6">
        <f t="shared" si="10"/>
        <v>139</v>
      </c>
      <c r="D143" s="8" t="s">
        <v>129</v>
      </c>
      <c r="E143" s="8" t="s">
        <v>130</v>
      </c>
      <c r="F143" s="8"/>
      <c r="G143" s="8">
        <v>0.41</v>
      </c>
      <c r="H143" s="8">
        <v>110</v>
      </c>
      <c r="I143" s="8">
        <v>154</v>
      </c>
      <c r="J143" s="6">
        <f t="shared" si="11"/>
        <v>14376.9</v>
      </c>
    </row>
    <row r="144" spans="3:10">
      <c r="C144" s="6">
        <f t="shared" si="10"/>
        <v>140</v>
      </c>
      <c r="D144" s="8" t="s">
        <v>127</v>
      </c>
      <c r="E144" s="8" t="s">
        <v>131</v>
      </c>
      <c r="F144" s="8"/>
      <c r="G144" s="8">
        <v>0.41</v>
      </c>
      <c r="H144" s="8">
        <v>110</v>
      </c>
      <c r="I144" s="8">
        <v>125.6</v>
      </c>
      <c r="J144" s="6">
        <f t="shared" si="11"/>
        <v>14502.5</v>
      </c>
    </row>
    <row r="145" spans="3:10">
      <c r="C145" s="6">
        <f t="shared" si="10"/>
        <v>141</v>
      </c>
      <c r="D145" s="8" t="s">
        <v>131</v>
      </c>
      <c r="E145" s="8" t="s">
        <v>132</v>
      </c>
      <c r="F145" s="8"/>
      <c r="G145" s="8">
        <v>0.44</v>
      </c>
      <c r="H145" s="8">
        <v>140</v>
      </c>
      <c r="I145" s="8">
        <v>16.5</v>
      </c>
      <c r="J145" s="6">
        <f t="shared" si="11"/>
        <v>14519</v>
      </c>
    </row>
    <row r="146" spans="3:10">
      <c r="C146" s="6">
        <f t="shared" si="10"/>
        <v>142</v>
      </c>
      <c r="D146" s="8" t="s">
        <v>132</v>
      </c>
      <c r="E146" s="8" t="s">
        <v>133</v>
      </c>
      <c r="F146" s="8"/>
      <c r="G146" s="8">
        <v>0.36299999999999999</v>
      </c>
      <c r="H146" s="8">
        <v>63</v>
      </c>
      <c r="I146" s="8">
        <v>85</v>
      </c>
      <c r="J146" s="6">
        <f t="shared" si="11"/>
        <v>14604</v>
      </c>
    </row>
    <row r="147" spans="3:10">
      <c r="C147" s="6">
        <f t="shared" si="10"/>
        <v>143</v>
      </c>
      <c r="D147" s="8" t="s">
        <v>133</v>
      </c>
      <c r="E147" s="8" t="s">
        <v>134</v>
      </c>
      <c r="F147" s="8"/>
      <c r="G147" s="8">
        <v>0.36299999999999999</v>
      </c>
      <c r="H147" s="8">
        <v>63</v>
      </c>
      <c r="I147" s="8">
        <v>160</v>
      </c>
      <c r="J147" s="6">
        <f t="shared" si="11"/>
        <v>14764</v>
      </c>
    </row>
    <row r="148" spans="3:10">
      <c r="C148" s="6">
        <f t="shared" si="10"/>
        <v>144</v>
      </c>
      <c r="D148" s="8" t="s">
        <v>133</v>
      </c>
      <c r="E148" s="8" t="s">
        <v>135</v>
      </c>
      <c r="F148" s="8"/>
      <c r="G148" s="8">
        <v>0.36299999999999999</v>
      </c>
      <c r="H148" s="8">
        <v>63</v>
      </c>
      <c r="I148" s="8">
        <v>60</v>
      </c>
      <c r="J148" s="6">
        <f t="shared" si="11"/>
        <v>14824</v>
      </c>
    </row>
    <row r="149" spans="3:10">
      <c r="C149" s="6">
        <f t="shared" si="10"/>
        <v>145</v>
      </c>
      <c r="D149" s="8" t="s">
        <v>135</v>
      </c>
      <c r="E149" s="8" t="s">
        <v>136</v>
      </c>
      <c r="F149" s="8"/>
      <c r="G149" s="8">
        <v>0.36299999999999999</v>
      </c>
      <c r="H149" s="8">
        <v>63</v>
      </c>
      <c r="I149" s="8">
        <v>55</v>
      </c>
      <c r="J149" s="6">
        <f t="shared" si="11"/>
        <v>14879</v>
      </c>
    </row>
    <row r="150" spans="3:10">
      <c r="C150" s="6">
        <f t="shared" si="10"/>
        <v>146</v>
      </c>
      <c r="D150" s="8" t="s">
        <v>137</v>
      </c>
      <c r="E150" s="8" t="s">
        <v>138</v>
      </c>
      <c r="F150" s="8"/>
      <c r="G150" s="8">
        <v>0.36299999999999999</v>
      </c>
      <c r="H150" s="8">
        <v>63</v>
      </c>
      <c r="I150" s="8">
        <v>105</v>
      </c>
      <c r="J150" s="6">
        <f t="shared" si="11"/>
        <v>14984</v>
      </c>
    </row>
    <row r="151" spans="3:10">
      <c r="C151" s="6">
        <f t="shared" si="10"/>
        <v>147</v>
      </c>
      <c r="D151" s="8" t="s">
        <v>139</v>
      </c>
      <c r="E151" s="8" t="s">
        <v>140</v>
      </c>
      <c r="F151" s="8"/>
      <c r="G151" s="8">
        <v>0.36299999999999999</v>
      </c>
      <c r="H151" s="8">
        <v>63</v>
      </c>
      <c r="I151" s="8">
        <v>100</v>
      </c>
      <c r="J151" s="6">
        <f t="shared" si="11"/>
        <v>15084</v>
      </c>
    </row>
    <row r="152" spans="3:10">
      <c r="C152" s="6">
        <f t="shared" si="10"/>
        <v>148</v>
      </c>
      <c r="D152" s="8" t="s">
        <v>139</v>
      </c>
      <c r="E152" s="8" t="s">
        <v>141</v>
      </c>
      <c r="F152" s="8"/>
      <c r="G152" s="8">
        <v>0.36299999999999999</v>
      </c>
      <c r="H152" s="8">
        <v>63</v>
      </c>
      <c r="I152" s="8">
        <v>17</v>
      </c>
      <c r="J152" s="6">
        <f t="shared" si="11"/>
        <v>15101</v>
      </c>
    </row>
    <row r="153" spans="3:10">
      <c r="C153" s="6">
        <f t="shared" si="10"/>
        <v>149</v>
      </c>
      <c r="D153" s="8" t="s">
        <v>141</v>
      </c>
      <c r="E153" s="8" t="s">
        <v>142</v>
      </c>
      <c r="F153" s="8"/>
      <c r="G153" s="8">
        <v>0.36299999999999999</v>
      </c>
      <c r="H153" s="8">
        <v>63</v>
      </c>
      <c r="I153" s="8">
        <v>17</v>
      </c>
      <c r="J153" s="6">
        <f t="shared" si="11"/>
        <v>15118</v>
      </c>
    </row>
    <row r="154" spans="3:10">
      <c r="C154" s="6">
        <f t="shared" si="10"/>
        <v>150</v>
      </c>
      <c r="D154" s="8" t="s">
        <v>142</v>
      </c>
      <c r="E154" s="8" t="s">
        <v>143</v>
      </c>
      <c r="F154" s="8"/>
      <c r="G154" s="8">
        <v>0.36299999999999999</v>
      </c>
      <c r="H154" s="8">
        <v>63</v>
      </c>
      <c r="I154" s="8">
        <v>240</v>
      </c>
      <c r="J154" s="6">
        <f t="shared" si="11"/>
        <v>15358</v>
      </c>
    </row>
    <row r="155" spans="3:10">
      <c r="C155" s="6">
        <f t="shared" si="10"/>
        <v>151</v>
      </c>
      <c r="D155" s="8" t="s">
        <v>139</v>
      </c>
      <c r="E155" s="8" t="s">
        <v>144</v>
      </c>
      <c r="F155" s="8"/>
      <c r="G155" s="8">
        <v>0.36299999999999999</v>
      </c>
      <c r="H155" s="8">
        <v>63</v>
      </c>
      <c r="I155" s="8">
        <v>60</v>
      </c>
      <c r="J155" s="6">
        <f t="shared" si="11"/>
        <v>15418</v>
      </c>
    </row>
    <row r="156" spans="3:10">
      <c r="C156" s="6">
        <f t="shared" si="10"/>
        <v>152</v>
      </c>
      <c r="D156" s="8" t="s">
        <v>144</v>
      </c>
      <c r="E156" s="8" t="s">
        <v>137</v>
      </c>
      <c r="F156" s="8"/>
      <c r="G156" s="8">
        <v>0.36299999999999999</v>
      </c>
      <c r="H156" s="8">
        <v>63</v>
      </c>
      <c r="I156" s="8">
        <v>103</v>
      </c>
      <c r="J156" s="6">
        <f t="shared" si="11"/>
        <v>15521</v>
      </c>
    </row>
    <row r="157" spans="3:10">
      <c r="C157" s="6">
        <f t="shared" si="10"/>
        <v>153</v>
      </c>
      <c r="D157" s="8" t="s">
        <v>137</v>
      </c>
      <c r="E157" s="8" t="s">
        <v>145</v>
      </c>
      <c r="F157" s="8"/>
      <c r="G157" s="8">
        <v>0.36299999999999999</v>
      </c>
      <c r="H157" s="8">
        <v>63</v>
      </c>
      <c r="I157" s="8">
        <v>71.400000000000006</v>
      </c>
      <c r="J157" s="6">
        <f t="shared" si="11"/>
        <v>15592.4</v>
      </c>
    </row>
    <row r="158" spans="3:10">
      <c r="C158" s="6">
        <f t="shared" si="10"/>
        <v>154</v>
      </c>
      <c r="D158" s="8" t="s">
        <v>137</v>
      </c>
      <c r="E158" s="8" t="s">
        <v>145</v>
      </c>
      <c r="F158" s="8" t="s">
        <v>146</v>
      </c>
      <c r="G158" s="8">
        <v>0.36299999999999999</v>
      </c>
      <c r="H158" s="8">
        <v>63</v>
      </c>
      <c r="I158" s="8">
        <v>7</v>
      </c>
      <c r="J158" s="6">
        <f t="shared" si="11"/>
        <v>15599.4</v>
      </c>
    </row>
    <row r="159" spans="3:10">
      <c r="C159" s="6">
        <f t="shared" si="10"/>
        <v>155</v>
      </c>
      <c r="D159" s="8" t="s">
        <v>147</v>
      </c>
      <c r="E159" s="8" t="s">
        <v>148</v>
      </c>
      <c r="F159" s="8"/>
      <c r="G159" s="8">
        <v>0.36299999999999999</v>
      </c>
      <c r="H159" s="8">
        <v>63</v>
      </c>
      <c r="I159" s="8">
        <v>240</v>
      </c>
      <c r="J159" s="6">
        <f t="shared" si="11"/>
        <v>15839.4</v>
      </c>
    </row>
    <row r="160" spans="3:10">
      <c r="C160" s="6">
        <f t="shared" si="10"/>
        <v>156</v>
      </c>
      <c r="D160" s="8" t="s">
        <v>147</v>
      </c>
      <c r="E160" s="8" t="s">
        <v>148</v>
      </c>
      <c r="F160" s="8" t="s">
        <v>149</v>
      </c>
      <c r="G160" s="8">
        <v>0.36299999999999999</v>
      </c>
      <c r="H160" s="8">
        <v>63</v>
      </c>
      <c r="I160" s="8">
        <v>6.9</v>
      </c>
      <c r="J160" s="6">
        <f t="shared" si="11"/>
        <v>15846.3</v>
      </c>
    </row>
    <row r="161" spans="3:10">
      <c r="C161" s="6">
        <f t="shared" si="10"/>
        <v>157</v>
      </c>
      <c r="D161" s="8" t="s">
        <v>150</v>
      </c>
      <c r="E161" s="8" t="s">
        <v>126</v>
      </c>
      <c r="F161" s="8"/>
      <c r="G161" s="8">
        <v>0.36299999999999999</v>
      </c>
      <c r="H161" s="8">
        <v>63</v>
      </c>
      <c r="I161" s="8">
        <v>200</v>
      </c>
      <c r="J161" s="6">
        <f t="shared" si="11"/>
        <v>16046.3</v>
      </c>
    </row>
    <row r="162" spans="3:10">
      <c r="C162" s="6">
        <f t="shared" si="10"/>
        <v>158</v>
      </c>
      <c r="D162" s="8" t="s">
        <v>151</v>
      </c>
      <c r="E162" s="8" t="s">
        <v>152</v>
      </c>
      <c r="F162" s="8" t="s">
        <v>121</v>
      </c>
      <c r="G162" s="8">
        <v>0.36299999999999999</v>
      </c>
      <c r="H162" s="8">
        <v>63</v>
      </c>
      <c r="I162" s="8">
        <v>120</v>
      </c>
      <c r="J162" s="6">
        <f t="shared" si="11"/>
        <v>16166.3</v>
      </c>
    </row>
    <row r="163" spans="3:10">
      <c r="C163" s="6">
        <f t="shared" si="10"/>
        <v>159</v>
      </c>
      <c r="D163" s="8" t="s">
        <v>151</v>
      </c>
      <c r="E163" s="8" t="s">
        <v>152</v>
      </c>
      <c r="F163" s="8"/>
      <c r="G163" s="8">
        <v>0.36299999999999999</v>
      </c>
      <c r="H163" s="8">
        <v>63</v>
      </c>
      <c r="I163" s="8">
        <v>195</v>
      </c>
      <c r="J163" s="6">
        <f t="shared" si="11"/>
        <v>16361.3</v>
      </c>
    </row>
    <row r="164" spans="3:10">
      <c r="C164" s="6">
        <f t="shared" si="10"/>
        <v>160</v>
      </c>
      <c r="D164" s="8" t="s">
        <v>152</v>
      </c>
      <c r="E164" s="8" t="s">
        <v>152</v>
      </c>
      <c r="F164" s="8" t="s">
        <v>146</v>
      </c>
      <c r="G164" s="8">
        <v>0.36299999999999999</v>
      </c>
      <c r="H164" s="8">
        <v>63</v>
      </c>
      <c r="I164" s="8">
        <v>3</v>
      </c>
      <c r="J164" s="6">
        <f t="shared" si="11"/>
        <v>16364.3</v>
      </c>
    </row>
    <row r="165" spans="3:10">
      <c r="C165" s="6">
        <f t="shared" si="10"/>
        <v>161</v>
      </c>
      <c r="D165" s="8" t="s">
        <v>153</v>
      </c>
      <c r="E165" s="8" t="s">
        <v>154</v>
      </c>
      <c r="F165" s="8"/>
      <c r="G165" s="8">
        <v>0.36299999999999999</v>
      </c>
      <c r="H165" s="8">
        <v>63</v>
      </c>
      <c r="I165" s="8">
        <v>208</v>
      </c>
      <c r="J165" s="6">
        <f t="shared" si="11"/>
        <v>16572.3</v>
      </c>
    </row>
    <row r="166" spans="3:10">
      <c r="C166" s="6">
        <f t="shared" si="10"/>
        <v>162</v>
      </c>
      <c r="D166" s="8" t="s">
        <v>154</v>
      </c>
      <c r="E166" s="8" t="s">
        <v>155</v>
      </c>
      <c r="F166" s="8"/>
      <c r="G166" s="8">
        <v>0.375</v>
      </c>
      <c r="H166" s="8">
        <v>75</v>
      </c>
      <c r="I166" s="8">
        <v>35</v>
      </c>
      <c r="J166" s="6">
        <f t="shared" si="11"/>
        <v>16607.3</v>
      </c>
    </row>
    <row r="167" spans="3:10">
      <c r="C167" s="6">
        <f t="shared" si="10"/>
        <v>163</v>
      </c>
      <c r="D167" s="8" t="s">
        <v>156</v>
      </c>
      <c r="E167" s="8" t="s">
        <v>157</v>
      </c>
      <c r="F167" s="8"/>
      <c r="G167" s="8">
        <v>0.375</v>
      </c>
      <c r="H167" s="8">
        <v>75</v>
      </c>
      <c r="I167" s="8">
        <v>33</v>
      </c>
      <c r="J167" s="6">
        <f t="shared" si="11"/>
        <v>16640.3</v>
      </c>
    </row>
    <row r="168" spans="3:10">
      <c r="C168" s="6">
        <f t="shared" si="10"/>
        <v>164</v>
      </c>
      <c r="D168" s="8" t="s">
        <v>157</v>
      </c>
      <c r="E168" s="8" t="s">
        <v>112</v>
      </c>
      <c r="F168" s="8"/>
      <c r="G168" s="8">
        <v>0.375</v>
      </c>
      <c r="H168" s="8">
        <v>75</v>
      </c>
      <c r="I168" s="8">
        <v>18</v>
      </c>
      <c r="J168" s="6">
        <f t="shared" si="11"/>
        <v>16658.3</v>
      </c>
    </row>
    <row r="169" spans="3:10">
      <c r="C169" s="6">
        <f t="shared" si="10"/>
        <v>165</v>
      </c>
      <c r="D169" s="8" t="s">
        <v>158</v>
      </c>
      <c r="E169" s="8" t="s">
        <v>159</v>
      </c>
      <c r="F169" s="8"/>
      <c r="G169" s="8">
        <v>0.36299999999999999</v>
      </c>
      <c r="H169" s="8">
        <v>63</v>
      </c>
      <c r="I169" s="8">
        <v>29.4</v>
      </c>
      <c r="J169" s="6">
        <f t="shared" si="11"/>
        <v>16687.7</v>
      </c>
    </row>
    <row r="170" spans="3:10">
      <c r="C170" s="6">
        <f t="shared" si="10"/>
        <v>166</v>
      </c>
      <c r="D170" s="8" t="s">
        <v>160</v>
      </c>
      <c r="E170" s="8" t="s">
        <v>161</v>
      </c>
      <c r="F170" s="8" t="s">
        <v>121</v>
      </c>
      <c r="G170" s="8">
        <v>0.36299999999999999</v>
      </c>
      <c r="H170" s="8">
        <v>63</v>
      </c>
      <c r="I170" s="8">
        <v>52.1</v>
      </c>
      <c r="J170" s="6">
        <f t="shared" si="11"/>
        <v>16739.8</v>
      </c>
    </row>
    <row r="171" spans="3:10">
      <c r="C171" s="6">
        <f t="shared" si="10"/>
        <v>167</v>
      </c>
      <c r="D171" s="8" t="s">
        <v>160</v>
      </c>
      <c r="E171" s="8" t="s">
        <v>161</v>
      </c>
      <c r="F171" s="8"/>
      <c r="G171" s="8">
        <v>0.36299999999999999</v>
      </c>
      <c r="H171" s="8">
        <v>63</v>
      </c>
      <c r="I171" s="8">
        <v>30.2</v>
      </c>
      <c r="J171" s="6">
        <f t="shared" si="11"/>
        <v>16770</v>
      </c>
    </row>
    <row r="172" spans="3:10">
      <c r="C172" s="6">
        <f t="shared" si="10"/>
        <v>168</v>
      </c>
      <c r="D172" s="8" t="s">
        <v>161</v>
      </c>
      <c r="E172" s="8" t="s">
        <v>162</v>
      </c>
      <c r="F172" s="8"/>
      <c r="G172" s="8">
        <v>0.36299999999999999</v>
      </c>
      <c r="H172" s="8">
        <v>63</v>
      </c>
      <c r="I172" s="8">
        <v>13.3</v>
      </c>
      <c r="J172" s="6">
        <f t="shared" si="11"/>
        <v>16783.3</v>
      </c>
    </row>
    <row r="173" spans="3:10">
      <c r="C173" s="6">
        <f t="shared" si="10"/>
        <v>169</v>
      </c>
      <c r="D173" s="8" t="s">
        <v>163</v>
      </c>
      <c r="E173" s="8" t="s">
        <v>164</v>
      </c>
      <c r="F173" s="8"/>
      <c r="G173" s="8">
        <v>0.36299999999999999</v>
      </c>
      <c r="H173" s="8">
        <v>63</v>
      </c>
      <c r="I173" s="8">
        <v>32.200000000000003</v>
      </c>
      <c r="J173" s="6">
        <f t="shared" si="11"/>
        <v>16815.5</v>
      </c>
    </row>
    <row r="174" spans="3:10">
      <c r="C174" s="6">
        <f t="shared" si="10"/>
        <v>170</v>
      </c>
      <c r="D174" s="8" t="s">
        <v>164</v>
      </c>
      <c r="E174" s="8" t="s">
        <v>165</v>
      </c>
      <c r="F174" s="8"/>
      <c r="G174" s="8">
        <v>0.36299999999999999</v>
      </c>
      <c r="H174" s="8">
        <v>63</v>
      </c>
      <c r="I174" s="8">
        <v>60.5</v>
      </c>
      <c r="J174" s="6">
        <f t="shared" si="11"/>
        <v>16876</v>
      </c>
    </row>
    <row r="175" spans="3:10">
      <c r="C175" s="6">
        <f t="shared" si="10"/>
        <v>171</v>
      </c>
      <c r="D175" s="8" t="s">
        <v>164</v>
      </c>
      <c r="E175" s="8" t="s">
        <v>124</v>
      </c>
      <c r="F175" s="8"/>
      <c r="G175" s="8">
        <v>0.36299999999999999</v>
      </c>
      <c r="H175" s="8">
        <v>63</v>
      </c>
      <c r="I175" s="8">
        <v>20</v>
      </c>
      <c r="J175" s="6">
        <f t="shared" si="11"/>
        <v>16896</v>
      </c>
    </row>
    <row r="176" spans="3:10">
      <c r="C176" s="6">
        <f t="shared" si="10"/>
        <v>172</v>
      </c>
      <c r="D176" s="8" t="s">
        <v>166</v>
      </c>
      <c r="E176" s="8" t="s">
        <v>167</v>
      </c>
      <c r="F176" s="8" t="s">
        <v>121</v>
      </c>
      <c r="G176" s="8">
        <v>0.39</v>
      </c>
      <c r="H176" s="8">
        <v>90</v>
      </c>
      <c r="I176" s="8">
        <v>27</v>
      </c>
      <c r="J176" s="6">
        <f t="shared" si="11"/>
        <v>16923</v>
      </c>
    </row>
    <row r="177" spans="3:10">
      <c r="C177" s="6">
        <f t="shared" si="10"/>
        <v>173</v>
      </c>
      <c r="D177" s="8" t="s">
        <v>167</v>
      </c>
      <c r="E177" s="8" t="s">
        <v>168</v>
      </c>
      <c r="F177" s="8" t="s">
        <v>121</v>
      </c>
      <c r="G177" s="8">
        <v>0.41</v>
      </c>
      <c r="H177" s="8">
        <v>110</v>
      </c>
      <c r="I177" s="8">
        <v>19.399999999999999</v>
      </c>
      <c r="J177" s="6">
        <f t="shared" si="11"/>
        <v>16942.400000000001</v>
      </c>
    </row>
    <row r="178" spans="3:10">
      <c r="C178" s="6">
        <f t="shared" si="10"/>
        <v>174</v>
      </c>
      <c r="D178" s="8" t="s">
        <v>168</v>
      </c>
      <c r="E178" s="8" t="s">
        <v>169</v>
      </c>
      <c r="F178" s="8" t="s">
        <v>121</v>
      </c>
      <c r="G178" s="8">
        <v>0.41</v>
      </c>
      <c r="H178" s="8">
        <v>110</v>
      </c>
      <c r="I178" s="8">
        <v>33</v>
      </c>
      <c r="J178" s="6">
        <f t="shared" si="11"/>
        <v>16975.400000000001</v>
      </c>
    </row>
    <row r="179" spans="3:10">
      <c r="C179" s="6">
        <f t="shared" si="10"/>
        <v>175</v>
      </c>
      <c r="D179" s="8" t="s">
        <v>170</v>
      </c>
      <c r="E179" s="8" t="s">
        <v>171</v>
      </c>
      <c r="F179" s="8" t="s">
        <v>121</v>
      </c>
      <c r="G179" s="8">
        <v>0.36299999999999999</v>
      </c>
      <c r="H179" s="8">
        <v>63</v>
      </c>
      <c r="I179" s="8">
        <v>17.8</v>
      </c>
      <c r="J179" s="6">
        <f t="shared" si="11"/>
        <v>16993.2</v>
      </c>
    </row>
    <row r="180" spans="3:10">
      <c r="C180" s="6">
        <f t="shared" si="10"/>
        <v>176</v>
      </c>
      <c r="D180" s="8" t="s">
        <v>172</v>
      </c>
      <c r="E180" s="8" t="s">
        <v>173</v>
      </c>
      <c r="F180" s="8" t="s">
        <v>121</v>
      </c>
      <c r="G180" s="8">
        <v>0.36299999999999999</v>
      </c>
      <c r="H180" s="8">
        <v>63</v>
      </c>
      <c r="I180" s="8">
        <v>33</v>
      </c>
      <c r="J180" s="6">
        <f t="shared" si="11"/>
        <v>17026.2</v>
      </c>
    </row>
    <row r="181" spans="3:10">
      <c r="C181" s="6">
        <f t="shared" si="10"/>
        <v>177</v>
      </c>
      <c r="D181" s="8" t="s">
        <v>172</v>
      </c>
      <c r="E181" s="8" t="s">
        <v>173</v>
      </c>
      <c r="F181" s="8"/>
      <c r="G181" s="8">
        <v>0.36299999999999999</v>
      </c>
      <c r="H181" s="8">
        <v>63</v>
      </c>
      <c r="I181" s="8">
        <v>27</v>
      </c>
      <c r="J181" s="6">
        <f t="shared" si="11"/>
        <v>17053.2</v>
      </c>
    </row>
    <row r="182" spans="3:10">
      <c r="C182" s="6">
        <f t="shared" si="10"/>
        <v>178</v>
      </c>
      <c r="D182" s="8" t="s">
        <v>174</v>
      </c>
      <c r="E182" s="8" t="s">
        <v>175</v>
      </c>
      <c r="F182" s="8"/>
      <c r="G182" s="8">
        <v>0.375</v>
      </c>
      <c r="H182" s="8">
        <v>75</v>
      </c>
      <c r="I182" s="8">
        <v>319.2</v>
      </c>
      <c r="J182" s="6">
        <f t="shared" si="11"/>
        <v>17372.400000000001</v>
      </c>
    </row>
    <row r="183" spans="3:10">
      <c r="C183" s="6">
        <f t="shared" si="10"/>
        <v>179</v>
      </c>
      <c r="D183" s="8" t="s">
        <v>176</v>
      </c>
      <c r="E183" s="8" t="s">
        <v>177</v>
      </c>
      <c r="F183" s="8"/>
      <c r="G183" s="8">
        <v>0.36299999999999999</v>
      </c>
      <c r="H183" s="8">
        <v>63</v>
      </c>
      <c r="I183" s="8">
        <v>46</v>
      </c>
      <c r="J183" s="6">
        <f t="shared" si="11"/>
        <v>17418.400000000001</v>
      </c>
    </row>
    <row r="184" spans="3:10">
      <c r="C184" s="6">
        <f t="shared" si="10"/>
        <v>180</v>
      </c>
      <c r="D184" s="8" t="s">
        <v>177</v>
      </c>
      <c r="E184" s="8" t="s">
        <v>175</v>
      </c>
      <c r="F184" s="8"/>
      <c r="G184" s="8">
        <v>0.375</v>
      </c>
      <c r="H184" s="8">
        <v>75</v>
      </c>
      <c r="I184" s="8">
        <v>330</v>
      </c>
      <c r="J184" s="6">
        <f t="shared" si="11"/>
        <v>17748.400000000001</v>
      </c>
    </row>
    <row r="185" spans="3:10">
      <c r="C185" s="6">
        <f t="shared" si="10"/>
        <v>181</v>
      </c>
      <c r="D185" s="8" t="s">
        <v>178</v>
      </c>
      <c r="E185" s="8" t="s">
        <v>175</v>
      </c>
      <c r="F185" s="8"/>
      <c r="G185" s="8">
        <v>0.46</v>
      </c>
      <c r="H185" s="8">
        <v>160</v>
      </c>
      <c r="I185" s="8">
        <v>231</v>
      </c>
      <c r="J185" s="6">
        <f t="shared" si="11"/>
        <v>17979.400000000001</v>
      </c>
    </row>
    <row r="186" spans="3:10">
      <c r="C186" s="6">
        <f t="shared" si="10"/>
        <v>182</v>
      </c>
      <c r="D186" s="8" t="s">
        <v>175</v>
      </c>
      <c r="E186" s="8" t="s">
        <v>175</v>
      </c>
      <c r="F186" s="8" t="s">
        <v>146</v>
      </c>
      <c r="G186" s="8">
        <v>0.46</v>
      </c>
      <c r="H186" s="8">
        <v>160</v>
      </c>
      <c r="I186" s="8">
        <v>3.7</v>
      </c>
      <c r="J186" s="6">
        <f t="shared" si="11"/>
        <v>17983.100000000002</v>
      </c>
    </row>
    <row r="187" spans="3:10">
      <c r="C187" s="6">
        <f t="shared" si="10"/>
        <v>183</v>
      </c>
      <c r="D187" s="8" t="s">
        <v>175</v>
      </c>
      <c r="E187" s="8" t="s">
        <v>179</v>
      </c>
      <c r="F187" s="8"/>
      <c r="G187" s="8">
        <v>0.46</v>
      </c>
      <c r="H187" s="8">
        <v>160</v>
      </c>
      <c r="I187" s="8">
        <v>250</v>
      </c>
      <c r="J187" s="6">
        <f t="shared" si="11"/>
        <v>18233.100000000002</v>
      </c>
    </row>
    <row r="188" spans="3:10">
      <c r="C188" s="6">
        <f t="shared" si="10"/>
        <v>184</v>
      </c>
      <c r="D188" s="8" t="s">
        <v>179</v>
      </c>
      <c r="E188" s="8" t="s">
        <v>180</v>
      </c>
      <c r="F188" s="8"/>
      <c r="G188" s="8">
        <v>0.46</v>
      </c>
      <c r="H188" s="8">
        <v>160</v>
      </c>
      <c r="I188" s="8">
        <v>230.3</v>
      </c>
      <c r="J188" s="6">
        <f t="shared" si="11"/>
        <v>18463.400000000001</v>
      </c>
    </row>
    <row r="189" spans="3:10">
      <c r="C189" s="6">
        <f t="shared" si="10"/>
        <v>185</v>
      </c>
      <c r="D189" s="8" t="s">
        <v>180</v>
      </c>
      <c r="E189" s="8" t="s">
        <v>181</v>
      </c>
      <c r="F189" s="8" t="s">
        <v>146</v>
      </c>
      <c r="G189" s="8">
        <v>0.46</v>
      </c>
      <c r="H189" s="8">
        <v>160</v>
      </c>
      <c r="I189" s="8">
        <v>5.5</v>
      </c>
      <c r="J189" s="6">
        <f t="shared" si="11"/>
        <v>18468.900000000001</v>
      </c>
    </row>
    <row r="190" spans="3:10">
      <c r="C190" s="6">
        <f t="shared" si="10"/>
        <v>186</v>
      </c>
      <c r="D190" s="8" t="s">
        <v>180</v>
      </c>
      <c r="E190" s="8" t="s">
        <v>181</v>
      </c>
      <c r="F190" s="8"/>
      <c r="G190" s="8">
        <v>0.46</v>
      </c>
      <c r="H190" s="8">
        <v>160</v>
      </c>
      <c r="I190" s="8">
        <v>93.8</v>
      </c>
      <c r="J190" s="6">
        <f t="shared" si="11"/>
        <v>18562.7</v>
      </c>
    </row>
    <row r="191" spans="3:10">
      <c r="C191" s="6">
        <f t="shared" si="10"/>
        <v>187</v>
      </c>
      <c r="D191" s="8" t="s">
        <v>181</v>
      </c>
      <c r="E191" s="8" t="s">
        <v>182</v>
      </c>
      <c r="F191" s="8"/>
      <c r="G191" s="8">
        <v>0.41</v>
      </c>
      <c r="H191" s="8">
        <v>110</v>
      </c>
      <c r="I191" s="8">
        <v>39</v>
      </c>
      <c r="J191" s="6">
        <f t="shared" si="11"/>
        <v>18601.7</v>
      </c>
    </row>
    <row r="192" spans="3:10">
      <c r="C192" s="6">
        <f t="shared" si="10"/>
        <v>188</v>
      </c>
      <c r="D192" s="8" t="s">
        <v>182</v>
      </c>
      <c r="E192" s="8" t="s">
        <v>183</v>
      </c>
      <c r="F192" s="8"/>
      <c r="G192" s="8">
        <v>0.41</v>
      </c>
      <c r="H192" s="8">
        <v>110</v>
      </c>
      <c r="I192" s="8">
        <v>96</v>
      </c>
      <c r="J192" s="6">
        <f t="shared" si="11"/>
        <v>18697.7</v>
      </c>
    </row>
    <row r="193" spans="3:10">
      <c r="C193" s="6">
        <f t="shared" si="10"/>
        <v>189</v>
      </c>
      <c r="D193" s="8" t="s">
        <v>183</v>
      </c>
      <c r="E193" s="8" t="s">
        <v>184</v>
      </c>
      <c r="F193" s="8"/>
      <c r="G193" s="8">
        <v>0.41</v>
      </c>
      <c r="H193" s="8">
        <v>110</v>
      </c>
      <c r="I193" s="8">
        <v>62.5</v>
      </c>
      <c r="J193" s="6">
        <f t="shared" si="11"/>
        <v>18760.2</v>
      </c>
    </row>
    <row r="194" spans="3:10">
      <c r="C194" s="6">
        <f t="shared" si="10"/>
        <v>190</v>
      </c>
      <c r="D194" s="8" t="s">
        <v>183</v>
      </c>
      <c r="E194" s="8" t="s">
        <v>185</v>
      </c>
      <c r="F194" s="8" t="s">
        <v>121</v>
      </c>
      <c r="G194" s="8">
        <v>0.36299999999999999</v>
      </c>
      <c r="H194" s="8">
        <v>63</v>
      </c>
      <c r="I194" s="8">
        <v>25</v>
      </c>
      <c r="J194" s="6">
        <f t="shared" si="11"/>
        <v>18785.2</v>
      </c>
    </row>
    <row r="195" spans="3:10">
      <c r="C195" s="6">
        <f t="shared" si="10"/>
        <v>191</v>
      </c>
      <c r="D195" s="8" t="s">
        <v>183</v>
      </c>
      <c r="E195" s="8" t="s">
        <v>185</v>
      </c>
      <c r="F195" s="8"/>
      <c r="G195" s="8">
        <v>0.36299999999999999</v>
      </c>
      <c r="H195" s="8">
        <v>63</v>
      </c>
      <c r="I195" s="8">
        <v>23</v>
      </c>
      <c r="J195" s="6">
        <f t="shared" si="11"/>
        <v>18808.2</v>
      </c>
    </row>
    <row r="196" spans="3:10">
      <c r="C196" s="6">
        <f t="shared" si="10"/>
        <v>192</v>
      </c>
      <c r="D196" s="8" t="s">
        <v>185</v>
      </c>
      <c r="E196" s="8" t="s">
        <v>186</v>
      </c>
      <c r="F196" s="8"/>
      <c r="G196" s="8">
        <v>0.36299999999999999</v>
      </c>
      <c r="H196" s="8">
        <v>63</v>
      </c>
      <c r="I196" s="8">
        <v>25</v>
      </c>
      <c r="J196" s="6">
        <f t="shared" si="11"/>
        <v>18833.2</v>
      </c>
    </row>
    <row r="197" spans="3:10">
      <c r="C197" s="6">
        <f t="shared" si="10"/>
        <v>193</v>
      </c>
      <c r="D197" s="8" t="s">
        <v>185</v>
      </c>
      <c r="E197" s="8" t="s">
        <v>187</v>
      </c>
      <c r="F197" s="8"/>
      <c r="G197" s="8">
        <v>0.36299999999999999</v>
      </c>
      <c r="H197" s="8">
        <v>63</v>
      </c>
      <c r="I197" s="8">
        <v>40</v>
      </c>
      <c r="J197" s="6">
        <f t="shared" si="11"/>
        <v>18873.2</v>
      </c>
    </row>
    <row r="198" spans="3:10">
      <c r="C198" s="6">
        <f t="shared" si="10"/>
        <v>194</v>
      </c>
      <c r="D198" s="8" t="s">
        <v>184</v>
      </c>
      <c r="E198" s="8" t="s">
        <v>184</v>
      </c>
      <c r="F198" s="8" t="s">
        <v>146</v>
      </c>
      <c r="G198" s="8">
        <v>0.41</v>
      </c>
      <c r="H198" s="8">
        <v>110</v>
      </c>
      <c r="I198" s="8">
        <v>4</v>
      </c>
      <c r="J198" s="6">
        <f t="shared" si="11"/>
        <v>18877.2</v>
      </c>
    </row>
    <row r="199" spans="3:10">
      <c r="C199" s="6">
        <f t="shared" ref="C199:C261" si="12">1+C198</f>
        <v>195</v>
      </c>
      <c r="D199" s="8" t="s">
        <v>184</v>
      </c>
      <c r="E199" s="8" t="s">
        <v>188</v>
      </c>
      <c r="F199" s="8"/>
      <c r="G199" s="8">
        <v>0.36299999999999999</v>
      </c>
      <c r="H199" s="8">
        <v>63</v>
      </c>
      <c r="I199" s="8">
        <v>342</v>
      </c>
      <c r="J199" s="6">
        <f t="shared" ref="J199:J262" si="13">+J198+I199</f>
        <v>19219.2</v>
      </c>
    </row>
    <row r="200" spans="3:10">
      <c r="C200" s="6">
        <f t="shared" si="12"/>
        <v>196</v>
      </c>
      <c r="D200" s="8" t="s">
        <v>189</v>
      </c>
      <c r="E200" s="8" t="s">
        <v>190</v>
      </c>
      <c r="F200" s="8"/>
      <c r="G200" s="8">
        <v>0.36299999999999999</v>
      </c>
      <c r="H200" s="8">
        <v>63</v>
      </c>
      <c r="I200" s="8">
        <v>52.7</v>
      </c>
      <c r="J200" s="6">
        <f t="shared" si="13"/>
        <v>19271.900000000001</v>
      </c>
    </row>
    <row r="201" spans="3:10">
      <c r="C201" s="6">
        <f t="shared" si="12"/>
        <v>197</v>
      </c>
      <c r="D201" s="8" t="s">
        <v>187</v>
      </c>
      <c r="E201" s="8" t="s">
        <v>191</v>
      </c>
      <c r="F201" s="8" t="s">
        <v>192</v>
      </c>
      <c r="G201" s="8">
        <v>0.36299999999999999</v>
      </c>
      <c r="H201" s="8">
        <v>63</v>
      </c>
      <c r="I201" s="8">
        <v>95.9</v>
      </c>
      <c r="J201" s="6">
        <f t="shared" si="13"/>
        <v>19367.800000000003</v>
      </c>
    </row>
    <row r="202" spans="3:10">
      <c r="C202" s="6">
        <f t="shared" si="12"/>
        <v>198</v>
      </c>
      <c r="D202" s="8" t="s">
        <v>193</v>
      </c>
      <c r="E202" s="8" t="s">
        <v>194</v>
      </c>
      <c r="F202" s="8"/>
      <c r="G202" s="8">
        <v>0.36299999999999999</v>
      </c>
      <c r="H202" s="8">
        <v>63</v>
      </c>
      <c r="I202" s="8">
        <v>71.400000000000006</v>
      </c>
      <c r="J202" s="6">
        <f t="shared" si="13"/>
        <v>19439.200000000004</v>
      </c>
    </row>
    <row r="203" spans="3:10">
      <c r="C203" s="6">
        <f t="shared" si="12"/>
        <v>199</v>
      </c>
      <c r="D203" s="8" t="s">
        <v>194</v>
      </c>
      <c r="E203" s="8" t="s">
        <v>195</v>
      </c>
      <c r="F203" s="8"/>
      <c r="G203" s="8">
        <v>0.36299999999999999</v>
      </c>
      <c r="H203" s="8">
        <v>63</v>
      </c>
      <c r="I203" s="8">
        <v>112.6</v>
      </c>
      <c r="J203" s="6">
        <f t="shared" si="13"/>
        <v>19551.800000000003</v>
      </c>
    </row>
    <row r="204" spans="3:10">
      <c r="C204" s="6">
        <f t="shared" si="12"/>
        <v>200</v>
      </c>
      <c r="D204" s="8" t="s">
        <v>196</v>
      </c>
      <c r="E204" s="8" t="s">
        <v>197</v>
      </c>
      <c r="F204" s="8"/>
      <c r="G204" s="8">
        <v>0.36299999999999999</v>
      </c>
      <c r="H204" s="8">
        <v>63</v>
      </c>
      <c r="I204" s="8">
        <v>69</v>
      </c>
      <c r="J204" s="6">
        <f t="shared" si="13"/>
        <v>19620.800000000003</v>
      </c>
    </row>
    <row r="205" spans="3:10">
      <c r="C205" s="6">
        <f t="shared" si="12"/>
        <v>201</v>
      </c>
      <c r="D205" s="8" t="s">
        <v>197</v>
      </c>
      <c r="E205" s="8" t="s">
        <v>197</v>
      </c>
      <c r="F205" s="8" t="s">
        <v>146</v>
      </c>
      <c r="G205" s="8">
        <v>0.36299999999999999</v>
      </c>
      <c r="H205" s="8">
        <v>63</v>
      </c>
      <c r="I205" s="8">
        <v>3</v>
      </c>
      <c r="J205" s="6">
        <f t="shared" si="13"/>
        <v>19623.800000000003</v>
      </c>
    </row>
    <row r="206" spans="3:10">
      <c r="C206" s="6">
        <f t="shared" si="12"/>
        <v>202</v>
      </c>
      <c r="D206" s="8" t="s">
        <v>198</v>
      </c>
      <c r="E206" s="8" t="s">
        <v>199</v>
      </c>
      <c r="F206" s="8"/>
      <c r="G206" s="8">
        <v>0.46</v>
      </c>
      <c r="H206" s="8">
        <v>160</v>
      </c>
      <c r="I206" s="8">
        <v>41.5</v>
      </c>
      <c r="J206" s="6">
        <f t="shared" si="13"/>
        <v>19665.300000000003</v>
      </c>
    </row>
    <row r="207" spans="3:10">
      <c r="C207" s="6">
        <f t="shared" si="12"/>
        <v>203</v>
      </c>
      <c r="D207" s="8" t="s">
        <v>199</v>
      </c>
      <c r="E207" s="8" t="s">
        <v>200</v>
      </c>
      <c r="F207" s="8"/>
      <c r="G207" s="8">
        <v>0.36299999999999999</v>
      </c>
      <c r="H207" s="8">
        <v>63</v>
      </c>
      <c r="I207" s="8">
        <v>35.299999999999997</v>
      </c>
      <c r="J207" s="6">
        <f t="shared" si="13"/>
        <v>19700.600000000002</v>
      </c>
    </row>
    <row r="208" spans="3:10">
      <c r="C208" s="6">
        <f t="shared" si="12"/>
        <v>204</v>
      </c>
      <c r="D208" s="8" t="s">
        <v>200</v>
      </c>
      <c r="E208" s="8" t="s">
        <v>201</v>
      </c>
      <c r="F208" s="8" t="s">
        <v>121</v>
      </c>
      <c r="G208" s="8">
        <v>0.36299999999999999</v>
      </c>
      <c r="H208" s="8">
        <v>63</v>
      </c>
      <c r="I208" s="8">
        <v>39.6</v>
      </c>
      <c r="J208" s="6">
        <f t="shared" si="13"/>
        <v>19740.2</v>
      </c>
    </row>
    <row r="209" spans="3:10">
      <c r="C209" s="6">
        <f t="shared" si="12"/>
        <v>205</v>
      </c>
      <c r="D209" s="8" t="s">
        <v>201</v>
      </c>
      <c r="E209" s="8" t="s">
        <v>202</v>
      </c>
      <c r="F209" s="8"/>
      <c r="G209" s="8">
        <v>0.36299999999999999</v>
      </c>
      <c r="H209" s="8">
        <v>63</v>
      </c>
      <c r="I209" s="8">
        <v>31.4</v>
      </c>
      <c r="J209" s="6">
        <f t="shared" si="13"/>
        <v>19771.600000000002</v>
      </c>
    </row>
    <row r="210" spans="3:10">
      <c r="C210" s="6">
        <f t="shared" si="12"/>
        <v>206</v>
      </c>
      <c r="D210" s="8" t="s">
        <v>200</v>
      </c>
      <c r="E210" s="8" t="s">
        <v>200</v>
      </c>
      <c r="F210" s="8" t="s">
        <v>146</v>
      </c>
      <c r="G210" s="8">
        <v>0.36299999999999999</v>
      </c>
      <c r="H210" s="8">
        <v>63</v>
      </c>
      <c r="I210" s="8">
        <v>4.2</v>
      </c>
      <c r="J210" s="6">
        <f t="shared" si="13"/>
        <v>19775.800000000003</v>
      </c>
    </row>
    <row r="211" spans="3:10">
      <c r="C211" s="6">
        <f t="shared" si="12"/>
        <v>207</v>
      </c>
      <c r="D211" s="8" t="s">
        <v>203</v>
      </c>
      <c r="E211" s="8" t="s">
        <v>204</v>
      </c>
      <c r="F211" s="8"/>
      <c r="G211" s="8">
        <v>0.36299999999999999</v>
      </c>
      <c r="H211" s="8">
        <v>63</v>
      </c>
      <c r="I211" s="8">
        <v>145.69999999999999</v>
      </c>
      <c r="J211" s="6">
        <f t="shared" si="13"/>
        <v>19921.500000000004</v>
      </c>
    </row>
    <row r="212" spans="3:10">
      <c r="C212" s="6">
        <f t="shared" si="12"/>
        <v>208</v>
      </c>
      <c r="D212" s="8" t="s">
        <v>199</v>
      </c>
      <c r="E212" s="8" t="s">
        <v>205</v>
      </c>
      <c r="F212" s="8"/>
      <c r="G212" s="8">
        <v>0.46</v>
      </c>
      <c r="H212" s="8">
        <v>160</v>
      </c>
      <c r="I212" s="8">
        <v>47</v>
      </c>
      <c r="J212" s="6">
        <f t="shared" si="13"/>
        <v>19968.500000000004</v>
      </c>
    </row>
    <row r="213" spans="3:10">
      <c r="C213" s="6">
        <f t="shared" si="12"/>
        <v>209</v>
      </c>
      <c r="D213" s="8" t="s">
        <v>205</v>
      </c>
      <c r="E213" s="8" t="s">
        <v>206</v>
      </c>
      <c r="F213" s="8"/>
      <c r="G213" s="8">
        <v>0.46</v>
      </c>
      <c r="H213" s="8">
        <v>160</v>
      </c>
      <c r="I213" s="8">
        <v>32</v>
      </c>
      <c r="J213" s="6">
        <f t="shared" si="13"/>
        <v>20000.500000000004</v>
      </c>
    </row>
    <row r="214" spans="3:10">
      <c r="C214" s="6">
        <f t="shared" si="12"/>
        <v>210</v>
      </c>
      <c r="D214" s="8" t="s">
        <v>206</v>
      </c>
      <c r="E214" s="8" t="s">
        <v>207</v>
      </c>
      <c r="F214" s="8"/>
      <c r="G214" s="8">
        <v>0.46</v>
      </c>
      <c r="H214" s="8">
        <v>160</v>
      </c>
      <c r="I214" s="8">
        <v>59.1</v>
      </c>
      <c r="J214" s="6">
        <f t="shared" si="13"/>
        <v>20059.600000000002</v>
      </c>
    </row>
    <row r="215" spans="3:10">
      <c r="C215" s="6">
        <f t="shared" si="12"/>
        <v>211</v>
      </c>
      <c r="D215" s="8" t="s">
        <v>199</v>
      </c>
      <c r="E215" s="8" t="s">
        <v>205</v>
      </c>
      <c r="F215" s="8" t="s">
        <v>192</v>
      </c>
      <c r="G215" s="8">
        <v>0.46</v>
      </c>
      <c r="H215" s="8">
        <v>160</v>
      </c>
      <c r="I215" s="8">
        <v>4</v>
      </c>
      <c r="J215" s="6">
        <f t="shared" si="13"/>
        <v>20063.600000000002</v>
      </c>
    </row>
    <row r="216" spans="3:10">
      <c r="C216" s="6">
        <f t="shared" si="12"/>
        <v>212</v>
      </c>
      <c r="D216" s="8" t="s">
        <v>205</v>
      </c>
      <c r="E216" s="8" t="s">
        <v>208</v>
      </c>
      <c r="F216" s="8"/>
      <c r="G216" s="8">
        <v>0.36299999999999999</v>
      </c>
      <c r="H216" s="8">
        <v>63</v>
      </c>
      <c r="I216" s="8">
        <v>28.9</v>
      </c>
      <c r="J216" s="6">
        <f t="shared" si="13"/>
        <v>20092.500000000004</v>
      </c>
    </row>
    <row r="217" spans="3:10">
      <c r="C217" s="6">
        <f t="shared" si="12"/>
        <v>213</v>
      </c>
      <c r="D217" s="8" t="s">
        <v>207</v>
      </c>
      <c r="E217" s="8" t="s">
        <v>209</v>
      </c>
      <c r="F217" s="8"/>
      <c r="G217" s="8">
        <v>0.36299999999999999</v>
      </c>
      <c r="H217" s="8">
        <v>63</v>
      </c>
      <c r="I217" s="8">
        <v>51</v>
      </c>
      <c r="J217" s="6">
        <f t="shared" si="13"/>
        <v>20143.500000000004</v>
      </c>
    </row>
    <row r="218" spans="3:10">
      <c r="C218" s="6">
        <f t="shared" si="12"/>
        <v>214</v>
      </c>
      <c r="D218" s="8" t="s">
        <v>209</v>
      </c>
      <c r="E218" s="8" t="s">
        <v>210</v>
      </c>
      <c r="F218" s="8"/>
      <c r="G218" s="8">
        <v>0.36299999999999999</v>
      </c>
      <c r="H218" s="8">
        <v>63</v>
      </c>
      <c r="I218" s="8">
        <v>50</v>
      </c>
      <c r="J218" s="6">
        <f t="shared" si="13"/>
        <v>20193.500000000004</v>
      </c>
    </row>
    <row r="219" spans="3:10">
      <c r="C219" s="6">
        <f t="shared" si="12"/>
        <v>215</v>
      </c>
      <c r="D219" s="8" t="s">
        <v>209</v>
      </c>
      <c r="E219" s="8" t="s">
        <v>209</v>
      </c>
      <c r="F219" s="8" t="s">
        <v>146</v>
      </c>
      <c r="G219" s="8">
        <v>0.36299999999999999</v>
      </c>
      <c r="H219" s="8">
        <v>63</v>
      </c>
      <c r="I219" s="8">
        <v>4</v>
      </c>
      <c r="J219" s="6">
        <f t="shared" si="13"/>
        <v>20197.500000000004</v>
      </c>
    </row>
    <row r="220" spans="3:10">
      <c r="C220" s="6">
        <f t="shared" si="12"/>
        <v>216</v>
      </c>
      <c r="D220" s="8" t="s">
        <v>210</v>
      </c>
      <c r="E220" s="8" t="s">
        <v>211</v>
      </c>
      <c r="F220" s="8"/>
      <c r="G220" s="8">
        <v>0.36299999999999999</v>
      </c>
      <c r="H220" s="8">
        <v>63</v>
      </c>
      <c r="I220" s="8">
        <v>31</v>
      </c>
      <c r="J220" s="6">
        <f t="shared" si="13"/>
        <v>20228.500000000004</v>
      </c>
    </row>
    <row r="221" spans="3:10">
      <c r="C221" s="6">
        <f t="shared" si="12"/>
        <v>217</v>
      </c>
      <c r="D221" s="8" t="s">
        <v>210</v>
      </c>
      <c r="E221" s="8" t="s">
        <v>212</v>
      </c>
      <c r="F221" s="8"/>
      <c r="G221" s="8">
        <v>0.36299999999999999</v>
      </c>
      <c r="H221" s="8">
        <v>63</v>
      </c>
      <c r="I221" s="8">
        <v>19.899999999999999</v>
      </c>
      <c r="J221" s="6">
        <f t="shared" si="13"/>
        <v>20248.400000000005</v>
      </c>
    </row>
    <row r="222" spans="3:10">
      <c r="C222" s="6">
        <f t="shared" si="12"/>
        <v>218</v>
      </c>
      <c r="D222" s="8" t="s">
        <v>213</v>
      </c>
      <c r="E222" s="8" t="s">
        <v>214</v>
      </c>
      <c r="F222" s="8"/>
      <c r="G222" s="8">
        <v>0.36299999999999999</v>
      </c>
      <c r="H222" s="8">
        <v>63</v>
      </c>
      <c r="I222" s="8">
        <v>17</v>
      </c>
      <c r="J222" s="6">
        <f t="shared" si="13"/>
        <v>20265.400000000005</v>
      </c>
    </row>
    <row r="223" spans="3:10">
      <c r="C223" s="6">
        <f t="shared" si="12"/>
        <v>219</v>
      </c>
      <c r="D223" s="8" t="s">
        <v>212</v>
      </c>
      <c r="E223" s="8" t="s">
        <v>215</v>
      </c>
      <c r="F223" s="8"/>
      <c r="G223" s="8">
        <v>0.36299999999999999</v>
      </c>
      <c r="H223" s="8">
        <v>63</v>
      </c>
      <c r="I223" s="8">
        <v>39.1</v>
      </c>
      <c r="J223" s="6">
        <f t="shared" si="13"/>
        <v>20304.500000000004</v>
      </c>
    </row>
    <row r="224" spans="3:10">
      <c r="C224" s="6">
        <f t="shared" si="12"/>
        <v>220</v>
      </c>
      <c r="D224" s="8" t="s">
        <v>215</v>
      </c>
      <c r="E224" s="8" t="s">
        <v>216</v>
      </c>
      <c r="F224" s="8"/>
      <c r="G224" s="8">
        <v>0.36299999999999999</v>
      </c>
      <c r="H224" s="8">
        <v>63</v>
      </c>
      <c r="I224" s="8">
        <v>15.9</v>
      </c>
      <c r="J224" s="6">
        <f t="shared" si="13"/>
        <v>20320.400000000005</v>
      </c>
    </row>
    <row r="225" spans="3:10">
      <c r="C225" s="6">
        <f t="shared" si="12"/>
        <v>221</v>
      </c>
      <c r="D225" s="8" t="s">
        <v>215</v>
      </c>
      <c r="E225" s="8" t="s">
        <v>217</v>
      </c>
      <c r="F225" s="8"/>
      <c r="G225" s="8">
        <v>0.36299999999999999</v>
      </c>
      <c r="H225" s="8">
        <v>63</v>
      </c>
      <c r="I225" s="8">
        <v>66</v>
      </c>
      <c r="J225" s="6">
        <f t="shared" si="13"/>
        <v>20386.400000000005</v>
      </c>
    </row>
    <row r="226" spans="3:10">
      <c r="C226" s="6">
        <f t="shared" si="12"/>
        <v>222</v>
      </c>
      <c r="D226" s="8" t="s">
        <v>218</v>
      </c>
      <c r="E226" s="8" t="s">
        <v>219</v>
      </c>
      <c r="F226" s="8"/>
      <c r="G226" s="8">
        <v>0.36299999999999999</v>
      </c>
      <c r="H226" s="8">
        <v>63</v>
      </c>
      <c r="I226" s="8">
        <v>72.5</v>
      </c>
      <c r="J226" s="6">
        <f t="shared" si="13"/>
        <v>20458.900000000005</v>
      </c>
    </row>
    <row r="227" spans="3:10">
      <c r="C227" s="6">
        <f t="shared" si="12"/>
        <v>223</v>
      </c>
      <c r="D227" s="8" t="s">
        <v>219</v>
      </c>
      <c r="E227" s="8" t="s">
        <v>220</v>
      </c>
      <c r="F227" s="8"/>
      <c r="G227" s="8">
        <v>0.36299999999999999</v>
      </c>
      <c r="H227" s="8">
        <v>63</v>
      </c>
      <c r="I227" s="8">
        <v>208</v>
      </c>
      <c r="J227" s="6">
        <f t="shared" si="13"/>
        <v>20666.900000000005</v>
      </c>
    </row>
    <row r="228" spans="3:10">
      <c r="C228" s="6">
        <f t="shared" si="12"/>
        <v>224</v>
      </c>
      <c r="D228" s="8" t="s">
        <v>220</v>
      </c>
      <c r="E228" s="8" t="s">
        <v>221</v>
      </c>
      <c r="F228" s="8"/>
      <c r="G228" s="8">
        <v>0.36299999999999999</v>
      </c>
      <c r="H228" s="8">
        <v>63</v>
      </c>
      <c r="I228" s="8">
        <v>65</v>
      </c>
      <c r="J228" s="6">
        <f t="shared" si="13"/>
        <v>20731.900000000005</v>
      </c>
    </row>
    <row r="229" spans="3:10">
      <c r="C229" s="6">
        <f t="shared" si="12"/>
        <v>225</v>
      </c>
      <c r="D229" s="8" t="s">
        <v>222</v>
      </c>
      <c r="E229" s="8" t="s">
        <v>223</v>
      </c>
      <c r="F229" s="8"/>
      <c r="G229" s="8">
        <v>0.36299999999999999</v>
      </c>
      <c r="H229" s="8">
        <v>63</v>
      </c>
      <c r="I229" s="8">
        <v>73</v>
      </c>
      <c r="J229" s="6">
        <f t="shared" si="13"/>
        <v>20804.900000000005</v>
      </c>
    </row>
    <row r="230" spans="3:10">
      <c r="C230" s="6">
        <f t="shared" si="12"/>
        <v>226</v>
      </c>
      <c r="D230" s="8" t="s">
        <v>224</v>
      </c>
      <c r="E230" s="8" t="s">
        <v>225</v>
      </c>
      <c r="F230" s="8"/>
      <c r="G230" s="8">
        <v>0.36299999999999999</v>
      </c>
      <c r="H230" s="8">
        <v>63</v>
      </c>
      <c r="I230" s="8">
        <v>136</v>
      </c>
      <c r="J230" s="6">
        <f t="shared" si="13"/>
        <v>20940.900000000005</v>
      </c>
    </row>
    <row r="231" spans="3:10">
      <c r="C231" s="6">
        <f t="shared" si="12"/>
        <v>227</v>
      </c>
      <c r="D231" s="8" t="s">
        <v>226</v>
      </c>
      <c r="E231" s="8" t="s">
        <v>227</v>
      </c>
      <c r="F231" s="8" t="s">
        <v>121</v>
      </c>
      <c r="G231" s="8">
        <v>0.36299999999999999</v>
      </c>
      <c r="H231" s="8">
        <v>63</v>
      </c>
      <c r="I231" s="8">
        <v>93.9</v>
      </c>
      <c r="J231" s="6">
        <f t="shared" si="13"/>
        <v>21034.800000000007</v>
      </c>
    </row>
    <row r="232" spans="3:10">
      <c r="C232" s="6">
        <f t="shared" si="12"/>
        <v>228</v>
      </c>
      <c r="D232" s="8" t="s">
        <v>227</v>
      </c>
      <c r="E232" s="8" t="s">
        <v>228</v>
      </c>
      <c r="F232" s="8" t="s">
        <v>121</v>
      </c>
      <c r="G232" s="8">
        <v>0.36299999999999999</v>
      </c>
      <c r="H232" s="8">
        <v>63</v>
      </c>
      <c r="I232" s="8">
        <v>19.7</v>
      </c>
      <c r="J232" s="6">
        <f t="shared" si="13"/>
        <v>21054.500000000007</v>
      </c>
    </row>
    <row r="233" spans="3:10">
      <c r="C233" s="6">
        <f t="shared" si="12"/>
        <v>229</v>
      </c>
      <c r="D233" s="8" t="s">
        <v>227</v>
      </c>
      <c r="E233" s="8" t="s">
        <v>228</v>
      </c>
      <c r="F233" s="8"/>
      <c r="G233" s="8">
        <v>0.36299999999999999</v>
      </c>
      <c r="H233" s="8">
        <v>63</v>
      </c>
      <c r="I233" s="8">
        <v>7</v>
      </c>
      <c r="J233" s="6">
        <f t="shared" si="13"/>
        <v>21061.500000000007</v>
      </c>
    </row>
    <row r="234" spans="3:10">
      <c r="C234" s="6">
        <f t="shared" si="12"/>
        <v>230</v>
      </c>
      <c r="D234" s="8" t="s">
        <v>228</v>
      </c>
      <c r="E234" s="8" t="s">
        <v>229</v>
      </c>
      <c r="F234" s="8"/>
      <c r="G234" s="8">
        <v>0.36299999999999999</v>
      </c>
      <c r="H234" s="8">
        <v>63</v>
      </c>
      <c r="I234" s="8">
        <v>15.4</v>
      </c>
      <c r="J234" s="6">
        <f t="shared" si="13"/>
        <v>21076.900000000009</v>
      </c>
    </row>
    <row r="235" spans="3:10">
      <c r="C235" s="6">
        <f t="shared" si="12"/>
        <v>231</v>
      </c>
      <c r="D235" s="8" t="s">
        <v>230</v>
      </c>
      <c r="E235" s="8" t="s">
        <v>231</v>
      </c>
      <c r="F235" s="8"/>
      <c r="G235" s="8">
        <v>0.36299999999999999</v>
      </c>
      <c r="H235" s="8">
        <v>63</v>
      </c>
      <c r="I235" s="8">
        <v>85.4</v>
      </c>
      <c r="J235" s="6">
        <f t="shared" si="13"/>
        <v>21162.30000000001</v>
      </c>
    </row>
    <row r="236" spans="3:10">
      <c r="C236" s="6">
        <f t="shared" si="12"/>
        <v>232</v>
      </c>
      <c r="D236" s="8" t="s">
        <v>230</v>
      </c>
      <c r="E236" s="8" t="s">
        <v>231</v>
      </c>
      <c r="F236" s="8" t="s">
        <v>121</v>
      </c>
      <c r="G236" s="8">
        <v>0.36299999999999999</v>
      </c>
      <c r="H236" s="8">
        <v>63</v>
      </c>
      <c r="I236" s="8">
        <v>4</v>
      </c>
      <c r="J236" s="6">
        <f t="shared" si="13"/>
        <v>21166.30000000001</v>
      </c>
    </row>
    <row r="237" spans="3:10">
      <c r="C237" s="6">
        <f t="shared" si="12"/>
        <v>233</v>
      </c>
      <c r="D237" s="8" t="s">
        <v>232</v>
      </c>
      <c r="E237" s="8" t="s">
        <v>231</v>
      </c>
      <c r="F237" s="8" t="s">
        <v>121</v>
      </c>
      <c r="G237" s="8">
        <v>0.46</v>
      </c>
      <c r="H237" s="8">
        <v>160</v>
      </c>
      <c r="I237" s="8">
        <v>70</v>
      </c>
      <c r="J237" s="6">
        <f t="shared" si="13"/>
        <v>21236.30000000001</v>
      </c>
    </row>
    <row r="238" spans="3:10">
      <c r="C238" s="6">
        <f t="shared" si="12"/>
        <v>234</v>
      </c>
      <c r="D238" s="8" t="s">
        <v>231</v>
      </c>
      <c r="E238" s="8" t="s">
        <v>233</v>
      </c>
      <c r="F238" s="8" t="s">
        <v>121</v>
      </c>
      <c r="G238" s="8">
        <v>0.46</v>
      </c>
      <c r="H238" s="8">
        <v>160</v>
      </c>
      <c r="I238" s="8">
        <v>56</v>
      </c>
      <c r="J238" s="6">
        <f t="shared" si="13"/>
        <v>21292.30000000001</v>
      </c>
    </row>
    <row r="239" spans="3:10">
      <c r="C239" s="6">
        <f t="shared" si="12"/>
        <v>235</v>
      </c>
      <c r="D239" s="8" t="s">
        <v>233</v>
      </c>
      <c r="E239" s="8" t="s">
        <v>234</v>
      </c>
      <c r="F239" s="8"/>
      <c r="G239" s="8">
        <v>0.36299999999999999</v>
      </c>
      <c r="H239" s="8">
        <v>63</v>
      </c>
      <c r="I239" s="8">
        <v>53.9</v>
      </c>
      <c r="J239" s="6">
        <f t="shared" si="13"/>
        <v>21346.200000000012</v>
      </c>
    </row>
    <row r="240" spans="3:10">
      <c r="C240" s="6">
        <f t="shared" si="12"/>
        <v>236</v>
      </c>
      <c r="D240" s="8" t="s">
        <v>234</v>
      </c>
      <c r="E240" s="8" t="s">
        <v>235</v>
      </c>
      <c r="F240" s="8"/>
      <c r="G240" s="8">
        <v>0.36299999999999999</v>
      </c>
      <c r="H240" s="8">
        <v>63</v>
      </c>
      <c r="I240" s="8">
        <v>55</v>
      </c>
      <c r="J240" s="6">
        <f t="shared" si="13"/>
        <v>21401.200000000012</v>
      </c>
    </row>
    <row r="241" spans="3:10">
      <c r="C241" s="6">
        <f t="shared" si="12"/>
        <v>237</v>
      </c>
      <c r="D241" s="8" t="s">
        <v>234</v>
      </c>
      <c r="E241" s="8" t="s">
        <v>236</v>
      </c>
      <c r="F241" s="8"/>
      <c r="G241" s="8">
        <v>0.36299999999999999</v>
      </c>
      <c r="H241" s="8">
        <v>63</v>
      </c>
      <c r="I241" s="8">
        <v>42.9</v>
      </c>
      <c r="J241" s="6">
        <f t="shared" si="13"/>
        <v>21444.100000000013</v>
      </c>
    </row>
    <row r="242" spans="3:10">
      <c r="C242" s="6">
        <f t="shared" si="12"/>
        <v>238</v>
      </c>
      <c r="D242" s="8" t="s">
        <v>233</v>
      </c>
      <c r="E242" s="8" t="s">
        <v>237</v>
      </c>
      <c r="F242" s="8" t="s">
        <v>121</v>
      </c>
      <c r="G242" s="8">
        <v>0.46</v>
      </c>
      <c r="H242" s="8">
        <v>160</v>
      </c>
      <c r="I242" s="8">
        <v>278.60000000000002</v>
      </c>
      <c r="J242" s="6">
        <f t="shared" si="13"/>
        <v>21722.700000000012</v>
      </c>
    </row>
    <row r="243" spans="3:10">
      <c r="C243" s="6">
        <f t="shared" si="12"/>
        <v>239</v>
      </c>
      <c r="D243" s="8" t="s">
        <v>237</v>
      </c>
      <c r="E243" s="8" t="s">
        <v>238</v>
      </c>
      <c r="F243" s="8" t="s">
        <v>121</v>
      </c>
      <c r="G243" s="8">
        <v>0.46</v>
      </c>
      <c r="H243" s="8">
        <v>160</v>
      </c>
      <c r="I243" s="8">
        <v>217.9</v>
      </c>
      <c r="J243" s="6">
        <f t="shared" si="13"/>
        <v>21940.600000000013</v>
      </c>
    </row>
    <row r="244" spans="3:10">
      <c r="C244" s="6">
        <f t="shared" si="12"/>
        <v>240</v>
      </c>
      <c r="D244" s="8" t="s">
        <v>238</v>
      </c>
      <c r="E244" s="8" t="s">
        <v>239</v>
      </c>
      <c r="F244" s="8"/>
      <c r="G244" s="8">
        <v>0.36299999999999999</v>
      </c>
      <c r="H244" s="8">
        <v>63</v>
      </c>
      <c r="I244" s="8">
        <v>80</v>
      </c>
      <c r="J244" s="6">
        <f t="shared" si="13"/>
        <v>22020.600000000013</v>
      </c>
    </row>
    <row r="245" spans="3:10">
      <c r="C245" s="6">
        <f t="shared" si="12"/>
        <v>241</v>
      </c>
      <c r="D245" s="8" t="s">
        <v>238</v>
      </c>
      <c r="E245" s="8" t="s">
        <v>240</v>
      </c>
      <c r="F245" s="8" t="s">
        <v>121</v>
      </c>
      <c r="G245" s="8">
        <v>0.36299999999999999</v>
      </c>
      <c r="H245" s="8">
        <v>63</v>
      </c>
      <c r="I245" s="8">
        <v>57.3</v>
      </c>
      <c r="J245" s="6">
        <f t="shared" si="13"/>
        <v>22077.900000000012</v>
      </c>
    </row>
    <row r="246" spans="3:10">
      <c r="C246" s="6">
        <f t="shared" si="12"/>
        <v>242</v>
      </c>
      <c r="D246" s="8" t="s">
        <v>240</v>
      </c>
      <c r="E246" s="8" t="s">
        <v>241</v>
      </c>
      <c r="F246" s="8" t="s">
        <v>121</v>
      </c>
      <c r="G246" s="8">
        <v>0.36299999999999999</v>
      </c>
      <c r="H246" s="8">
        <v>63</v>
      </c>
      <c r="I246" s="8">
        <v>76.7</v>
      </c>
      <c r="J246" s="6">
        <f t="shared" si="13"/>
        <v>22154.600000000013</v>
      </c>
    </row>
    <row r="247" spans="3:10">
      <c r="C247" s="6">
        <f t="shared" si="12"/>
        <v>243</v>
      </c>
      <c r="D247" s="8" t="s">
        <v>240</v>
      </c>
      <c r="E247" s="8" t="s">
        <v>241</v>
      </c>
      <c r="F247" s="8"/>
      <c r="G247" s="8">
        <v>0.36299999999999999</v>
      </c>
      <c r="H247" s="8">
        <v>63</v>
      </c>
      <c r="I247" s="8">
        <v>115.3</v>
      </c>
      <c r="J247" s="6">
        <f t="shared" si="13"/>
        <v>22269.900000000012</v>
      </c>
    </row>
    <row r="248" spans="3:10">
      <c r="C248" s="6">
        <f t="shared" si="12"/>
        <v>244</v>
      </c>
      <c r="D248" s="8" t="s">
        <v>242</v>
      </c>
      <c r="E248" s="8" t="s">
        <v>243</v>
      </c>
      <c r="F248" s="8"/>
      <c r="G248" s="8">
        <v>63.44</v>
      </c>
      <c r="H248" s="9">
        <v>63</v>
      </c>
      <c r="I248" s="8">
        <v>115.2</v>
      </c>
      <c r="J248" s="6">
        <f t="shared" si="13"/>
        <v>22385.100000000013</v>
      </c>
    </row>
    <row r="249" spans="3:10">
      <c r="C249" s="6">
        <f t="shared" si="12"/>
        <v>245</v>
      </c>
      <c r="D249" s="8" t="s">
        <v>243</v>
      </c>
      <c r="E249" s="8" t="s">
        <v>244</v>
      </c>
      <c r="F249" s="8"/>
      <c r="G249" s="8">
        <v>63.44</v>
      </c>
      <c r="H249" s="9">
        <v>63</v>
      </c>
      <c r="I249" s="8">
        <v>60</v>
      </c>
      <c r="J249" s="6">
        <f t="shared" si="13"/>
        <v>22445.100000000013</v>
      </c>
    </row>
    <row r="250" spans="3:10">
      <c r="C250" s="6">
        <f t="shared" si="12"/>
        <v>246</v>
      </c>
      <c r="D250" s="8" t="s">
        <v>244</v>
      </c>
      <c r="E250" s="8" t="s">
        <v>245</v>
      </c>
      <c r="F250" s="8"/>
      <c r="G250" s="8">
        <v>63.44</v>
      </c>
      <c r="H250" s="9">
        <v>63</v>
      </c>
      <c r="I250" s="8">
        <v>96</v>
      </c>
      <c r="J250" s="6">
        <f t="shared" si="13"/>
        <v>22541.100000000013</v>
      </c>
    </row>
    <row r="251" spans="3:10">
      <c r="C251" s="6">
        <f t="shared" si="12"/>
        <v>247</v>
      </c>
      <c r="D251" s="8" t="s">
        <v>245</v>
      </c>
      <c r="E251" s="8" t="s">
        <v>246</v>
      </c>
      <c r="F251" s="8"/>
      <c r="G251" s="8">
        <v>0.44</v>
      </c>
      <c r="H251" s="9">
        <v>140</v>
      </c>
      <c r="I251" s="8">
        <v>33</v>
      </c>
      <c r="J251" s="6">
        <f t="shared" si="13"/>
        <v>22574.100000000013</v>
      </c>
    </row>
    <row r="252" spans="3:10">
      <c r="C252" s="6">
        <f t="shared" si="12"/>
        <v>248</v>
      </c>
      <c r="D252" s="8" t="s">
        <v>246</v>
      </c>
      <c r="E252" s="8" t="s">
        <v>247</v>
      </c>
      <c r="F252" s="8"/>
      <c r="G252" s="8">
        <v>0.44</v>
      </c>
      <c r="H252" s="9">
        <v>140</v>
      </c>
      <c r="I252" s="8">
        <v>56.3</v>
      </c>
      <c r="J252" s="6">
        <f t="shared" si="13"/>
        <v>22630.400000000012</v>
      </c>
    </row>
    <row r="253" spans="3:10">
      <c r="C253" s="6">
        <f t="shared" si="12"/>
        <v>249</v>
      </c>
      <c r="D253" s="8" t="s">
        <v>247</v>
      </c>
      <c r="E253" s="8" t="s">
        <v>248</v>
      </c>
      <c r="F253" s="8"/>
      <c r="G253" s="8">
        <v>0.44</v>
      </c>
      <c r="H253" s="9">
        <v>140</v>
      </c>
      <c r="I253" s="8">
        <v>180.3</v>
      </c>
      <c r="J253" s="6">
        <f t="shared" si="13"/>
        <v>22810.700000000012</v>
      </c>
    </row>
    <row r="254" spans="3:10">
      <c r="C254" s="6">
        <f t="shared" si="12"/>
        <v>250</v>
      </c>
      <c r="D254" s="8" t="s">
        <v>249</v>
      </c>
      <c r="E254" s="8" t="s">
        <v>250</v>
      </c>
      <c r="F254" s="8"/>
      <c r="G254" s="8">
        <v>0.36299999999999999</v>
      </c>
      <c r="H254" s="9">
        <v>63</v>
      </c>
      <c r="I254" s="8">
        <v>35.200000000000003</v>
      </c>
      <c r="J254" s="6">
        <f t="shared" si="13"/>
        <v>22845.900000000012</v>
      </c>
    </row>
    <row r="255" spans="3:10">
      <c r="C255" s="6">
        <f t="shared" si="12"/>
        <v>251</v>
      </c>
      <c r="D255" s="8" t="s">
        <v>249</v>
      </c>
      <c r="E255" s="8" t="s">
        <v>251</v>
      </c>
      <c r="F255" s="8" t="s">
        <v>121</v>
      </c>
      <c r="G255" s="8">
        <v>0.375</v>
      </c>
      <c r="H255" s="9">
        <v>75</v>
      </c>
      <c r="I255" s="8">
        <v>115.2</v>
      </c>
      <c r="J255" s="6">
        <f t="shared" si="13"/>
        <v>22961.100000000013</v>
      </c>
    </row>
    <row r="256" spans="3:10">
      <c r="C256" s="6">
        <f t="shared" si="12"/>
        <v>252</v>
      </c>
      <c r="D256" s="8" t="s">
        <v>251</v>
      </c>
      <c r="E256" s="8" t="s">
        <v>252</v>
      </c>
      <c r="F256" s="8"/>
      <c r="G256" s="8">
        <v>0.375</v>
      </c>
      <c r="H256" s="9">
        <v>75</v>
      </c>
      <c r="I256" s="8">
        <v>60</v>
      </c>
      <c r="J256" s="6">
        <f t="shared" si="13"/>
        <v>23021.100000000013</v>
      </c>
    </row>
    <row r="257" spans="3:10">
      <c r="C257" s="6">
        <f t="shared" si="12"/>
        <v>253</v>
      </c>
      <c r="D257" s="8" t="s">
        <v>252</v>
      </c>
      <c r="E257" s="8" t="s">
        <v>253</v>
      </c>
      <c r="F257" s="8"/>
      <c r="G257" s="8">
        <v>0.36299999999999999</v>
      </c>
      <c r="H257" s="9">
        <v>63</v>
      </c>
      <c r="I257" s="8">
        <v>38.5</v>
      </c>
      <c r="J257" s="6">
        <f t="shared" si="13"/>
        <v>23059.600000000013</v>
      </c>
    </row>
    <row r="258" spans="3:10">
      <c r="C258" s="6">
        <f t="shared" si="12"/>
        <v>254</v>
      </c>
      <c r="D258" s="8" t="s">
        <v>252</v>
      </c>
      <c r="E258" s="8" t="s">
        <v>253</v>
      </c>
      <c r="F258" s="8" t="s">
        <v>146</v>
      </c>
      <c r="G258" s="8">
        <v>0.36299999999999999</v>
      </c>
      <c r="H258" s="9">
        <v>63</v>
      </c>
      <c r="I258" s="8">
        <v>4</v>
      </c>
      <c r="J258" s="6">
        <f t="shared" si="13"/>
        <v>23063.600000000013</v>
      </c>
    </row>
    <row r="259" spans="3:10">
      <c r="C259" s="6">
        <f t="shared" si="12"/>
        <v>255</v>
      </c>
      <c r="D259" s="8" t="s">
        <v>252</v>
      </c>
      <c r="E259" s="8" t="s">
        <v>254</v>
      </c>
      <c r="F259" s="8"/>
      <c r="G259" s="8">
        <v>0.36299999999999999</v>
      </c>
      <c r="H259" s="9">
        <v>63</v>
      </c>
      <c r="I259" s="8">
        <v>282</v>
      </c>
      <c r="J259" s="6">
        <f t="shared" si="13"/>
        <v>23345.600000000013</v>
      </c>
    </row>
    <row r="260" spans="3:10">
      <c r="C260" s="6">
        <f t="shared" si="12"/>
        <v>256</v>
      </c>
      <c r="D260" s="8" t="s">
        <v>254</v>
      </c>
      <c r="E260" s="8" t="s">
        <v>237</v>
      </c>
      <c r="F260" s="8"/>
      <c r="G260" s="8">
        <v>0.36299999999999999</v>
      </c>
      <c r="H260" s="9">
        <v>63</v>
      </c>
      <c r="I260" s="8">
        <v>282</v>
      </c>
      <c r="J260" s="6">
        <f t="shared" si="13"/>
        <v>23627.600000000013</v>
      </c>
    </row>
    <row r="261" spans="3:10">
      <c r="C261" s="6">
        <f t="shared" si="12"/>
        <v>257</v>
      </c>
      <c r="D261" s="8" t="s">
        <v>178</v>
      </c>
      <c r="E261" s="8" t="s">
        <v>255</v>
      </c>
      <c r="F261" s="8"/>
      <c r="G261" s="8">
        <v>0.46</v>
      </c>
      <c r="H261" s="9">
        <v>160</v>
      </c>
      <c r="I261" s="8">
        <v>226.3</v>
      </c>
      <c r="J261" s="6">
        <f t="shared" si="13"/>
        <v>23853.900000000012</v>
      </c>
    </row>
    <row r="262" spans="3:10">
      <c r="C262" s="6" t="e">
        <f>1+#REF!</f>
        <v>#REF!</v>
      </c>
      <c r="D262" s="8" t="s">
        <v>207</v>
      </c>
      <c r="E262" s="8" t="s">
        <v>256</v>
      </c>
      <c r="F262" s="8" t="s">
        <v>121</v>
      </c>
      <c r="G262" s="8">
        <v>0.46</v>
      </c>
      <c r="H262" s="9">
        <v>160</v>
      </c>
      <c r="I262" s="8">
        <v>26</v>
      </c>
      <c r="J262" s="6">
        <f t="shared" si="13"/>
        <v>23879.900000000012</v>
      </c>
    </row>
    <row r="263" spans="3:10">
      <c r="C263" s="6" t="e">
        <f t="shared" ref="C263:C291" si="14">1+C262</f>
        <v>#REF!</v>
      </c>
      <c r="D263" s="8" t="s">
        <v>256</v>
      </c>
      <c r="E263" s="8" t="s">
        <v>257</v>
      </c>
      <c r="F263" s="8" t="s">
        <v>192</v>
      </c>
      <c r="G263" s="8">
        <v>0.46</v>
      </c>
      <c r="H263" s="9">
        <v>160</v>
      </c>
      <c r="I263" s="8">
        <v>47</v>
      </c>
      <c r="J263" s="6">
        <f t="shared" ref="J263:J291" si="15">+J262+I263</f>
        <v>23926.900000000012</v>
      </c>
    </row>
    <row r="264" spans="3:10">
      <c r="C264" s="6" t="e">
        <f t="shared" si="14"/>
        <v>#REF!</v>
      </c>
      <c r="D264" s="8" t="s">
        <v>257</v>
      </c>
      <c r="E264" s="8" t="s">
        <v>258</v>
      </c>
      <c r="F264" s="8" t="s">
        <v>192</v>
      </c>
      <c r="G264" s="8">
        <v>0.46</v>
      </c>
      <c r="H264" s="9">
        <v>160</v>
      </c>
      <c r="I264" s="8">
        <v>27</v>
      </c>
      <c r="J264" s="6">
        <f t="shared" si="15"/>
        <v>23953.900000000012</v>
      </c>
    </row>
    <row r="265" spans="3:10">
      <c r="C265" s="6" t="e">
        <f t="shared" si="14"/>
        <v>#REF!</v>
      </c>
      <c r="D265" s="8" t="s">
        <v>258</v>
      </c>
      <c r="E265" s="8" t="s">
        <v>259</v>
      </c>
      <c r="F265" s="8"/>
      <c r="G265" s="8">
        <v>0.36299999999999999</v>
      </c>
      <c r="H265" s="9">
        <v>63</v>
      </c>
      <c r="I265" s="8">
        <v>145</v>
      </c>
      <c r="J265" s="6">
        <f t="shared" si="15"/>
        <v>24098.900000000012</v>
      </c>
    </row>
    <row r="266" spans="3:10">
      <c r="C266" s="6" t="e">
        <f t="shared" si="14"/>
        <v>#REF!</v>
      </c>
      <c r="D266" s="8" t="s">
        <v>260</v>
      </c>
      <c r="E266" s="8" t="s">
        <v>194</v>
      </c>
      <c r="F266" s="8" t="s">
        <v>121</v>
      </c>
      <c r="G266" s="8">
        <v>0.36299999999999999</v>
      </c>
      <c r="H266" s="9">
        <v>63</v>
      </c>
      <c r="I266" s="8">
        <v>51.9</v>
      </c>
      <c r="J266" s="6">
        <f t="shared" si="15"/>
        <v>24150.800000000014</v>
      </c>
    </row>
    <row r="267" spans="3:10">
      <c r="C267" s="6" t="e">
        <f t="shared" si="14"/>
        <v>#REF!</v>
      </c>
      <c r="D267" s="8" t="s">
        <v>258</v>
      </c>
      <c r="E267" s="8" t="s">
        <v>180</v>
      </c>
      <c r="F267" s="8" t="s">
        <v>192</v>
      </c>
      <c r="G267" s="8">
        <v>0.46</v>
      </c>
      <c r="H267" s="9">
        <v>160</v>
      </c>
      <c r="I267" s="8">
        <v>80.099999999999994</v>
      </c>
      <c r="J267" s="6">
        <f t="shared" si="15"/>
        <v>24230.900000000012</v>
      </c>
    </row>
    <row r="268" spans="3:10">
      <c r="C268" s="6" t="e">
        <f t="shared" si="14"/>
        <v>#REF!</v>
      </c>
      <c r="D268" s="8" t="s">
        <v>258</v>
      </c>
      <c r="E268" s="8" t="s">
        <v>180</v>
      </c>
      <c r="F268" s="8"/>
      <c r="G268" s="8">
        <v>0.46</v>
      </c>
      <c r="H268" s="9">
        <v>160</v>
      </c>
      <c r="I268" s="8">
        <v>63.6</v>
      </c>
      <c r="J268" s="6">
        <f t="shared" si="15"/>
        <v>24294.500000000011</v>
      </c>
    </row>
    <row r="269" spans="3:10">
      <c r="C269" s="6" t="e">
        <f t="shared" si="14"/>
        <v>#REF!</v>
      </c>
      <c r="D269" s="8" t="s">
        <v>180</v>
      </c>
      <c r="E269" s="8" t="s">
        <v>180</v>
      </c>
      <c r="F269" s="8" t="s">
        <v>146</v>
      </c>
      <c r="G269" s="8">
        <v>0.46</v>
      </c>
      <c r="H269" s="9">
        <v>160</v>
      </c>
      <c r="I269" s="8">
        <v>4.2</v>
      </c>
      <c r="J269" s="6">
        <f t="shared" si="15"/>
        <v>24298.700000000012</v>
      </c>
    </row>
    <row r="270" spans="3:10">
      <c r="C270" s="6" t="e">
        <f t="shared" si="14"/>
        <v>#REF!</v>
      </c>
      <c r="D270" s="8" t="s">
        <v>180</v>
      </c>
      <c r="E270" s="8" t="s">
        <v>261</v>
      </c>
      <c r="F270" s="8" t="s">
        <v>121</v>
      </c>
      <c r="G270" s="8">
        <v>0.39</v>
      </c>
      <c r="H270" s="9">
        <v>90</v>
      </c>
      <c r="I270" s="8">
        <v>312</v>
      </c>
      <c r="J270" s="6">
        <f t="shared" si="15"/>
        <v>24610.700000000012</v>
      </c>
    </row>
    <row r="271" spans="3:10">
      <c r="C271" s="6" t="e">
        <f t="shared" si="14"/>
        <v>#REF!</v>
      </c>
      <c r="D271" s="8" t="s">
        <v>261</v>
      </c>
      <c r="E271" s="8" t="s">
        <v>262</v>
      </c>
      <c r="F271" s="8" t="s">
        <v>121</v>
      </c>
      <c r="G271" s="8">
        <v>0.375</v>
      </c>
      <c r="H271" s="9">
        <v>75</v>
      </c>
      <c r="I271" s="8">
        <v>218</v>
      </c>
      <c r="J271" s="6">
        <f t="shared" si="15"/>
        <v>24828.700000000012</v>
      </c>
    </row>
    <row r="272" spans="3:10">
      <c r="C272" s="6" t="e">
        <f t="shared" si="14"/>
        <v>#REF!</v>
      </c>
      <c r="D272" s="8" t="s">
        <v>262</v>
      </c>
      <c r="E272" s="8" t="s">
        <v>263</v>
      </c>
      <c r="F272" s="8"/>
      <c r="G272" s="8">
        <v>0.36299999999999999</v>
      </c>
      <c r="H272" s="9">
        <v>63</v>
      </c>
      <c r="I272" s="8">
        <v>59.6</v>
      </c>
      <c r="J272" s="6">
        <f t="shared" si="15"/>
        <v>24888.30000000001</v>
      </c>
    </row>
    <row r="273" spans="3:10">
      <c r="C273" s="6" t="e">
        <f t="shared" si="14"/>
        <v>#REF!</v>
      </c>
      <c r="D273" s="8" t="s">
        <v>262</v>
      </c>
      <c r="E273" s="8" t="s">
        <v>264</v>
      </c>
      <c r="F273" s="8" t="s">
        <v>121</v>
      </c>
      <c r="G273" s="8">
        <v>0.36299999999999999</v>
      </c>
      <c r="H273" s="9">
        <v>63</v>
      </c>
      <c r="I273" s="8">
        <v>104.7</v>
      </c>
      <c r="J273" s="6">
        <f t="shared" si="15"/>
        <v>24993.000000000011</v>
      </c>
    </row>
    <row r="274" spans="3:10">
      <c r="C274" s="6" t="e">
        <f t="shared" si="14"/>
        <v>#REF!</v>
      </c>
      <c r="D274" s="8" t="s">
        <v>264</v>
      </c>
      <c r="E274" s="8" t="s">
        <v>265</v>
      </c>
      <c r="F274" s="8"/>
      <c r="G274" s="8">
        <v>0.36299999999999999</v>
      </c>
      <c r="H274" s="9">
        <v>63</v>
      </c>
      <c r="I274" s="8">
        <v>76.8</v>
      </c>
      <c r="J274" s="6">
        <f t="shared" si="15"/>
        <v>25069.80000000001</v>
      </c>
    </row>
    <row r="275" spans="3:10">
      <c r="C275" s="6" t="e">
        <f t="shared" si="14"/>
        <v>#REF!</v>
      </c>
      <c r="D275" s="8" t="s">
        <v>265</v>
      </c>
      <c r="E275" s="8" t="s">
        <v>266</v>
      </c>
      <c r="F275" s="8"/>
      <c r="G275" s="8">
        <v>0.36299999999999999</v>
      </c>
      <c r="H275" s="9">
        <v>63</v>
      </c>
      <c r="I275" s="8">
        <v>82.3</v>
      </c>
      <c r="J275" s="6">
        <f t="shared" si="15"/>
        <v>25152.100000000009</v>
      </c>
    </row>
    <row r="276" spans="3:10">
      <c r="C276" s="6" t="e">
        <f t="shared" si="14"/>
        <v>#REF!</v>
      </c>
      <c r="D276" s="8" t="s">
        <v>264</v>
      </c>
      <c r="E276" s="8" t="s">
        <v>267</v>
      </c>
      <c r="F276" s="8"/>
      <c r="G276" s="8">
        <v>0.36299999999999999</v>
      </c>
      <c r="H276" s="9">
        <v>63</v>
      </c>
      <c r="I276" s="8">
        <v>44.6</v>
      </c>
      <c r="J276" s="6">
        <f t="shared" si="15"/>
        <v>25196.700000000008</v>
      </c>
    </row>
    <row r="277" spans="3:10">
      <c r="C277" s="6" t="e">
        <f t="shared" si="14"/>
        <v>#REF!</v>
      </c>
      <c r="D277" s="8" t="s">
        <v>268</v>
      </c>
      <c r="E277" s="8" t="s">
        <v>269</v>
      </c>
      <c r="F277" s="8" t="s">
        <v>121</v>
      </c>
      <c r="G277" s="8">
        <v>0.36299999999999999</v>
      </c>
      <c r="H277" s="9">
        <v>63</v>
      </c>
      <c r="I277" s="8">
        <v>282.7</v>
      </c>
      <c r="J277" s="6">
        <f t="shared" si="15"/>
        <v>25479.400000000009</v>
      </c>
    </row>
    <row r="278" spans="3:10">
      <c r="C278" s="6" t="e">
        <f t="shared" si="14"/>
        <v>#REF!</v>
      </c>
      <c r="D278" s="8" t="s">
        <v>270</v>
      </c>
      <c r="E278" s="8" t="s">
        <v>271</v>
      </c>
      <c r="F278" s="8"/>
      <c r="G278" s="8">
        <v>0.375</v>
      </c>
      <c r="H278" s="9">
        <v>75</v>
      </c>
      <c r="I278" s="8">
        <v>99</v>
      </c>
      <c r="J278" s="6">
        <f t="shared" si="15"/>
        <v>25578.400000000009</v>
      </c>
    </row>
    <row r="279" spans="3:10">
      <c r="C279" s="6" t="e">
        <f t="shared" si="14"/>
        <v>#REF!</v>
      </c>
      <c r="D279" s="8" t="s">
        <v>270</v>
      </c>
      <c r="E279" s="8" t="s">
        <v>271</v>
      </c>
      <c r="F279" s="8" t="s">
        <v>121</v>
      </c>
      <c r="G279" s="8">
        <v>0.375</v>
      </c>
      <c r="H279" s="9">
        <v>75</v>
      </c>
      <c r="I279" s="8">
        <v>50</v>
      </c>
      <c r="J279" s="6">
        <f t="shared" si="15"/>
        <v>25628.400000000009</v>
      </c>
    </row>
    <row r="280" spans="3:10">
      <c r="C280" s="6" t="e">
        <f t="shared" si="14"/>
        <v>#REF!</v>
      </c>
      <c r="D280" s="8" t="s">
        <v>270</v>
      </c>
      <c r="E280" s="8" t="s">
        <v>272</v>
      </c>
      <c r="F280" s="8"/>
      <c r="G280" s="8">
        <v>0.39</v>
      </c>
      <c r="H280" s="9">
        <v>90</v>
      </c>
      <c r="I280" s="8">
        <v>196.5</v>
      </c>
      <c r="J280" s="6">
        <f t="shared" si="15"/>
        <v>25824.900000000009</v>
      </c>
    </row>
    <row r="281" spans="3:10">
      <c r="C281" s="6" t="e">
        <f t="shared" si="14"/>
        <v>#REF!</v>
      </c>
      <c r="D281" s="8" t="s">
        <v>273</v>
      </c>
      <c r="E281" s="8" t="s">
        <v>274</v>
      </c>
      <c r="F281" s="8" t="s">
        <v>121</v>
      </c>
      <c r="G281" s="8">
        <v>0.39</v>
      </c>
      <c r="H281" s="9">
        <v>90</v>
      </c>
      <c r="I281" s="8">
        <v>198</v>
      </c>
      <c r="J281" s="6">
        <f t="shared" si="15"/>
        <v>26022.900000000009</v>
      </c>
    </row>
    <row r="282" spans="3:10">
      <c r="C282" s="6" t="e">
        <f t="shared" si="14"/>
        <v>#REF!</v>
      </c>
      <c r="D282" s="8" t="s">
        <v>274</v>
      </c>
      <c r="E282" s="8" t="s">
        <v>275</v>
      </c>
      <c r="F282" s="8"/>
      <c r="G282" s="8">
        <v>0.39</v>
      </c>
      <c r="H282" s="9">
        <v>90</v>
      </c>
      <c r="I282" s="8">
        <v>113.4</v>
      </c>
      <c r="J282" s="6">
        <f t="shared" si="15"/>
        <v>26136.30000000001</v>
      </c>
    </row>
    <row r="283" spans="3:10">
      <c r="C283" s="6" t="e">
        <f t="shared" si="14"/>
        <v>#REF!</v>
      </c>
      <c r="D283" s="8" t="s">
        <v>275</v>
      </c>
      <c r="E283" s="8" t="s">
        <v>276</v>
      </c>
      <c r="F283" s="8" t="s">
        <v>121</v>
      </c>
      <c r="G283" s="8">
        <v>0.39</v>
      </c>
      <c r="H283" s="9">
        <v>90</v>
      </c>
      <c r="I283" s="8">
        <v>110</v>
      </c>
      <c r="J283" s="6">
        <f t="shared" si="15"/>
        <v>26246.30000000001</v>
      </c>
    </row>
    <row r="284" spans="3:10">
      <c r="C284" s="6" t="e">
        <f t="shared" si="14"/>
        <v>#REF!</v>
      </c>
      <c r="D284" s="8" t="s">
        <v>276</v>
      </c>
      <c r="E284" s="8" t="s">
        <v>277</v>
      </c>
      <c r="F284" s="8" t="s">
        <v>121</v>
      </c>
      <c r="G284" s="8">
        <v>0.375</v>
      </c>
      <c r="H284" s="9">
        <v>75</v>
      </c>
      <c r="I284" s="8">
        <v>150</v>
      </c>
      <c r="J284" s="6">
        <f t="shared" si="15"/>
        <v>26396.30000000001</v>
      </c>
    </row>
    <row r="285" spans="3:10">
      <c r="C285" s="6" t="e">
        <f t="shared" si="14"/>
        <v>#REF!</v>
      </c>
      <c r="D285" s="8" t="s">
        <v>276</v>
      </c>
      <c r="E285" s="8" t="s">
        <v>277</v>
      </c>
      <c r="F285" s="8"/>
      <c r="G285" s="8">
        <v>0.375</v>
      </c>
      <c r="H285" s="9">
        <v>75</v>
      </c>
      <c r="I285" s="8">
        <v>155</v>
      </c>
      <c r="J285" s="6">
        <f t="shared" si="15"/>
        <v>26551.30000000001</v>
      </c>
    </row>
    <row r="286" spans="3:10">
      <c r="C286" s="6" t="e">
        <f t="shared" si="14"/>
        <v>#REF!</v>
      </c>
      <c r="D286" s="8" t="s">
        <v>278</v>
      </c>
      <c r="E286" s="8" t="s">
        <v>279</v>
      </c>
      <c r="F286" s="8"/>
      <c r="G286" s="8">
        <v>0.36299999999999999</v>
      </c>
      <c r="H286" s="9">
        <v>63</v>
      </c>
      <c r="I286" s="8">
        <v>80</v>
      </c>
      <c r="J286" s="6">
        <f t="shared" si="15"/>
        <v>26631.30000000001</v>
      </c>
    </row>
    <row r="287" spans="3:10">
      <c r="C287" s="6" t="e">
        <f t="shared" si="14"/>
        <v>#REF!</v>
      </c>
      <c r="D287" s="8" t="s">
        <v>278</v>
      </c>
      <c r="E287" s="8" t="s">
        <v>280</v>
      </c>
      <c r="F287" s="8"/>
      <c r="G287" s="8">
        <v>0.36299999999999999</v>
      </c>
      <c r="H287" s="9">
        <v>63</v>
      </c>
      <c r="I287" s="8">
        <v>28.7</v>
      </c>
      <c r="J287" s="6">
        <f t="shared" si="15"/>
        <v>26660.000000000011</v>
      </c>
    </row>
    <row r="288" spans="3:10">
      <c r="C288" s="6" t="e">
        <f t="shared" si="14"/>
        <v>#REF!</v>
      </c>
      <c r="D288" s="10" t="s">
        <v>281</v>
      </c>
      <c r="E288" s="10" t="s">
        <v>282</v>
      </c>
      <c r="F288" s="10"/>
      <c r="G288" s="8">
        <v>0.36299999999999999</v>
      </c>
      <c r="H288" s="9">
        <v>63</v>
      </c>
      <c r="I288" s="10">
        <v>119.8</v>
      </c>
      <c r="J288" s="6">
        <f t="shared" si="15"/>
        <v>26779.80000000001</v>
      </c>
    </row>
    <row r="289" spans="3:20">
      <c r="C289" s="6" t="e">
        <f t="shared" si="14"/>
        <v>#REF!</v>
      </c>
      <c r="D289" s="10" t="s">
        <v>282</v>
      </c>
      <c r="E289" s="10" t="s">
        <v>283</v>
      </c>
      <c r="F289" s="10"/>
      <c r="G289" s="8">
        <v>0.36299999999999999</v>
      </c>
      <c r="H289" s="9">
        <v>63</v>
      </c>
      <c r="I289" s="10">
        <v>98.5</v>
      </c>
      <c r="J289" s="6">
        <f t="shared" si="15"/>
        <v>26878.30000000001</v>
      </c>
    </row>
    <row r="290" spans="3:20">
      <c r="C290" s="6" t="e">
        <f t="shared" si="14"/>
        <v>#REF!</v>
      </c>
      <c r="D290" s="10" t="s">
        <v>284</v>
      </c>
      <c r="E290" s="10" t="s">
        <v>282</v>
      </c>
      <c r="F290" s="10"/>
      <c r="G290" s="8">
        <v>0.36299999999999999</v>
      </c>
      <c r="H290" s="9">
        <v>63</v>
      </c>
      <c r="I290" s="10">
        <v>71.2</v>
      </c>
      <c r="J290" s="6">
        <f t="shared" si="15"/>
        <v>26949.500000000011</v>
      </c>
    </row>
    <row r="291" spans="3:20">
      <c r="C291" s="6" t="e">
        <f t="shared" si="14"/>
        <v>#REF!</v>
      </c>
      <c r="D291" s="8" t="s">
        <v>285</v>
      </c>
      <c r="E291" s="8" t="s">
        <v>286</v>
      </c>
      <c r="F291" s="8"/>
      <c r="G291" s="8">
        <v>0.36299999999999999</v>
      </c>
      <c r="H291" s="9">
        <v>63</v>
      </c>
      <c r="I291" s="8">
        <v>623</v>
      </c>
      <c r="J291" s="6">
        <f t="shared" si="15"/>
        <v>27572.500000000011</v>
      </c>
    </row>
    <row r="292" spans="3:20">
      <c r="C292" s="40"/>
      <c r="D292" s="41">
        <v>63</v>
      </c>
      <c r="E292" s="41">
        <v>75</v>
      </c>
      <c r="F292" s="41">
        <v>90</v>
      </c>
      <c r="G292" s="41">
        <v>110</v>
      </c>
      <c r="H292" s="42">
        <v>140</v>
      </c>
      <c r="I292" s="41">
        <v>160</v>
      </c>
      <c r="J292" s="6"/>
    </row>
    <row r="293" spans="3:20">
      <c r="D293" s="1">
        <f t="shared" ref="D293:I293" si="16">+SUMIF($H$5:$H$291,D292,$I$5:$I$291)</f>
        <v>18063.3</v>
      </c>
      <c r="E293" s="1">
        <f t="shared" si="16"/>
        <v>3611.2</v>
      </c>
      <c r="F293" s="1">
        <f t="shared" si="16"/>
        <v>2337.4</v>
      </c>
      <c r="G293" s="1">
        <f t="shared" si="16"/>
        <v>1179.9000000000001</v>
      </c>
      <c r="H293" s="1">
        <f t="shared" si="16"/>
        <v>286.10000000000002</v>
      </c>
      <c r="I293" s="1">
        <f t="shared" si="16"/>
        <v>2094.6</v>
      </c>
      <c r="K293" s="1">
        <f>SUM(D293:J293)</f>
        <v>27572.5</v>
      </c>
    </row>
    <row r="294" spans="3:20" ht="23.25" thickBot="1">
      <c r="C294" s="192" t="s">
        <v>287</v>
      </c>
      <c r="D294" s="193"/>
      <c r="E294" s="193"/>
      <c r="F294" s="194"/>
      <c r="G294" s="194"/>
      <c r="H294" s="194"/>
      <c r="I294" s="194"/>
      <c r="J294" s="194"/>
      <c r="K294" s="194"/>
      <c r="L294" s="194"/>
      <c r="M294" s="194"/>
      <c r="N294" s="194"/>
      <c r="O294" s="194"/>
      <c r="P294" s="194"/>
      <c r="Q294" s="194"/>
      <c r="R294" s="194"/>
      <c r="S294" s="195"/>
      <c r="T294"/>
    </row>
    <row r="295" spans="3:20" ht="16.5" thickBot="1">
      <c r="C295" s="196">
        <v>1</v>
      </c>
      <c r="D295" s="198" t="s">
        <v>288</v>
      </c>
      <c r="E295" s="200" t="s">
        <v>289</v>
      </c>
      <c r="F295" s="202" t="s">
        <v>290</v>
      </c>
      <c r="G295" s="203"/>
      <c r="H295" s="203"/>
      <c r="I295" s="204"/>
      <c r="J295" s="205" t="s">
        <v>291</v>
      </c>
      <c r="K295" s="206"/>
      <c r="L295" s="206"/>
      <c r="M295" s="207"/>
      <c r="N295" s="205" t="s">
        <v>292</v>
      </c>
      <c r="O295" s="206"/>
      <c r="P295" s="206"/>
      <c r="Q295" s="207"/>
      <c r="R295" s="202" t="s">
        <v>293</v>
      </c>
      <c r="S295" s="203"/>
      <c r="T295" s="204"/>
    </row>
    <row r="296" spans="3:20" ht="90.75" thickBot="1">
      <c r="C296" s="197"/>
      <c r="D296" s="199"/>
      <c r="E296" s="201"/>
      <c r="F296" s="11" t="s">
        <v>294</v>
      </c>
      <c r="G296" s="12" t="s">
        <v>295</v>
      </c>
      <c r="H296" s="12" t="s">
        <v>296</v>
      </c>
      <c r="I296" s="13" t="s">
        <v>297</v>
      </c>
      <c r="J296" s="14" t="s">
        <v>289</v>
      </c>
      <c r="K296" s="11" t="s">
        <v>298</v>
      </c>
      <c r="L296" s="12" t="s">
        <v>299</v>
      </c>
      <c r="M296" s="13" t="s">
        <v>300</v>
      </c>
      <c r="N296" s="14" t="s">
        <v>289</v>
      </c>
      <c r="O296" s="11" t="s">
        <v>301</v>
      </c>
      <c r="P296" s="12" t="s">
        <v>302</v>
      </c>
      <c r="Q296" s="13" t="s">
        <v>303</v>
      </c>
      <c r="R296" s="11" t="s">
        <v>304</v>
      </c>
      <c r="S296" s="12" t="s">
        <v>305</v>
      </c>
      <c r="T296" s="13" t="s">
        <v>306</v>
      </c>
    </row>
    <row r="297" spans="3:20" ht="15.75">
      <c r="C297" s="15">
        <v>1.1000000000000001</v>
      </c>
      <c r="D297" s="16" t="s">
        <v>307</v>
      </c>
      <c r="E297" s="17"/>
      <c r="F297" s="17">
        <f>+D293</f>
        <v>18063.3</v>
      </c>
      <c r="G297" s="17">
        <f>+F297</f>
        <v>18063.3</v>
      </c>
      <c r="H297" s="18">
        <v>15653</v>
      </c>
      <c r="I297" s="19">
        <f>+G297-H297</f>
        <v>2410.2999999999993</v>
      </c>
      <c r="J297" s="17"/>
      <c r="K297" s="20"/>
      <c r="L297" s="21"/>
      <c r="M297" s="19"/>
      <c r="N297" s="17"/>
      <c r="O297" s="22"/>
      <c r="P297" s="20"/>
      <c r="Q297" s="19"/>
      <c r="R297" s="20"/>
      <c r="S297" s="23"/>
      <c r="T297" s="19"/>
    </row>
    <row r="298" spans="3:20" ht="15.75">
      <c r="C298" s="15">
        <v>1.2</v>
      </c>
      <c r="D298" s="16" t="s">
        <v>308</v>
      </c>
      <c r="E298" s="17"/>
      <c r="F298" s="17">
        <f>+E293</f>
        <v>3611.2</v>
      </c>
      <c r="G298" s="17">
        <f t="shared" ref="G298:G303" si="17">+F298</f>
        <v>3611.2</v>
      </c>
      <c r="H298" s="18">
        <v>2991</v>
      </c>
      <c r="I298" s="19">
        <f t="shared" ref="I298:I303" si="18">+G298-H298</f>
        <v>620.19999999999982</v>
      </c>
      <c r="J298" s="17"/>
      <c r="K298" s="24"/>
      <c r="L298" s="25"/>
      <c r="M298" s="19"/>
      <c r="N298" s="17"/>
      <c r="O298" s="26"/>
      <c r="P298" s="24"/>
      <c r="Q298" s="19"/>
      <c r="R298" s="24"/>
      <c r="S298" s="27"/>
      <c r="T298" s="28"/>
    </row>
    <row r="299" spans="3:20" ht="15.75">
      <c r="C299" s="15">
        <v>1.3</v>
      </c>
      <c r="D299" s="16" t="s">
        <v>309</v>
      </c>
      <c r="E299" s="17"/>
      <c r="F299" s="17">
        <f>+F293</f>
        <v>2337.4</v>
      </c>
      <c r="G299" s="17">
        <f t="shared" si="17"/>
        <v>2337.4</v>
      </c>
      <c r="H299" s="18">
        <v>2286</v>
      </c>
      <c r="I299" s="19">
        <f t="shared" si="18"/>
        <v>51.400000000000091</v>
      </c>
      <c r="J299" s="17"/>
      <c r="K299" s="24"/>
      <c r="L299" s="25"/>
      <c r="M299" s="19"/>
      <c r="N299" s="17"/>
      <c r="O299" s="26"/>
      <c r="P299" s="24"/>
      <c r="Q299" s="19"/>
      <c r="R299" s="24"/>
      <c r="S299" s="27"/>
      <c r="T299" s="28"/>
    </row>
    <row r="300" spans="3:20" ht="15.75">
      <c r="C300" s="15">
        <v>1.4</v>
      </c>
      <c r="D300" s="16" t="s">
        <v>310</v>
      </c>
      <c r="E300" s="17"/>
      <c r="F300" s="17">
        <f>+G293</f>
        <v>1179.9000000000001</v>
      </c>
      <c r="G300" s="17">
        <f t="shared" si="17"/>
        <v>1179.9000000000001</v>
      </c>
      <c r="H300" s="18">
        <v>1098</v>
      </c>
      <c r="I300" s="19">
        <f t="shared" si="18"/>
        <v>81.900000000000091</v>
      </c>
      <c r="J300" s="17"/>
      <c r="K300" s="24"/>
      <c r="L300" s="25"/>
      <c r="M300" s="19"/>
      <c r="N300" s="17"/>
      <c r="O300" s="26"/>
      <c r="P300" s="24"/>
      <c r="Q300" s="19"/>
      <c r="R300" s="24"/>
      <c r="S300" s="27"/>
      <c r="T300" s="28"/>
    </row>
    <row r="301" spans="3:20" ht="15.75">
      <c r="C301" s="15">
        <v>1.5</v>
      </c>
      <c r="D301" s="16" t="s">
        <v>311</v>
      </c>
      <c r="E301" s="17"/>
      <c r="F301" s="17"/>
      <c r="G301" s="17">
        <f t="shared" si="17"/>
        <v>0</v>
      </c>
      <c r="H301" s="29"/>
      <c r="I301" s="19">
        <f t="shared" si="18"/>
        <v>0</v>
      </c>
      <c r="J301" s="17"/>
      <c r="K301" s="24"/>
      <c r="L301" s="25"/>
      <c r="M301" s="19"/>
      <c r="N301" s="17"/>
      <c r="O301" s="26"/>
      <c r="P301" s="24"/>
      <c r="Q301" s="19"/>
      <c r="R301" s="24"/>
      <c r="S301" s="27"/>
      <c r="T301" s="28"/>
    </row>
    <row r="302" spans="3:20" ht="15.75">
      <c r="C302" s="15">
        <v>1.6</v>
      </c>
      <c r="D302" s="16" t="s">
        <v>312</v>
      </c>
      <c r="E302" s="17"/>
      <c r="F302" s="17">
        <f>+H293</f>
        <v>286.10000000000002</v>
      </c>
      <c r="G302" s="17">
        <f t="shared" si="17"/>
        <v>286.10000000000002</v>
      </c>
      <c r="H302" s="18"/>
      <c r="I302" s="19">
        <f t="shared" si="18"/>
        <v>286.10000000000002</v>
      </c>
      <c r="J302" s="17"/>
      <c r="K302" s="24"/>
      <c r="L302" s="25"/>
      <c r="M302" s="19"/>
      <c r="N302" s="17"/>
      <c r="O302" s="26"/>
      <c r="P302" s="24"/>
      <c r="Q302" s="19"/>
      <c r="R302" s="24"/>
      <c r="S302" s="27"/>
      <c r="T302" s="28"/>
    </row>
    <row r="303" spans="3:20" ht="15.75">
      <c r="C303" s="15">
        <v>1.7</v>
      </c>
      <c r="D303" s="16" t="s">
        <v>313</v>
      </c>
      <c r="E303" s="17"/>
      <c r="F303" s="17">
        <f>+I293</f>
        <v>2094.6</v>
      </c>
      <c r="G303" s="17">
        <f t="shared" si="17"/>
        <v>2094.6</v>
      </c>
      <c r="H303" s="43">
        <v>1560</v>
      </c>
      <c r="I303" s="19">
        <f t="shared" si="18"/>
        <v>534.59999999999991</v>
      </c>
      <c r="J303" s="17"/>
      <c r="K303" s="24"/>
      <c r="L303" s="25"/>
      <c r="M303" s="19"/>
      <c r="N303" s="17"/>
      <c r="O303" s="26"/>
      <c r="P303" s="24"/>
      <c r="Q303" s="19"/>
      <c r="R303" s="24"/>
      <c r="S303" s="27"/>
      <c r="T303" s="28"/>
    </row>
    <row r="304" spans="3:20" ht="15.75">
      <c r="C304" s="15">
        <v>1.8</v>
      </c>
      <c r="D304" s="16" t="s">
        <v>314</v>
      </c>
      <c r="E304" s="17"/>
      <c r="F304" s="17"/>
      <c r="G304" s="17"/>
      <c r="H304" s="18"/>
      <c r="I304" s="19"/>
      <c r="J304" s="30"/>
      <c r="K304" s="24"/>
      <c r="L304" s="27"/>
      <c r="M304" s="28"/>
      <c r="N304" s="30"/>
      <c r="O304" s="30"/>
      <c r="P304" s="27"/>
      <c r="Q304" s="19"/>
      <c r="R304" s="24"/>
      <c r="S304" s="27"/>
      <c r="T304" s="28"/>
    </row>
    <row r="305" spans="3:20" ht="15.75">
      <c r="C305" s="15">
        <v>1.9</v>
      </c>
      <c r="D305" s="16" t="s">
        <v>315</v>
      </c>
      <c r="E305" s="31"/>
      <c r="F305" s="17"/>
      <c r="G305" s="17"/>
      <c r="H305" s="18"/>
      <c r="I305" s="19"/>
      <c r="J305" s="30"/>
      <c r="K305" s="24"/>
      <c r="L305" s="27"/>
      <c r="M305" s="28"/>
      <c r="N305" s="30"/>
      <c r="O305" s="30"/>
      <c r="P305" s="27"/>
      <c r="Q305" s="19"/>
      <c r="R305" s="24"/>
      <c r="S305" s="27"/>
      <c r="T305" s="28"/>
    </row>
    <row r="306" spans="3:20" ht="19.5" thickBot="1">
      <c r="C306" s="189" t="s">
        <v>316</v>
      </c>
      <c r="D306" s="190"/>
      <c r="E306" s="32"/>
      <c r="F306" s="33">
        <f>SUM(F297:F305)</f>
        <v>27572.5</v>
      </c>
      <c r="G306" s="33">
        <f t="shared" ref="G306:I306" si="19">SUM(G297:G305)</f>
        <v>27572.5</v>
      </c>
      <c r="H306" s="33">
        <f t="shared" si="19"/>
        <v>23588</v>
      </c>
      <c r="I306" s="33">
        <f t="shared" si="19"/>
        <v>3984.4999999999991</v>
      </c>
      <c r="J306" s="34"/>
      <c r="K306" s="35"/>
      <c r="L306" s="36"/>
      <c r="M306" s="37"/>
      <c r="N306" s="34"/>
      <c r="O306" s="34"/>
      <c r="P306" s="36"/>
      <c r="Q306" s="37"/>
      <c r="R306" s="35"/>
      <c r="S306" s="36"/>
      <c r="T306" s="37"/>
    </row>
    <row r="307" spans="3:20">
      <c r="C307" s="38"/>
      <c r="D307" s="38"/>
      <c r="E307" s="39"/>
      <c r="F307" s="39"/>
      <c r="G307" s="39"/>
      <c r="H307" s="39"/>
      <c r="I307" s="39"/>
      <c r="J307" s="39"/>
      <c r="K307" s="39"/>
      <c r="L307" s="39"/>
      <c r="M307" s="39"/>
      <c r="N307" s="39"/>
      <c r="O307" s="39"/>
      <c r="P307" s="39"/>
      <c r="Q307" s="39"/>
      <c r="R307" s="39"/>
      <c r="S307" s="39"/>
      <c r="T307"/>
    </row>
    <row r="308" spans="3:20">
      <c r="C308" s="38"/>
      <c r="D308" s="38"/>
      <c r="E308" s="39"/>
      <c r="F308" s="39"/>
      <c r="G308" s="39"/>
      <c r="H308" s="39"/>
      <c r="I308" s="39" t="s">
        <v>317</v>
      </c>
      <c r="J308" s="39"/>
      <c r="K308" s="39"/>
      <c r="L308" s="39"/>
      <c r="M308" s="39"/>
      <c r="N308" s="39"/>
      <c r="O308" s="39"/>
      <c r="P308" s="39"/>
      <c r="Q308" s="39"/>
      <c r="R308" s="39"/>
      <c r="S308" s="39"/>
      <c r="T308"/>
    </row>
    <row r="309" spans="3:20">
      <c r="C309" s="191" t="s">
        <v>318</v>
      </c>
      <c r="D309" s="191"/>
      <c r="E309" s="191"/>
      <c r="F309" s="191"/>
      <c r="G309" s="191"/>
      <c r="H309" s="191"/>
      <c r="I309" s="191"/>
      <c r="J309" s="191"/>
      <c r="K309" s="191"/>
      <c r="L309" s="191"/>
      <c r="M309" s="191"/>
      <c r="N309" s="191"/>
      <c r="O309" s="191"/>
      <c r="P309" s="191"/>
      <c r="Q309" s="191"/>
      <c r="R309" s="191"/>
      <c r="S309" s="191"/>
      <c r="T309"/>
    </row>
  </sheetData>
  <autoFilter ref="C4:I306"/>
  <mergeCells count="12">
    <mergeCell ref="C3:J3"/>
    <mergeCell ref="I85:I88"/>
    <mergeCell ref="C306:D306"/>
    <mergeCell ref="C309:S309"/>
    <mergeCell ref="C294:S294"/>
    <mergeCell ref="C295:C296"/>
    <mergeCell ref="D295:D296"/>
    <mergeCell ref="E295:E296"/>
    <mergeCell ref="F295:I295"/>
    <mergeCell ref="J295:M295"/>
    <mergeCell ref="N295:Q295"/>
    <mergeCell ref="R295:T29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03"/>
  <sheetViews>
    <sheetView workbookViewId="0">
      <selection activeCell="G38" sqref="G38"/>
    </sheetView>
  </sheetViews>
  <sheetFormatPr defaultRowHeight="15"/>
  <cols>
    <col min="1" max="1" width="8.7109375" customWidth="1"/>
    <col min="2" max="2" width="53.42578125" customWidth="1"/>
    <col min="3" max="3" width="6.5703125" customWidth="1"/>
    <col min="4" max="4" width="15.42578125" style="172" customWidth="1"/>
    <col min="5" max="5" width="18.42578125" style="172" customWidth="1"/>
    <col min="6" max="7" width="16.28515625" style="172" customWidth="1"/>
    <col min="8" max="8" width="15.7109375" style="172" customWidth="1"/>
    <col min="9" max="9" width="15" style="173" hidden="1" customWidth="1"/>
    <col min="10" max="10" width="10.42578125" customWidth="1"/>
    <col min="11" max="11" width="12.5703125" style="174" hidden="1" customWidth="1"/>
    <col min="12" max="12" width="9.28515625" style="175" hidden="1" customWidth="1"/>
    <col min="13" max="13" width="11.140625" style="175" hidden="1" customWidth="1"/>
    <col min="14" max="14" width="7.5703125" style="176" hidden="1" customWidth="1"/>
    <col min="15" max="15" width="15.28515625" style="177" hidden="1" customWidth="1"/>
    <col min="16" max="16" width="12" hidden="1" customWidth="1"/>
    <col min="17" max="17" width="14" style="178" hidden="1" customWidth="1"/>
  </cols>
  <sheetData>
    <row r="1" spans="1:19" s="50" customFormat="1" ht="22.5" customHeight="1">
      <c r="A1" s="212" t="s">
        <v>319</v>
      </c>
      <c r="B1" s="212"/>
      <c r="C1" s="212"/>
      <c r="D1" s="212"/>
      <c r="E1" s="212"/>
      <c r="F1" s="212"/>
      <c r="G1" s="212"/>
      <c r="H1" s="212"/>
      <c r="I1" s="212"/>
      <c r="J1" s="212"/>
      <c r="K1" s="44"/>
      <c r="L1" s="45"/>
      <c r="M1" s="45" t="s">
        <v>320</v>
      </c>
      <c r="N1" s="46"/>
      <c r="O1" s="47"/>
      <c r="P1" s="48"/>
      <c r="Q1" s="49"/>
      <c r="R1" s="48"/>
      <c r="S1" s="48"/>
    </row>
    <row r="2" spans="1:19" s="50" customFormat="1" ht="18.75" customHeight="1">
      <c r="A2" s="213" t="s">
        <v>321</v>
      </c>
      <c r="B2" s="213"/>
      <c r="C2" s="213"/>
      <c r="D2" s="213"/>
      <c r="E2" s="213"/>
      <c r="F2" s="213"/>
      <c r="G2" s="213"/>
      <c r="H2" s="213"/>
      <c r="I2" s="213"/>
      <c r="J2" s="213"/>
      <c r="K2" s="51"/>
      <c r="L2" s="52"/>
      <c r="M2" s="52"/>
      <c r="N2" s="53"/>
      <c r="O2" s="54"/>
      <c r="P2" s="55"/>
      <c r="Q2" s="56"/>
      <c r="R2" s="55"/>
      <c r="S2" s="55"/>
    </row>
    <row r="3" spans="1:19" s="50" customFormat="1" ht="21.75" customHeight="1">
      <c r="A3" s="213" t="s">
        <v>322</v>
      </c>
      <c r="B3" s="213"/>
      <c r="C3" s="213"/>
      <c r="D3" s="213"/>
      <c r="E3" s="213"/>
      <c r="F3" s="213"/>
      <c r="G3" s="213"/>
      <c r="H3" s="213"/>
      <c r="I3" s="213"/>
      <c r="J3" s="213"/>
      <c r="K3" s="57"/>
      <c r="L3" s="58"/>
      <c r="M3" s="52"/>
      <c r="N3" s="53"/>
      <c r="O3" s="54"/>
      <c r="P3" s="55"/>
      <c r="Q3" s="56"/>
      <c r="R3" s="55"/>
      <c r="S3" s="55"/>
    </row>
    <row r="4" spans="1:19" s="50" customFormat="1" ht="27.75" customHeight="1">
      <c r="A4" s="59"/>
      <c r="B4" s="60" t="s">
        <v>323</v>
      </c>
      <c r="C4" s="61"/>
      <c r="D4" s="62" t="s">
        <v>324</v>
      </c>
      <c r="E4" s="63" t="s">
        <v>505</v>
      </c>
      <c r="F4" s="62" t="s">
        <v>325</v>
      </c>
      <c r="G4" s="214" t="s">
        <v>326</v>
      </c>
      <c r="H4" s="215"/>
      <c r="I4" s="215"/>
      <c r="J4" s="216"/>
      <c r="K4" s="64"/>
      <c r="L4" s="58"/>
      <c r="M4" s="52"/>
      <c r="N4" s="53"/>
      <c r="O4" s="54"/>
      <c r="P4" s="55"/>
      <c r="Q4" s="56"/>
      <c r="R4" s="55"/>
      <c r="S4" s="55"/>
    </row>
    <row r="5" spans="1:19" s="50" customFormat="1" ht="27.75" customHeight="1">
      <c r="A5" s="59"/>
      <c r="B5" s="60" t="s">
        <v>327</v>
      </c>
      <c r="C5" s="65"/>
      <c r="D5" s="62" t="s">
        <v>328</v>
      </c>
      <c r="E5" s="66"/>
      <c r="F5" s="62" t="s">
        <v>329</v>
      </c>
      <c r="G5" s="214" t="s">
        <v>330</v>
      </c>
      <c r="H5" s="215"/>
      <c r="I5" s="215"/>
      <c r="J5" s="216"/>
      <c r="K5" s="64"/>
      <c r="L5" s="58"/>
      <c r="M5" s="52"/>
      <c r="N5" s="52"/>
      <c r="O5" s="54"/>
      <c r="P5" s="55"/>
      <c r="Q5" s="56"/>
      <c r="R5" s="55"/>
      <c r="S5" s="55"/>
    </row>
    <row r="6" spans="1:19" s="69" customFormat="1" ht="15" customHeight="1">
      <c r="A6" s="217" t="s">
        <v>331</v>
      </c>
      <c r="B6" s="218" t="s">
        <v>332</v>
      </c>
      <c r="C6" s="219" t="s">
        <v>333</v>
      </c>
      <c r="D6" s="67"/>
      <c r="E6" s="217"/>
      <c r="F6" s="217"/>
      <c r="G6" s="217"/>
      <c r="H6" s="221" t="s">
        <v>334</v>
      </c>
      <c r="I6" s="68" t="s">
        <v>335</v>
      </c>
      <c r="J6" s="208" t="s">
        <v>336</v>
      </c>
      <c r="K6" s="209" t="s">
        <v>337</v>
      </c>
      <c r="L6" s="210"/>
      <c r="M6" s="210"/>
      <c r="N6" s="210"/>
      <c r="O6" s="210"/>
      <c r="Q6" s="70"/>
    </row>
    <row r="7" spans="1:19" s="69" customFormat="1" ht="42" customHeight="1">
      <c r="A7" s="217"/>
      <c r="B7" s="218"/>
      <c r="C7" s="220"/>
      <c r="D7" s="71" t="s">
        <v>338</v>
      </c>
      <c r="E7" s="71" t="s">
        <v>339</v>
      </c>
      <c r="F7" s="71" t="s">
        <v>340</v>
      </c>
      <c r="G7" s="72" t="s">
        <v>341</v>
      </c>
      <c r="H7" s="222"/>
      <c r="I7" s="73"/>
      <c r="J7" s="208"/>
      <c r="K7" s="74" t="s">
        <v>342</v>
      </c>
      <c r="L7" s="74" t="s">
        <v>342</v>
      </c>
      <c r="M7" s="75" t="s">
        <v>342</v>
      </c>
      <c r="N7" s="76" t="s">
        <v>342</v>
      </c>
      <c r="O7" s="77" t="s">
        <v>343</v>
      </c>
      <c r="Q7" s="78" t="s">
        <v>344</v>
      </c>
    </row>
    <row r="8" spans="1:19" s="89" customFormat="1" ht="14.25">
      <c r="A8" s="79" t="s">
        <v>345</v>
      </c>
      <c r="B8" s="80" t="s">
        <v>346</v>
      </c>
      <c r="C8" s="80"/>
      <c r="D8" s="81"/>
      <c r="E8" s="81"/>
      <c r="F8" s="81"/>
      <c r="G8" s="82"/>
      <c r="H8" s="81"/>
      <c r="I8" s="83"/>
      <c r="J8" s="84"/>
      <c r="K8" s="85" t="s">
        <v>347</v>
      </c>
      <c r="L8" s="85" t="s">
        <v>347</v>
      </c>
      <c r="M8" s="86" t="s">
        <v>347</v>
      </c>
      <c r="N8" s="87" t="s">
        <v>347</v>
      </c>
      <c r="O8" s="88"/>
      <c r="Q8" s="90"/>
    </row>
    <row r="9" spans="1:19" s="103" customFormat="1" ht="26.25" customHeight="1">
      <c r="A9" s="91">
        <v>1</v>
      </c>
      <c r="B9" s="92" t="s">
        <v>348</v>
      </c>
      <c r="C9" s="93" t="s">
        <v>349</v>
      </c>
      <c r="D9" s="182">
        <f>1600+3750+4000+4453+300+718+1160+500+1600</f>
        <v>18081</v>
      </c>
      <c r="E9" s="95">
        <f>+UTRAS!G297</f>
        <v>18063.3</v>
      </c>
      <c r="F9" s="18">
        <v>15653</v>
      </c>
      <c r="G9" s="183">
        <f>E9-F9</f>
        <v>2410.2999999999993</v>
      </c>
      <c r="H9" s="94"/>
      <c r="I9" s="97">
        <v>4474</v>
      </c>
      <c r="J9" s="98"/>
      <c r="K9" s="99"/>
      <c r="L9" s="100"/>
      <c r="M9" s="94"/>
      <c r="N9" s="101"/>
      <c r="O9" s="102">
        <f t="shared" ref="O9:O18" si="0">SUM(K9:N9)</f>
        <v>0</v>
      </c>
      <c r="P9" s="103">
        <f>+VLOOKUP(B9,'[153]m codes'!$A:$B,2,0)</f>
        <v>1200000251</v>
      </c>
      <c r="Q9" s="104" t="e">
        <f>+O9-#REF!</f>
        <v>#REF!</v>
      </c>
      <c r="R9" s="105"/>
      <c r="S9" s="105">
        <f>+E9-D9</f>
        <v>-17.700000000000728</v>
      </c>
    </row>
    <row r="10" spans="1:19" s="103" customFormat="1" ht="26.25" customHeight="1">
      <c r="A10" s="91">
        <f>+A9+1</f>
        <v>2</v>
      </c>
      <c r="B10" s="92" t="s">
        <v>350</v>
      </c>
      <c r="C10" s="93" t="s">
        <v>349</v>
      </c>
      <c r="D10" s="182">
        <f>1800+900+750+400</f>
        <v>3850</v>
      </c>
      <c r="E10" s="95">
        <f>+UTRAS!G298</f>
        <v>3611.2</v>
      </c>
      <c r="F10" s="18">
        <v>2991</v>
      </c>
      <c r="G10" s="183">
        <f t="shared" ref="G10:G15" si="1">E10-F10</f>
        <v>620.19999999999982</v>
      </c>
      <c r="H10" s="94"/>
      <c r="I10" s="97"/>
      <c r="J10" s="98"/>
      <c r="K10" s="99"/>
      <c r="L10" s="100"/>
      <c r="M10" s="94"/>
      <c r="N10" s="101"/>
      <c r="O10" s="102">
        <f t="shared" si="0"/>
        <v>0</v>
      </c>
      <c r="P10" s="103">
        <f>+VLOOKUP(B10,'[153]m codes'!$A:$B,2,0)</f>
        <v>1200000332</v>
      </c>
      <c r="Q10" s="104" t="e">
        <f>+O10-#REF!</f>
        <v>#REF!</v>
      </c>
      <c r="R10" s="105"/>
    </row>
    <row r="11" spans="1:19" s="103" customFormat="1" ht="26.25" customHeight="1">
      <c r="A11" s="91">
        <f t="shared" ref="A11:A18" si="2">+A10+1</f>
        <v>3</v>
      </c>
      <c r="B11" s="92" t="s">
        <v>351</v>
      </c>
      <c r="C11" s="93" t="s">
        <v>349</v>
      </c>
      <c r="D11" s="182">
        <f>1200+600+690</f>
        <v>2490</v>
      </c>
      <c r="E11" s="95">
        <f>+UTRAS!G299</f>
        <v>2337.4</v>
      </c>
      <c r="F11" s="18">
        <v>2286</v>
      </c>
      <c r="G11" s="183">
        <f t="shared" si="1"/>
        <v>51.400000000000091</v>
      </c>
      <c r="H11" s="94"/>
      <c r="I11" s="97"/>
      <c r="J11" s="98"/>
      <c r="K11" s="99"/>
      <c r="L11" s="100"/>
      <c r="M11" s="94"/>
      <c r="N11" s="101"/>
      <c r="O11" s="102">
        <f t="shared" si="0"/>
        <v>0</v>
      </c>
      <c r="P11" s="103">
        <f>+VLOOKUP(B11,'[153]m codes'!$A:$B,2,0)</f>
        <v>1200000333</v>
      </c>
      <c r="Q11" s="104" t="e">
        <f>+O11-#REF!</f>
        <v>#REF!</v>
      </c>
      <c r="R11" s="105"/>
    </row>
    <row r="12" spans="1:19" s="103" customFormat="1" ht="26.25" customHeight="1">
      <c r="A12" s="91">
        <f t="shared" si="2"/>
        <v>4</v>
      </c>
      <c r="B12" s="92" t="s">
        <v>352</v>
      </c>
      <c r="C12" s="93" t="s">
        <v>349</v>
      </c>
      <c r="D12" s="182">
        <f>600+525+60</f>
        <v>1185</v>
      </c>
      <c r="E12" s="95">
        <f>+UTRAS!G300</f>
        <v>1179.9000000000001</v>
      </c>
      <c r="F12" s="18">
        <v>1098</v>
      </c>
      <c r="G12" s="183">
        <f t="shared" si="1"/>
        <v>81.900000000000091</v>
      </c>
      <c r="H12" s="94"/>
      <c r="I12" s="97"/>
      <c r="J12" s="98"/>
      <c r="K12" s="99"/>
      <c r="L12" s="100"/>
      <c r="M12" s="94"/>
      <c r="N12" s="101"/>
      <c r="O12" s="102">
        <f t="shared" si="0"/>
        <v>0</v>
      </c>
      <c r="P12" s="103">
        <f>+VLOOKUP(B12,'[153]m codes'!$A:$B,2,0)</f>
        <v>1200000334</v>
      </c>
      <c r="Q12" s="104">
        <f t="shared" ref="Q12:Q18" si="3">+O12-F12</f>
        <v>-1098</v>
      </c>
      <c r="R12" s="105"/>
    </row>
    <row r="13" spans="1:19" s="103" customFormat="1" ht="26.25" customHeight="1">
      <c r="A13" s="91">
        <f t="shared" si="2"/>
        <v>5</v>
      </c>
      <c r="B13" s="92" t="s">
        <v>353</v>
      </c>
      <c r="C13" s="93" t="s">
        <v>349</v>
      </c>
      <c r="D13" s="182"/>
      <c r="E13" s="95">
        <f>+UTRAS!G301</f>
        <v>0</v>
      </c>
      <c r="F13" s="181"/>
      <c r="G13" s="183">
        <f t="shared" si="1"/>
        <v>0</v>
      </c>
      <c r="H13" s="94"/>
      <c r="I13" s="97"/>
      <c r="J13" s="98"/>
      <c r="K13" s="99"/>
      <c r="L13" s="100"/>
      <c r="M13" s="94"/>
      <c r="N13" s="101"/>
      <c r="O13" s="102">
        <f t="shared" si="0"/>
        <v>0</v>
      </c>
      <c r="P13" s="103">
        <f>+VLOOKUP(B13,'[153]m codes'!$A:$B,2,0)</f>
        <v>1200000252</v>
      </c>
      <c r="Q13" s="104">
        <f t="shared" si="3"/>
        <v>0</v>
      </c>
      <c r="R13" s="105"/>
    </row>
    <row r="14" spans="1:19" s="103" customFormat="1" ht="26.25" customHeight="1">
      <c r="A14" s="91">
        <f t="shared" si="2"/>
        <v>6</v>
      </c>
      <c r="B14" s="92" t="s">
        <v>354</v>
      </c>
      <c r="C14" s="93" t="s">
        <v>349</v>
      </c>
      <c r="D14" s="182">
        <v>540</v>
      </c>
      <c r="E14" s="95">
        <f>+UTRAS!G302</f>
        <v>286.10000000000002</v>
      </c>
      <c r="F14" s="18"/>
      <c r="G14" s="183">
        <f t="shared" si="1"/>
        <v>286.10000000000002</v>
      </c>
      <c r="H14" s="94"/>
      <c r="I14" s="97"/>
      <c r="J14" s="98"/>
      <c r="K14" s="99"/>
      <c r="L14" s="100"/>
      <c r="M14" s="94"/>
      <c r="N14" s="101"/>
      <c r="O14" s="102">
        <f t="shared" si="0"/>
        <v>0</v>
      </c>
      <c r="P14" s="103">
        <f>+VLOOKUP(B14,'[153]m codes'!$A:$B,2,0)</f>
        <v>1200000253</v>
      </c>
      <c r="Q14" s="104">
        <f t="shared" si="3"/>
        <v>0</v>
      </c>
      <c r="R14" s="105"/>
    </row>
    <row r="15" spans="1:19" s="103" customFormat="1" ht="26.25" customHeight="1">
      <c r="A15" s="91">
        <f t="shared" si="2"/>
        <v>7</v>
      </c>
      <c r="B15" s="92" t="s">
        <v>355</v>
      </c>
      <c r="C15" s="93" t="s">
        <v>349</v>
      </c>
      <c r="D15" s="182">
        <f>1560+540</f>
        <v>2100</v>
      </c>
      <c r="E15" s="95">
        <f>+UTRAS!G303</f>
        <v>2094.6</v>
      </c>
      <c r="F15" s="181">
        <v>1560</v>
      </c>
      <c r="G15" s="183">
        <f t="shared" si="1"/>
        <v>534.59999999999991</v>
      </c>
      <c r="H15" s="94"/>
      <c r="I15" s="97"/>
      <c r="J15" s="98"/>
      <c r="K15" s="99"/>
      <c r="L15" s="100"/>
      <c r="M15" s="94"/>
      <c r="N15" s="101"/>
      <c r="O15" s="102">
        <f t="shared" si="0"/>
        <v>0</v>
      </c>
      <c r="P15" s="103">
        <f>+VLOOKUP(B15,'[153]m codes'!$A:$B,2,0)</f>
        <v>1200000335</v>
      </c>
      <c r="Q15" s="104">
        <f t="shared" si="3"/>
        <v>-1560</v>
      </c>
      <c r="R15" s="105"/>
      <c r="S15" s="105">
        <f>+E15-D15</f>
        <v>-5.4000000000000909</v>
      </c>
    </row>
    <row r="16" spans="1:19" s="103" customFormat="1" ht="26.25" customHeight="1">
      <c r="A16" s="91">
        <f t="shared" si="2"/>
        <v>8</v>
      </c>
      <c r="B16" s="92" t="s">
        <v>356</v>
      </c>
      <c r="C16" s="93" t="s">
        <v>349</v>
      </c>
      <c r="D16" s="182">
        <v>84</v>
      </c>
      <c r="E16" s="184"/>
      <c r="F16" s="18"/>
      <c r="G16" s="183">
        <f t="shared" ref="G16:G18" si="4">+E16-F16</f>
        <v>0</v>
      </c>
      <c r="H16" s="94"/>
      <c r="I16" s="97"/>
      <c r="J16" s="98"/>
      <c r="K16" s="99"/>
      <c r="L16" s="100"/>
      <c r="M16" s="94"/>
      <c r="N16" s="101"/>
      <c r="O16" s="102">
        <f t="shared" si="0"/>
        <v>0</v>
      </c>
      <c r="P16" s="103">
        <f>+VLOOKUP(B16,'[153]m codes'!$A:$B,2,0)</f>
        <v>1200000255</v>
      </c>
      <c r="Q16" s="104">
        <f t="shared" si="3"/>
        <v>0</v>
      </c>
      <c r="R16" s="105"/>
    </row>
    <row r="17" spans="1:21" s="103" customFormat="1" ht="26.25" customHeight="1">
      <c r="A17" s="91">
        <f t="shared" si="2"/>
        <v>9</v>
      </c>
      <c r="B17" s="92" t="s">
        <v>357</v>
      </c>
      <c r="C17" s="93" t="s">
        <v>349</v>
      </c>
      <c r="D17" s="182"/>
      <c r="E17" s="184"/>
      <c r="F17" s="18"/>
      <c r="G17" s="183">
        <f t="shared" si="4"/>
        <v>0</v>
      </c>
      <c r="H17" s="94"/>
      <c r="I17" s="97"/>
      <c r="J17" s="98"/>
      <c r="K17" s="99"/>
      <c r="L17" s="100"/>
      <c r="M17" s="94"/>
      <c r="N17" s="101"/>
      <c r="O17" s="102">
        <f t="shared" si="0"/>
        <v>0</v>
      </c>
      <c r="P17" s="103">
        <f>+VLOOKUP(B17,'[153]m codes'!$A:$B,2,0)</f>
        <v>900007097</v>
      </c>
      <c r="Q17" s="104">
        <f t="shared" si="3"/>
        <v>0</v>
      </c>
    </row>
    <row r="18" spans="1:21" s="103" customFormat="1" ht="26.25" customHeight="1">
      <c r="A18" s="91">
        <f t="shared" si="2"/>
        <v>10</v>
      </c>
      <c r="B18" s="92" t="s">
        <v>358</v>
      </c>
      <c r="C18" s="93" t="s">
        <v>349</v>
      </c>
      <c r="D18" s="182"/>
      <c r="E18" s="182"/>
      <c r="F18" s="182"/>
      <c r="G18" s="183">
        <f t="shared" si="4"/>
        <v>0</v>
      </c>
      <c r="H18" s="94"/>
      <c r="I18" s="97"/>
      <c r="J18" s="98"/>
      <c r="K18" s="99"/>
      <c r="L18" s="100"/>
      <c r="M18" s="94"/>
      <c r="N18" s="101"/>
      <c r="O18" s="102">
        <f t="shared" si="0"/>
        <v>0</v>
      </c>
      <c r="P18" s="103">
        <f>+VLOOKUP(B18,'[153]m codes'!$A:$B,2,0)</f>
        <v>1200000256</v>
      </c>
      <c r="Q18" s="104">
        <f t="shared" si="3"/>
        <v>0</v>
      </c>
    </row>
    <row r="19" spans="1:21" s="117" customFormat="1" ht="26.25" customHeight="1">
      <c r="A19" s="106"/>
      <c r="B19" s="107" t="s">
        <v>359</v>
      </c>
      <c r="C19" s="107"/>
      <c r="D19" s="185">
        <f>SUM(D9:D18)</f>
        <v>28330</v>
      </c>
      <c r="E19" s="185">
        <f>SUM(E9:E18)</f>
        <v>27572.5</v>
      </c>
      <c r="F19" s="185">
        <f>+SUM(F9:F18)</f>
        <v>23588</v>
      </c>
      <c r="G19" s="186">
        <f>SUM(G9:G18)</f>
        <v>3984.4999999999991</v>
      </c>
      <c r="H19" s="108"/>
      <c r="I19" s="110"/>
      <c r="J19" s="111"/>
      <c r="K19" s="112"/>
      <c r="L19" s="113"/>
      <c r="M19" s="114"/>
      <c r="N19" s="115"/>
      <c r="O19" s="116"/>
      <c r="Q19" s="118"/>
    </row>
    <row r="20" spans="1:21" s="126" customFormat="1" ht="26.25" customHeight="1">
      <c r="A20" s="79" t="s">
        <v>360</v>
      </c>
      <c r="B20" s="80" t="s">
        <v>361</v>
      </c>
      <c r="C20" s="80"/>
      <c r="D20" s="119"/>
      <c r="E20" s="119"/>
      <c r="F20" s="119"/>
      <c r="G20" s="120"/>
      <c r="H20" s="119"/>
      <c r="I20" s="83"/>
      <c r="J20" s="84"/>
      <c r="K20" s="121"/>
      <c r="L20" s="122"/>
      <c r="M20" s="123"/>
      <c r="N20" s="124"/>
      <c r="O20" s="125"/>
      <c r="Q20" s="90"/>
    </row>
    <row r="21" spans="1:21" s="136" customFormat="1" ht="26.25" customHeight="1">
      <c r="A21" s="127"/>
      <c r="B21" s="128" t="s">
        <v>362</v>
      </c>
      <c r="C21" s="128"/>
      <c r="D21" s="129"/>
      <c r="E21" s="129"/>
      <c r="F21" s="129"/>
      <c r="G21" s="120"/>
      <c r="H21" s="129"/>
      <c r="I21" s="130"/>
      <c r="J21" s="131"/>
      <c r="K21" s="132"/>
      <c r="L21" s="133"/>
      <c r="M21" s="134"/>
      <c r="N21" s="135"/>
      <c r="O21" s="102">
        <f t="shared" ref="O21:O29" si="5">SUM(K21:N21)</f>
        <v>0</v>
      </c>
      <c r="Q21" s="104">
        <f t="shared" ref="Q21:Q29" si="6">+O21-F21</f>
        <v>0</v>
      </c>
    </row>
    <row r="22" spans="1:21" s="140" customFormat="1" ht="26.25" customHeight="1">
      <c r="A22" s="137">
        <v>1</v>
      </c>
      <c r="B22" s="138" t="s">
        <v>363</v>
      </c>
      <c r="C22" s="93" t="s">
        <v>364</v>
      </c>
      <c r="D22" s="94">
        <f>30+20</f>
        <v>50</v>
      </c>
      <c r="E22" s="94">
        <v>49</v>
      </c>
      <c r="F22" s="94"/>
      <c r="G22" s="96">
        <f>49-18</f>
        <v>31</v>
      </c>
      <c r="H22" s="94"/>
      <c r="I22" s="97">
        <v>4474</v>
      </c>
      <c r="J22" s="98"/>
      <c r="K22" s="99"/>
      <c r="L22" s="100"/>
      <c r="M22" s="94"/>
      <c r="N22" s="101"/>
      <c r="O22" s="139">
        <f t="shared" si="5"/>
        <v>0</v>
      </c>
      <c r="P22" s="140">
        <f>+VLOOKUP(B22,'[153]m codes'!$A:$B,2,0)</f>
        <v>200030286</v>
      </c>
      <c r="Q22" s="94">
        <f t="shared" si="6"/>
        <v>0</v>
      </c>
    </row>
    <row r="23" spans="1:21" s="103" customFormat="1" ht="26.25" customHeight="1">
      <c r="A23" s="91">
        <f>+A22+1</f>
        <v>2</v>
      </c>
      <c r="B23" s="92" t="s">
        <v>365</v>
      </c>
      <c r="C23" s="93" t="s">
        <v>364</v>
      </c>
      <c r="D23" s="94">
        <f>20+10</f>
        <v>30</v>
      </c>
      <c r="E23" s="94">
        <v>10</v>
      </c>
      <c r="F23" s="94"/>
      <c r="G23" s="96">
        <v>9</v>
      </c>
      <c r="H23" s="94"/>
      <c r="I23" s="97"/>
      <c r="J23" s="98"/>
      <c r="K23" s="99"/>
      <c r="L23" s="100"/>
      <c r="M23" s="94"/>
      <c r="N23" s="101"/>
      <c r="O23" s="102">
        <f t="shared" si="5"/>
        <v>0</v>
      </c>
      <c r="P23" s="103">
        <f>+VLOOKUP(B23,'[153]m codes'!$A:$B,2,0)</f>
        <v>200030287</v>
      </c>
      <c r="Q23" s="141">
        <f t="shared" si="6"/>
        <v>0</v>
      </c>
      <c r="U23" s="140"/>
    </row>
    <row r="24" spans="1:21" s="103" customFormat="1" ht="26.25" customHeight="1">
      <c r="A24" s="91">
        <f t="shared" ref="A24:A29" si="7">+A23+1</f>
        <v>3</v>
      </c>
      <c r="B24" s="92" t="s">
        <v>366</v>
      </c>
      <c r="C24" s="93" t="s">
        <v>364</v>
      </c>
      <c r="D24" s="94">
        <f>20+5</f>
        <v>25</v>
      </c>
      <c r="E24" s="94">
        <v>3</v>
      </c>
      <c r="F24" s="94"/>
      <c r="G24" s="96">
        <v>3</v>
      </c>
      <c r="H24" s="94"/>
      <c r="I24" s="97"/>
      <c r="J24" s="98"/>
      <c r="K24" s="99"/>
      <c r="L24" s="100"/>
      <c r="M24" s="94"/>
      <c r="N24" s="101"/>
      <c r="O24" s="102">
        <f t="shared" si="5"/>
        <v>0</v>
      </c>
      <c r="P24" s="103">
        <f>+VLOOKUP(B24,'[153]m codes'!$A:$B,2,0)</f>
        <v>200030288</v>
      </c>
      <c r="Q24" s="141">
        <f t="shared" si="6"/>
        <v>0</v>
      </c>
      <c r="U24" s="140"/>
    </row>
    <row r="25" spans="1:21" s="103" customFormat="1" ht="26.25" customHeight="1">
      <c r="A25" s="91">
        <f t="shared" si="7"/>
        <v>4</v>
      </c>
      <c r="B25" s="92" t="s">
        <v>367</v>
      </c>
      <c r="C25" s="93" t="s">
        <v>364</v>
      </c>
      <c r="D25" s="94">
        <v>10</v>
      </c>
      <c r="E25" s="94">
        <v>4</v>
      </c>
      <c r="F25" s="94"/>
      <c r="G25" s="96">
        <v>4</v>
      </c>
      <c r="H25" s="94"/>
      <c r="I25" s="97"/>
      <c r="J25" s="98"/>
      <c r="K25" s="99"/>
      <c r="L25" s="100"/>
      <c r="M25" s="94"/>
      <c r="N25" s="101"/>
      <c r="O25" s="102">
        <f t="shared" si="5"/>
        <v>0</v>
      </c>
      <c r="P25" s="103">
        <f>+VLOOKUP(B25,'[153]m codes'!$A:$B,2,0)</f>
        <v>200030289</v>
      </c>
      <c r="Q25" s="141">
        <f t="shared" si="6"/>
        <v>0</v>
      </c>
      <c r="U25" s="140"/>
    </row>
    <row r="26" spans="1:21" s="103" customFormat="1" ht="26.25" customHeight="1">
      <c r="A26" s="91">
        <f t="shared" si="7"/>
        <v>5</v>
      </c>
      <c r="B26" s="92" t="s">
        <v>368</v>
      </c>
      <c r="C26" s="93" t="s">
        <v>364</v>
      </c>
      <c r="D26" s="94"/>
      <c r="E26" s="94"/>
      <c r="F26" s="94"/>
      <c r="G26" s="96"/>
      <c r="H26" s="94"/>
      <c r="I26" s="97">
        <v>4474</v>
      </c>
      <c r="J26" s="98"/>
      <c r="K26" s="99"/>
      <c r="L26" s="100"/>
      <c r="M26" s="94"/>
      <c r="N26" s="101"/>
      <c r="O26" s="102">
        <f t="shared" si="5"/>
        <v>0</v>
      </c>
      <c r="P26" s="103">
        <f>+VLOOKUP(B26,'[153]m codes'!$A:$B,2,0)</f>
        <v>200032212</v>
      </c>
      <c r="Q26" s="141">
        <f t="shared" si="6"/>
        <v>0</v>
      </c>
      <c r="U26" s="140"/>
    </row>
    <row r="27" spans="1:21" s="103" customFormat="1" ht="26.25" customHeight="1">
      <c r="A27" s="91">
        <f t="shared" si="7"/>
        <v>6</v>
      </c>
      <c r="B27" s="92" t="s">
        <v>369</v>
      </c>
      <c r="C27" s="93" t="s">
        <v>364</v>
      </c>
      <c r="D27" s="94">
        <v>1</v>
      </c>
      <c r="E27" s="94"/>
      <c r="F27" s="94"/>
      <c r="G27" s="96"/>
      <c r="H27" s="94"/>
      <c r="I27" s="97"/>
      <c r="J27" s="98"/>
      <c r="K27" s="99"/>
      <c r="L27" s="100"/>
      <c r="M27" s="94"/>
      <c r="N27" s="101"/>
      <c r="O27" s="102">
        <f t="shared" si="5"/>
        <v>0</v>
      </c>
      <c r="P27" s="103">
        <f>+VLOOKUP(B27,'[153]m codes'!$A:$B,2,0)</f>
        <v>200030291</v>
      </c>
      <c r="Q27" s="141">
        <f t="shared" si="6"/>
        <v>0</v>
      </c>
      <c r="U27" s="140"/>
    </row>
    <row r="28" spans="1:21" s="103" customFormat="1" ht="26.25" customHeight="1">
      <c r="A28" s="91">
        <f t="shared" si="7"/>
        <v>7</v>
      </c>
      <c r="B28" s="92" t="s">
        <v>370</v>
      </c>
      <c r="C28" s="93" t="s">
        <v>364</v>
      </c>
      <c r="D28" s="94">
        <v>2</v>
      </c>
      <c r="E28" s="94">
        <v>2</v>
      </c>
      <c r="F28" s="94"/>
      <c r="G28" s="96">
        <v>2</v>
      </c>
      <c r="H28" s="94"/>
      <c r="I28" s="97"/>
      <c r="J28" s="98"/>
      <c r="K28" s="99"/>
      <c r="L28" s="100"/>
      <c r="M28" s="94"/>
      <c r="N28" s="101"/>
      <c r="O28" s="102">
        <f t="shared" si="5"/>
        <v>0</v>
      </c>
      <c r="P28" s="103">
        <f>+VLOOKUP(B28,'[153]m codes'!$A:$B,2,0)</f>
        <v>200030293</v>
      </c>
      <c r="Q28" s="141">
        <f t="shared" si="6"/>
        <v>0</v>
      </c>
      <c r="U28" s="140"/>
    </row>
    <row r="29" spans="1:21" s="103" customFormat="1" ht="26.25" customHeight="1">
      <c r="A29" s="91">
        <f t="shared" si="7"/>
        <v>8</v>
      </c>
      <c r="B29" s="92" t="s">
        <v>371</v>
      </c>
      <c r="C29" s="93" t="s">
        <v>364</v>
      </c>
      <c r="D29" s="94"/>
      <c r="E29" s="94"/>
      <c r="F29" s="94"/>
      <c r="G29" s="96"/>
      <c r="H29" s="94"/>
      <c r="I29" s="97"/>
      <c r="J29" s="98"/>
      <c r="K29" s="99"/>
      <c r="L29" s="100"/>
      <c r="M29" s="94"/>
      <c r="N29" s="101"/>
      <c r="O29" s="102">
        <f t="shared" si="5"/>
        <v>0</v>
      </c>
      <c r="P29" s="103">
        <f>+VLOOKUP(B29,'[153]m codes'!$A:$B,2,0)</f>
        <v>200030300</v>
      </c>
      <c r="Q29" s="104">
        <f t="shared" si="6"/>
        <v>0</v>
      </c>
      <c r="U29" s="140"/>
    </row>
    <row r="30" spans="1:21" s="117" customFormat="1" ht="26.25" customHeight="1">
      <c r="A30" s="106"/>
      <c r="B30" s="107" t="s">
        <v>359</v>
      </c>
      <c r="C30" s="107"/>
      <c r="D30" s="108">
        <f>SUM(D22:D29)</f>
        <v>118</v>
      </c>
      <c r="E30" s="108"/>
      <c r="F30" s="108"/>
      <c r="G30" s="109"/>
      <c r="H30" s="108"/>
      <c r="I30" s="110"/>
      <c r="J30" s="111"/>
      <c r="K30" s="112"/>
      <c r="L30" s="113"/>
      <c r="M30" s="114"/>
      <c r="N30" s="115"/>
      <c r="O30" s="116"/>
      <c r="Q30" s="118"/>
    </row>
    <row r="31" spans="1:21" ht="26.25" customHeight="1">
      <c r="A31" s="127" t="s">
        <v>372</v>
      </c>
      <c r="B31" s="128" t="s">
        <v>373</v>
      </c>
      <c r="C31" s="128"/>
      <c r="D31" s="129"/>
      <c r="E31" s="129"/>
      <c r="F31" s="129"/>
      <c r="G31" s="120"/>
      <c r="H31" s="129"/>
      <c r="I31" s="130"/>
      <c r="J31" s="131"/>
      <c r="K31" s="132"/>
      <c r="L31" s="133"/>
      <c r="M31" s="134"/>
      <c r="N31" s="135"/>
      <c r="O31" s="142"/>
      <c r="Q31" s="104">
        <f t="shared" ref="Q31:Q64" si="8">+O31-F31</f>
        <v>0</v>
      </c>
    </row>
    <row r="32" spans="1:21" s="103" customFormat="1" ht="26.25" customHeight="1">
      <c r="A32" s="91">
        <v>1</v>
      </c>
      <c r="B32" s="92" t="s">
        <v>374</v>
      </c>
      <c r="C32" s="93" t="s">
        <v>364</v>
      </c>
      <c r="D32" s="94">
        <v>4</v>
      </c>
      <c r="E32" s="94"/>
      <c r="F32" s="94"/>
      <c r="G32" s="96"/>
      <c r="H32" s="94"/>
      <c r="I32" s="97">
        <v>4474</v>
      </c>
      <c r="J32" s="98"/>
      <c r="K32" s="99"/>
      <c r="L32" s="100"/>
      <c r="M32" s="94"/>
      <c r="N32" s="101"/>
      <c r="O32" s="102">
        <f t="shared" ref="O32:O64" si="9">SUM(K32:N32)</f>
        <v>0</v>
      </c>
      <c r="P32" s="103">
        <f>+VLOOKUP(B32,'[153]m codes'!$A:$B,2,0)</f>
        <v>200032593</v>
      </c>
      <c r="Q32" s="104">
        <f t="shared" si="8"/>
        <v>0</v>
      </c>
    </row>
    <row r="33" spans="1:17" s="103" customFormat="1" ht="26.25" customHeight="1">
      <c r="A33" s="91">
        <f>+A32+1</f>
        <v>2</v>
      </c>
      <c r="B33" s="92" t="s">
        <v>375</v>
      </c>
      <c r="C33" s="93" t="s">
        <v>364</v>
      </c>
      <c r="D33" s="94"/>
      <c r="E33" s="94"/>
      <c r="F33" s="94"/>
      <c r="G33" s="96"/>
      <c r="H33" s="94"/>
      <c r="I33" s="97"/>
      <c r="J33" s="98"/>
      <c r="K33" s="99"/>
      <c r="L33" s="100"/>
      <c r="M33" s="94"/>
      <c r="N33" s="101"/>
      <c r="O33" s="102">
        <f t="shared" si="9"/>
        <v>0</v>
      </c>
      <c r="P33" s="103">
        <f>+VLOOKUP(B33,'[153]m codes'!$A:$B,2,0)</f>
        <v>200032575</v>
      </c>
      <c r="Q33" s="104">
        <f t="shared" si="8"/>
        <v>0</v>
      </c>
    </row>
    <row r="34" spans="1:17" s="103" customFormat="1" ht="26.25" customHeight="1">
      <c r="A34" s="91">
        <f t="shared" ref="A34:A64" si="10">+A33+1</f>
        <v>3</v>
      </c>
      <c r="B34" s="92" t="s">
        <v>376</v>
      </c>
      <c r="C34" s="93" t="s">
        <v>364</v>
      </c>
      <c r="D34" s="94">
        <v>5</v>
      </c>
      <c r="E34" s="94">
        <v>3</v>
      </c>
      <c r="F34" s="94"/>
      <c r="G34" s="96">
        <v>3</v>
      </c>
      <c r="H34" s="94"/>
      <c r="I34" s="97"/>
      <c r="J34" s="98"/>
      <c r="K34" s="99"/>
      <c r="L34" s="100"/>
      <c r="M34" s="94"/>
      <c r="N34" s="101"/>
      <c r="O34" s="102">
        <f t="shared" si="9"/>
        <v>0</v>
      </c>
      <c r="P34" s="103">
        <f>+VLOOKUP(B34,'[153]m codes'!$A:$B,2,0)</f>
        <v>200032202</v>
      </c>
      <c r="Q34" s="104">
        <f t="shared" si="8"/>
        <v>0</v>
      </c>
    </row>
    <row r="35" spans="1:17" s="103" customFormat="1" ht="26.25" customHeight="1">
      <c r="A35" s="91">
        <f t="shared" si="10"/>
        <v>4</v>
      </c>
      <c r="B35" s="92" t="s">
        <v>377</v>
      </c>
      <c r="C35" s="93" t="s">
        <v>364</v>
      </c>
      <c r="D35" s="94"/>
      <c r="E35" s="94"/>
      <c r="F35" s="94"/>
      <c r="G35" s="96"/>
      <c r="H35" s="94"/>
      <c r="I35" s="97">
        <v>4474</v>
      </c>
      <c r="J35" s="98"/>
      <c r="K35" s="99"/>
      <c r="L35" s="100"/>
      <c r="M35" s="94"/>
      <c r="N35" s="101"/>
      <c r="O35" s="102">
        <f t="shared" si="9"/>
        <v>0</v>
      </c>
      <c r="P35" s="103">
        <f>+VLOOKUP(B35,'[153]m codes'!$A:$B,2,0)</f>
        <v>200032233</v>
      </c>
      <c r="Q35" s="104">
        <f t="shared" si="8"/>
        <v>0</v>
      </c>
    </row>
    <row r="36" spans="1:17" s="103" customFormat="1" ht="26.25" customHeight="1">
      <c r="A36" s="91">
        <f t="shared" si="10"/>
        <v>5</v>
      </c>
      <c r="B36" s="92" t="s">
        <v>378</v>
      </c>
      <c r="C36" s="93" t="s">
        <v>364</v>
      </c>
      <c r="D36" s="94">
        <f>5+5+10</f>
        <v>20</v>
      </c>
      <c r="E36" s="94">
        <v>7</v>
      </c>
      <c r="F36" s="94"/>
      <c r="G36" s="96">
        <v>7</v>
      </c>
      <c r="H36" s="94"/>
      <c r="I36" s="97"/>
      <c r="J36" s="98"/>
      <c r="K36" s="99"/>
      <c r="L36" s="100"/>
      <c r="M36" s="94"/>
      <c r="N36" s="101"/>
      <c r="O36" s="102">
        <f t="shared" si="9"/>
        <v>0</v>
      </c>
      <c r="P36" s="103">
        <f>+VLOOKUP(B36,'[153]m codes'!$A:$B,2,0)</f>
        <v>200032203</v>
      </c>
      <c r="Q36" s="104">
        <f t="shared" si="8"/>
        <v>0</v>
      </c>
    </row>
    <row r="37" spans="1:17" s="103" customFormat="1" ht="26.25" customHeight="1">
      <c r="A37" s="91">
        <f t="shared" si="10"/>
        <v>6</v>
      </c>
      <c r="B37" s="92" t="s">
        <v>379</v>
      </c>
      <c r="C37" s="93" t="s">
        <v>364</v>
      </c>
      <c r="D37" s="94">
        <v>5</v>
      </c>
      <c r="E37" s="94">
        <v>2</v>
      </c>
      <c r="F37" s="94"/>
      <c r="G37" s="96">
        <v>2</v>
      </c>
      <c r="H37" s="94"/>
      <c r="I37" s="97"/>
      <c r="J37" s="98"/>
      <c r="K37" s="99"/>
      <c r="L37" s="100"/>
      <c r="M37" s="94"/>
      <c r="N37" s="101"/>
      <c r="O37" s="102">
        <f t="shared" si="9"/>
        <v>0</v>
      </c>
      <c r="P37" s="103">
        <f>+VLOOKUP(B37,'[153]m codes'!$A:$B,2,0)</f>
        <v>200032204</v>
      </c>
      <c r="Q37" s="104">
        <f t="shared" si="8"/>
        <v>0</v>
      </c>
    </row>
    <row r="38" spans="1:17" s="103" customFormat="1" ht="26.25" customHeight="1">
      <c r="A38" s="91">
        <f t="shared" si="10"/>
        <v>7</v>
      </c>
      <c r="B38" s="92" t="s">
        <v>380</v>
      </c>
      <c r="C38" s="93" t="s">
        <v>364</v>
      </c>
      <c r="D38" s="94"/>
      <c r="E38" s="94"/>
      <c r="F38" s="94"/>
      <c r="G38" s="96"/>
      <c r="H38" s="94"/>
      <c r="I38" s="97">
        <v>4474</v>
      </c>
      <c r="J38" s="98"/>
      <c r="K38" s="99"/>
      <c r="L38" s="100"/>
      <c r="M38" s="94"/>
      <c r="N38" s="101"/>
      <c r="O38" s="102">
        <f t="shared" si="9"/>
        <v>0</v>
      </c>
      <c r="P38" s="103">
        <f>+VLOOKUP(B38,'[153]m codes'!$A:$B,2,0)</f>
        <v>200032234</v>
      </c>
      <c r="Q38" s="104">
        <f t="shared" si="8"/>
        <v>0</v>
      </c>
    </row>
    <row r="39" spans="1:17" s="103" customFormat="1" ht="26.25" customHeight="1">
      <c r="A39" s="91">
        <f t="shared" si="10"/>
        <v>8</v>
      </c>
      <c r="B39" s="92" t="s">
        <v>381</v>
      </c>
      <c r="C39" s="93" t="s">
        <v>364</v>
      </c>
      <c r="D39" s="94">
        <v>10</v>
      </c>
      <c r="E39" s="94"/>
      <c r="F39" s="94"/>
      <c r="G39" s="96"/>
      <c r="H39" s="94"/>
      <c r="I39" s="97"/>
      <c r="J39" s="98"/>
      <c r="K39" s="99"/>
      <c r="L39" s="100"/>
      <c r="M39" s="94"/>
      <c r="N39" s="101"/>
      <c r="O39" s="102">
        <f t="shared" si="9"/>
        <v>0</v>
      </c>
      <c r="P39" s="103">
        <f>+VLOOKUP(B39,'[153]m codes'!$A:$B,2,0)</f>
        <v>200032205</v>
      </c>
      <c r="Q39" s="104">
        <f t="shared" si="8"/>
        <v>0</v>
      </c>
    </row>
    <row r="40" spans="1:17" s="103" customFormat="1" ht="26.25" customHeight="1">
      <c r="A40" s="91">
        <f t="shared" si="10"/>
        <v>9</v>
      </c>
      <c r="B40" s="92" t="s">
        <v>382</v>
      </c>
      <c r="C40" s="93" t="s">
        <v>364</v>
      </c>
      <c r="D40" s="94"/>
      <c r="E40" s="94"/>
      <c r="F40" s="94"/>
      <c r="G40" s="96"/>
      <c r="H40" s="94"/>
      <c r="I40" s="97"/>
      <c r="J40" s="98"/>
      <c r="K40" s="99"/>
      <c r="L40" s="100"/>
      <c r="M40" s="94"/>
      <c r="N40" s="101"/>
      <c r="O40" s="102">
        <f t="shared" si="9"/>
        <v>0</v>
      </c>
      <c r="P40" s="103">
        <f>+VLOOKUP(B40,'[153]m codes'!$A:$B,2,0)</f>
        <v>200032206</v>
      </c>
      <c r="Q40" s="104">
        <f t="shared" si="8"/>
        <v>0</v>
      </c>
    </row>
    <row r="41" spans="1:17" s="103" customFormat="1" ht="26.25" customHeight="1">
      <c r="A41" s="91">
        <f t="shared" si="10"/>
        <v>10</v>
      </c>
      <c r="B41" s="92" t="s">
        <v>383</v>
      </c>
      <c r="C41" s="93" t="s">
        <v>364</v>
      </c>
      <c r="D41" s="94"/>
      <c r="E41" s="94"/>
      <c r="F41" s="94"/>
      <c r="G41" s="96"/>
      <c r="H41" s="94"/>
      <c r="I41" s="97">
        <v>4474</v>
      </c>
      <c r="J41" s="98"/>
      <c r="K41" s="99"/>
      <c r="L41" s="100"/>
      <c r="M41" s="94"/>
      <c r="N41" s="101"/>
      <c r="O41" s="102">
        <f t="shared" si="9"/>
        <v>0</v>
      </c>
      <c r="P41" s="103">
        <f>+VLOOKUP(B41,'[153]m codes'!$A:$B,2,0)</f>
        <v>200032207</v>
      </c>
      <c r="Q41" s="104">
        <f t="shared" si="8"/>
        <v>0</v>
      </c>
    </row>
    <row r="42" spans="1:17" s="103" customFormat="1" ht="26.25" customHeight="1">
      <c r="A42" s="91">
        <f t="shared" si="10"/>
        <v>11</v>
      </c>
      <c r="B42" s="92" t="s">
        <v>384</v>
      </c>
      <c r="C42" s="93" t="s">
        <v>364</v>
      </c>
      <c r="D42" s="94"/>
      <c r="E42" s="94"/>
      <c r="F42" s="94"/>
      <c r="G42" s="96"/>
      <c r="H42" s="94"/>
      <c r="I42" s="97"/>
      <c r="J42" s="98"/>
      <c r="K42" s="99"/>
      <c r="L42" s="100"/>
      <c r="M42" s="94"/>
      <c r="N42" s="101"/>
      <c r="O42" s="102">
        <f t="shared" si="9"/>
        <v>0</v>
      </c>
      <c r="P42" s="103">
        <f>+VLOOKUP(B42,'[153]m codes'!$A:$B,2,0)</f>
        <v>200032235</v>
      </c>
      <c r="Q42" s="104">
        <f t="shared" si="8"/>
        <v>0</v>
      </c>
    </row>
    <row r="43" spans="1:17" s="103" customFormat="1" ht="26.25" customHeight="1">
      <c r="A43" s="91">
        <f t="shared" si="10"/>
        <v>12</v>
      </c>
      <c r="B43" s="92" t="s">
        <v>385</v>
      </c>
      <c r="C43" s="93" t="s">
        <v>364</v>
      </c>
      <c r="D43" s="94"/>
      <c r="E43" s="94"/>
      <c r="F43" s="94"/>
      <c r="G43" s="96"/>
      <c r="H43" s="94"/>
      <c r="I43" s="97"/>
      <c r="J43" s="98"/>
      <c r="K43" s="99"/>
      <c r="L43" s="100"/>
      <c r="M43" s="94"/>
      <c r="N43" s="101"/>
      <c r="O43" s="102">
        <f t="shared" si="9"/>
        <v>0</v>
      </c>
      <c r="P43" s="103">
        <f>+VLOOKUP(B43,'[153]m codes'!$A:$B,2,0)</f>
        <v>200032208</v>
      </c>
      <c r="Q43" s="104">
        <f t="shared" si="8"/>
        <v>0</v>
      </c>
    </row>
    <row r="44" spans="1:17" s="103" customFormat="1" ht="26.25" customHeight="1">
      <c r="A44" s="91">
        <f t="shared" si="10"/>
        <v>13</v>
      </c>
      <c r="B44" s="92" t="s">
        <v>386</v>
      </c>
      <c r="C44" s="93" t="s">
        <v>364</v>
      </c>
      <c r="D44" s="94"/>
      <c r="E44" s="94"/>
      <c r="F44" s="94"/>
      <c r="G44" s="96"/>
      <c r="H44" s="94"/>
      <c r="I44" s="97">
        <v>4474</v>
      </c>
      <c r="J44" s="98"/>
      <c r="K44" s="99"/>
      <c r="L44" s="100"/>
      <c r="M44" s="94"/>
      <c r="N44" s="101"/>
      <c r="O44" s="102">
        <f t="shared" si="9"/>
        <v>0</v>
      </c>
      <c r="P44" s="103">
        <f>+VLOOKUP(B44,'[153]m codes'!$A:$B,2,0)</f>
        <v>200032209</v>
      </c>
      <c r="Q44" s="104">
        <f t="shared" si="8"/>
        <v>0</v>
      </c>
    </row>
    <row r="45" spans="1:17" s="103" customFormat="1" ht="26.25" customHeight="1">
      <c r="A45" s="91">
        <f t="shared" si="10"/>
        <v>14</v>
      </c>
      <c r="B45" s="92" t="s">
        <v>387</v>
      </c>
      <c r="C45" s="93" t="s">
        <v>364</v>
      </c>
      <c r="D45" s="94"/>
      <c r="E45" s="94"/>
      <c r="F45" s="94"/>
      <c r="G45" s="96"/>
      <c r="H45" s="94"/>
      <c r="I45" s="97"/>
      <c r="J45" s="98"/>
      <c r="K45" s="99"/>
      <c r="L45" s="100"/>
      <c r="M45" s="94"/>
      <c r="N45" s="101"/>
      <c r="O45" s="102">
        <f t="shared" si="9"/>
        <v>0</v>
      </c>
      <c r="P45" s="103">
        <f>+VLOOKUP(B45,'[153]m codes'!$A:$B,2,0)</f>
        <v>200032210</v>
      </c>
      <c r="Q45" s="104">
        <f t="shared" si="8"/>
        <v>0</v>
      </c>
    </row>
    <row r="46" spans="1:17" s="103" customFormat="1" ht="26.25" customHeight="1">
      <c r="A46" s="91">
        <f t="shared" si="10"/>
        <v>15</v>
      </c>
      <c r="B46" s="92" t="s">
        <v>388</v>
      </c>
      <c r="C46" s="93" t="s">
        <v>364</v>
      </c>
      <c r="D46" s="94"/>
      <c r="E46" s="94"/>
      <c r="F46" s="94"/>
      <c r="G46" s="96"/>
      <c r="H46" s="94"/>
      <c r="I46" s="97"/>
      <c r="J46" s="98"/>
      <c r="K46" s="99"/>
      <c r="L46" s="100"/>
      <c r="M46" s="94"/>
      <c r="N46" s="101"/>
      <c r="O46" s="102">
        <f t="shared" si="9"/>
        <v>0</v>
      </c>
      <c r="P46" s="103">
        <f>+VLOOKUP(B46,'[153]m codes'!$A:$B,2,0)</f>
        <v>200032211</v>
      </c>
      <c r="Q46" s="104">
        <f t="shared" si="8"/>
        <v>0</v>
      </c>
    </row>
    <row r="47" spans="1:17" s="103" customFormat="1" ht="26.25" customHeight="1">
      <c r="A47" s="91">
        <f t="shared" si="10"/>
        <v>16</v>
      </c>
      <c r="B47" s="92" t="s">
        <v>389</v>
      </c>
      <c r="C47" s="93" t="s">
        <v>364</v>
      </c>
      <c r="D47" s="94"/>
      <c r="E47" s="94"/>
      <c r="F47" s="94"/>
      <c r="G47" s="96"/>
      <c r="H47" s="94"/>
      <c r="I47" s="97">
        <v>4474</v>
      </c>
      <c r="J47" s="98"/>
      <c r="K47" s="99"/>
      <c r="L47" s="100"/>
      <c r="M47" s="94"/>
      <c r="N47" s="101"/>
      <c r="O47" s="102">
        <f t="shared" si="9"/>
        <v>0</v>
      </c>
      <c r="P47" s="103">
        <f>+VLOOKUP(B47,'[153]m codes'!$A:$B,2,0)</f>
        <v>200032236</v>
      </c>
      <c r="Q47" s="104">
        <f t="shared" si="8"/>
        <v>0</v>
      </c>
    </row>
    <row r="48" spans="1:17" s="103" customFormat="1" ht="26.25" customHeight="1">
      <c r="A48" s="91">
        <f t="shared" si="10"/>
        <v>17</v>
      </c>
      <c r="B48" s="92" t="s">
        <v>390</v>
      </c>
      <c r="C48" s="93" t="s">
        <v>364</v>
      </c>
      <c r="D48" s="94">
        <v>2</v>
      </c>
      <c r="E48" s="94"/>
      <c r="F48" s="94"/>
      <c r="G48" s="96"/>
      <c r="H48" s="94"/>
      <c r="I48" s="97"/>
      <c r="J48" s="98"/>
      <c r="K48" s="99"/>
      <c r="L48" s="100"/>
      <c r="M48" s="94"/>
      <c r="N48" s="101"/>
      <c r="O48" s="102">
        <f t="shared" si="9"/>
        <v>0</v>
      </c>
      <c r="P48" s="103">
        <f>+VLOOKUP(B48,'[153]m codes'!$A:$B,2,0)</f>
        <v>200032213</v>
      </c>
      <c r="Q48" s="141">
        <f t="shared" si="8"/>
        <v>0</v>
      </c>
    </row>
    <row r="49" spans="1:17" s="103" customFormat="1" ht="26.25" customHeight="1">
      <c r="A49" s="91">
        <f t="shared" si="10"/>
        <v>18</v>
      </c>
      <c r="B49" s="92" t="s">
        <v>391</v>
      </c>
      <c r="C49" s="93" t="s">
        <v>364</v>
      </c>
      <c r="D49" s="94"/>
      <c r="E49" s="94"/>
      <c r="F49" s="94"/>
      <c r="G49" s="96"/>
      <c r="H49" s="94"/>
      <c r="I49" s="97"/>
      <c r="J49" s="98"/>
      <c r="K49" s="99"/>
      <c r="L49" s="100"/>
      <c r="M49" s="94"/>
      <c r="N49" s="101"/>
      <c r="O49" s="102">
        <f t="shared" si="9"/>
        <v>0</v>
      </c>
      <c r="P49" s="103">
        <f>+VLOOKUP(B49,'[153]m codes'!$A:$B,2,0)</f>
        <v>200032214</v>
      </c>
      <c r="Q49" s="104">
        <f t="shared" si="8"/>
        <v>0</v>
      </c>
    </row>
    <row r="50" spans="1:17" s="103" customFormat="1" ht="26.25" customHeight="1">
      <c r="A50" s="91">
        <f t="shared" si="10"/>
        <v>19</v>
      </c>
      <c r="B50" s="92" t="s">
        <v>392</v>
      </c>
      <c r="C50" s="93" t="s">
        <v>364</v>
      </c>
      <c r="D50" s="94"/>
      <c r="E50" s="94"/>
      <c r="F50" s="94"/>
      <c r="G50" s="96"/>
      <c r="H50" s="94"/>
      <c r="I50" s="97">
        <v>4474</v>
      </c>
      <c r="J50" s="98"/>
      <c r="K50" s="99"/>
      <c r="L50" s="100"/>
      <c r="M50" s="94"/>
      <c r="N50" s="101"/>
      <c r="O50" s="102">
        <f t="shared" si="9"/>
        <v>0</v>
      </c>
      <c r="P50" s="103">
        <f>+VLOOKUP(B50,'[153]m codes'!$A:$B,2,0)</f>
        <v>200032215</v>
      </c>
      <c r="Q50" s="104">
        <f t="shared" si="8"/>
        <v>0</v>
      </c>
    </row>
    <row r="51" spans="1:17" s="103" customFormat="1" ht="26.25" customHeight="1">
      <c r="A51" s="91">
        <f t="shared" si="10"/>
        <v>20</v>
      </c>
      <c r="B51" s="92" t="s">
        <v>393</v>
      </c>
      <c r="C51" s="93" t="s">
        <v>364</v>
      </c>
      <c r="D51" s="94"/>
      <c r="E51" s="94"/>
      <c r="F51" s="94"/>
      <c r="G51" s="96"/>
      <c r="H51" s="94"/>
      <c r="I51" s="97"/>
      <c r="J51" s="98"/>
      <c r="K51" s="99"/>
      <c r="L51" s="100"/>
      <c r="M51" s="94"/>
      <c r="N51" s="101"/>
      <c r="O51" s="102">
        <f t="shared" si="9"/>
        <v>0</v>
      </c>
      <c r="P51" s="103">
        <f>+VLOOKUP(B51,'[153]m codes'!$A:$B,2,0)</f>
        <v>200032216</v>
      </c>
      <c r="Q51" s="104">
        <f t="shared" si="8"/>
        <v>0</v>
      </c>
    </row>
    <row r="52" spans="1:17" s="103" customFormat="1" ht="26.25" customHeight="1">
      <c r="A52" s="91">
        <f t="shared" si="10"/>
        <v>21</v>
      </c>
      <c r="B52" s="92" t="s">
        <v>394</v>
      </c>
      <c r="C52" s="93" t="s">
        <v>364</v>
      </c>
      <c r="D52" s="94"/>
      <c r="E52" s="94"/>
      <c r="F52" s="94"/>
      <c r="G52" s="96"/>
      <c r="H52" s="94"/>
      <c r="I52" s="97"/>
      <c r="J52" s="98"/>
      <c r="K52" s="99"/>
      <c r="L52" s="100"/>
      <c r="M52" s="94"/>
      <c r="N52" s="101"/>
      <c r="O52" s="102">
        <f t="shared" si="9"/>
        <v>0</v>
      </c>
      <c r="P52" s="103">
        <f>+VLOOKUP(B52,'[153]m codes'!$A:$B,2,0)</f>
        <v>200030290</v>
      </c>
      <c r="Q52" s="104">
        <f t="shared" si="8"/>
        <v>0</v>
      </c>
    </row>
    <row r="53" spans="1:17" s="103" customFormat="1" ht="26.25" customHeight="1">
      <c r="A53" s="91">
        <f t="shared" si="10"/>
        <v>22</v>
      </c>
      <c r="B53" s="92" t="s">
        <v>395</v>
      </c>
      <c r="C53" s="93" t="s">
        <v>364</v>
      </c>
      <c r="D53" s="94"/>
      <c r="E53" s="94"/>
      <c r="F53" s="94"/>
      <c r="G53" s="96"/>
      <c r="H53" s="94"/>
      <c r="I53" s="97">
        <v>4474</v>
      </c>
      <c r="J53" s="98"/>
      <c r="K53" s="99"/>
      <c r="L53" s="100"/>
      <c r="M53" s="94"/>
      <c r="N53" s="101"/>
      <c r="O53" s="102">
        <f t="shared" si="9"/>
        <v>0</v>
      </c>
      <c r="P53" s="103">
        <f>+VLOOKUP(B53,'[153]m codes'!$A:$B,2,0)</f>
        <v>200032237</v>
      </c>
      <c r="Q53" s="104">
        <f t="shared" si="8"/>
        <v>0</v>
      </c>
    </row>
    <row r="54" spans="1:17" s="103" customFormat="1" ht="26.25" customHeight="1">
      <c r="A54" s="91">
        <f t="shared" si="10"/>
        <v>23</v>
      </c>
      <c r="B54" s="92" t="s">
        <v>396</v>
      </c>
      <c r="C54" s="93" t="s">
        <v>364</v>
      </c>
      <c r="D54" s="94"/>
      <c r="E54" s="94"/>
      <c r="F54" s="94"/>
      <c r="G54" s="96"/>
      <c r="H54" s="94"/>
      <c r="I54" s="97"/>
      <c r="J54" s="98"/>
      <c r="K54" s="99"/>
      <c r="L54" s="100"/>
      <c r="M54" s="94"/>
      <c r="N54" s="101"/>
      <c r="O54" s="102">
        <f t="shared" si="9"/>
        <v>0</v>
      </c>
      <c r="P54" s="103">
        <f>+VLOOKUP(B54,'[153]m codes'!$A:$B,2,0)</f>
        <v>200032217</v>
      </c>
      <c r="Q54" s="104">
        <f t="shared" si="8"/>
        <v>0</v>
      </c>
    </row>
    <row r="55" spans="1:17" s="103" customFormat="1" ht="26.25" customHeight="1">
      <c r="A55" s="91">
        <f t="shared" si="10"/>
        <v>24</v>
      </c>
      <c r="B55" s="92" t="s">
        <v>397</v>
      </c>
      <c r="C55" s="93" t="s">
        <v>364</v>
      </c>
      <c r="D55" s="94"/>
      <c r="E55" s="94"/>
      <c r="F55" s="94"/>
      <c r="G55" s="96"/>
      <c r="H55" s="94"/>
      <c r="I55" s="97"/>
      <c r="J55" s="98"/>
      <c r="K55" s="99"/>
      <c r="L55" s="100"/>
      <c r="M55" s="94"/>
      <c r="N55" s="101"/>
      <c r="O55" s="102">
        <f t="shared" si="9"/>
        <v>0</v>
      </c>
      <c r="P55" s="103">
        <f>+VLOOKUP(B55,'[153]m codes'!$A:$B,2,0)</f>
        <v>200032218</v>
      </c>
      <c r="Q55" s="104">
        <f t="shared" si="8"/>
        <v>0</v>
      </c>
    </row>
    <row r="56" spans="1:17" s="103" customFormat="1" ht="26.25" customHeight="1">
      <c r="A56" s="91">
        <f t="shared" si="10"/>
        <v>25</v>
      </c>
      <c r="B56" s="92" t="s">
        <v>398</v>
      </c>
      <c r="C56" s="93" t="s">
        <v>364</v>
      </c>
      <c r="D56" s="94"/>
      <c r="E56" s="94"/>
      <c r="F56" s="94"/>
      <c r="G56" s="96"/>
      <c r="H56" s="94"/>
      <c r="I56" s="97">
        <v>4474</v>
      </c>
      <c r="J56" s="98"/>
      <c r="K56" s="99"/>
      <c r="L56" s="100"/>
      <c r="M56" s="94"/>
      <c r="N56" s="101"/>
      <c r="O56" s="102">
        <f t="shared" si="9"/>
        <v>0</v>
      </c>
      <c r="P56" s="103">
        <f>+VLOOKUP(B56,'[153]m codes'!$A:$B,2,0)</f>
        <v>200032219</v>
      </c>
      <c r="Q56" s="104">
        <f t="shared" si="8"/>
        <v>0</v>
      </c>
    </row>
    <row r="57" spans="1:17" s="103" customFormat="1" ht="26.25" customHeight="1">
      <c r="A57" s="91">
        <f t="shared" si="10"/>
        <v>26</v>
      </c>
      <c r="B57" s="92" t="s">
        <v>399</v>
      </c>
      <c r="C57" s="93" t="s">
        <v>364</v>
      </c>
      <c r="D57" s="94"/>
      <c r="E57" s="94"/>
      <c r="F57" s="94"/>
      <c r="G57" s="96"/>
      <c r="H57" s="94"/>
      <c r="I57" s="97"/>
      <c r="J57" s="98"/>
      <c r="K57" s="99"/>
      <c r="L57" s="100"/>
      <c r="M57" s="94"/>
      <c r="N57" s="101"/>
      <c r="O57" s="102">
        <f t="shared" si="9"/>
        <v>0</v>
      </c>
      <c r="P57" s="103">
        <f>+VLOOKUP(B57,'[153]m codes'!$A:$B,2,0)</f>
        <v>200030292</v>
      </c>
      <c r="Q57" s="104">
        <f t="shared" si="8"/>
        <v>0</v>
      </c>
    </row>
    <row r="58" spans="1:17" s="103" customFormat="1" ht="26.25" customHeight="1">
      <c r="A58" s="91">
        <f t="shared" si="10"/>
        <v>27</v>
      </c>
      <c r="B58" s="92" t="s">
        <v>400</v>
      </c>
      <c r="C58" s="93" t="s">
        <v>364</v>
      </c>
      <c r="D58" s="94"/>
      <c r="E58" s="94"/>
      <c r="F58" s="94"/>
      <c r="G58" s="96"/>
      <c r="H58" s="94"/>
      <c r="I58" s="97"/>
      <c r="J58" s="98"/>
      <c r="K58" s="99"/>
      <c r="L58" s="100"/>
      <c r="M58" s="94"/>
      <c r="N58" s="101"/>
      <c r="O58" s="102">
        <f t="shared" si="9"/>
        <v>0</v>
      </c>
      <c r="P58" s="103">
        <f>+VLOOKUP(B58,'[153]m codes'!$A:$B,2,0)</f>
        <v>200032220</v>
      </c>
      <c r="Q58" s="104">
        <f t="shared" si="8"/>
        <v>0</v>
      </c>
    </row>
    <row r="59" spans="1:17" s="103" customFormat="1" ht="26.25" customHeight="1">
      <c r="A59" s="91">
        <f t="shared" si="10"/>
        <v>28</v>
      </c>
      <c r="B59" s="92" t="s">
        <v>401</v>
      </c>
      <c r="C59" s="93" t="s">
        <v>364</v>
      </c>
      <c r="D59" s="94"/>
      <c r="E59" s="94"/>
      <c r="F59" s="94"/>
      <c r="G59" s="96"/>
      <c r="H59" s="94"/>
      <c r="I59" s="97">
        <v>4474</v>
      </c>
      <c r="J59" s="98"/>
      <c r="K59" s="99"/>
      <c r="L59" s="100"/>
      <c r="M59" s="94"/>
      <c r="N59" s="101"/>
      <c r="O59" s="102">
        <f t="shared" si="9"/>
        <v>0</v>
      </c>
      <c r="P59" s="103">
        <f>+VLOOKUP(B59,'[153]m codes'!$A:$B,2,0)</f>
        <v>200032222</v>
      </c>
      <c r="Q59" s="104">
        <f t="shared" si="8"/>
        <v>0</v>
      </c>
    </row>
    <row r="60" spans="1:17" s="103" customFormat="1" ht="26.25" customHeight="1">
      <c r="A60" s="91">
        <f t="shared" si="10"/>
        <v>29</v>
      </c>
      <c r="B60" s="92" t="s">
        <v>402</v>
      </c>
      <c r="C60" s="93" t="s">
        <v>364</v>
      </c>
      <c r="D60" s="94"/>
      <c r="E60" s="94"/>
      <c r="F60" s="94"/>
      <c r="G60" s="96"/>
      <c r="H60" s="94"/>
      <c r="I60" s="97"/>
      <c r="J60" s="98"/>
      <c r="K60" s="99"/>
      <c r="L60" s="100"/>
      <c r="M60" s="94"/>
      <c r="N60" s="101"/>
      <c r="O60" s="102">
        <f t="shared" si="9"/>
        <v>0</v>
      </c>
      <c r="P60" s="103">
        <f>+VLOOKUP(B60,'[153]m codes'!$A:$B,2,0)</f>
        <v>200030297</v>
      </c>
      <c r="Q60" s="104">
        <f t="shared" si="8"/>
        <v>0</v>
      </c>
    </row>
    <row r="61" spans="1:17" s="103" customFormat="1" ht="26.25" customHeight="1">
      <c r="A61" s="91">
        <f t="shared" si="10"/>
        <v>30</v>
      </c>
      <c r="B61" s="92" t="s">
        <v>403</v>
      </c>
      <c r="C61" s="93" t="s">
        <v>364</v>
      </c>
      <c r="D61" s="94"/>
      <c r="E61" s="94"/>
      <c r="F61" s="94"/>
      <c r="G61" s="96"/>
      <c r="H61" s="94"/>
      <c r="I61" s="97"/>
      <c r="J61" s="98"/>
      <c r="K61" s="99"/>
      <c r="L61" s="100"/>
      <c r="M61" s="94"/>
      <c r="N61" s="101"/>
      <c r="O61" s="102">
        <f t="shared" si="9"/>
        <v>0</v>
      </c>
      <c r="P61" s="103">
        <f>+VLOOKUP(B61,'[153]m codes'!$A:$B,2,0)</f>
        <v>200030298</v>
      </c>
      <c r="Q61" s="104">
        <f t="shared" si="8"/>
        <v>0</v>
      </c>
    </row>
    <row r="62" spans="1:17" s="103" customFormat="1" ht="26.25" customHeight="1">
      <c r="A62" s="91">
        <f t="shared" si="10"/>
        <v>31</v>
      </c>
      <c r="B62" s="92" t="s">
        <v>404</v>
      </c>
      <c r="C62" s="93" t="s">
        <v>364</v>
      </c>
      <c r="D62" s="94"/>
      <c r="E62" s="94"/>
      <c r="F62" s="94"/>
      <c r="G62" s="96"/>
      <c r="H62" s="94"/>
      <c r="I62" s="97"/>
      <c r="J62" s="98"/>
      <c r="K62" s="99"/>
      <c r="L62" s="100"/>
      <c r="M62" s="94"/>
      <c r="N62" s="101"/>
      <c r="O62" s="102">
        <f t="shared" si="9"/>
        <v>0</v>
      </c>
      <c r="P62" s="103">
        <f>+VLOOKUP(B62,'[153]m codes'!$A:$B,2,0)</f>
        <v>200032223</v>
      </c>
      <c r="Q62" s="104">
        <f t="shared" si="8"/>
        <v>0</v>
      </c>
    </row>
    <row r="63" spans="1:17" s="103" customFormat="1" ht="26.25" customHeight="1">
      <c r="A63" s="91">
        <f t="shared" si="10"/>
        <v>32</v>
      </c>
      <c r="B63" s="92" t="s">
        <v>405</v>
      </c>
      <c r="C63" s="93" t="s">
        <v>364</v>
      </c>
      <c r="D63" s="94"/>
      <c r="E63" s="94"/>
      <c r="F63" s="94"/>
      <c r="G63" s="96"/>
      <c r="H63" s="94"/>
      <c r="I63" s="97"/>
      <c r="J63" s="98"/>
      <c r="K63" s="99"/>
      <c r="L63" s="100"/>
      <c r="M63" s="94"/>
      <c r="N63" s="101"/>
      <c r="O63" s="102">
        <f t="shared" si="9"/>
        <v>0</v>
      </c>
      <c r="P63" s="103">
        <f>+VLOOKUP(B63,'[153]m codes'!$A:$B,2,0)</f>
        <v>200032225</v>
      </c>
      <c r="Q63" s="104">
        <f t="shared" si="8"/>
        <v>0</v>
      </c>
    </row>
    <row r="64" spans="1:17" s="103" customFormat="1" ht="26.25" customHeight="1">
      <c r="A64" s="91">
        <f t="shared" si="10"/>
        <v>33</v>
      </c>
      <c r="B64" s="92" t="s">
        <v>406</v>
      </c>
      <c r="C64" s="93" t="s">
        <v>364</v>
      </c>
      <c r="D64" s="94"/>
      <c r="E64" s="94"/>
      <c r="F64" s="94"/>
      <c r="G64" s="96"/>
      <c r="H64" s="94"/>
      <c r="I64" s="97"/>
      <c r="J64" s="98"/>
      <c r="K64" s="99"/>
      <c r="L64" s="100"/>
      <c r="M64" s="94"/>
      <c r="N64" s="101"/>
      <c r="O64" s="102">
        <f t="shared" si="9"/>
        <v>0</v>
      </c>
      <c r="P64" s="103">
        <f>+VLOOKUP(B64,'[153]m codes'!$A:$B,2,0)</f>
        <v>200032228</v>
      </c>
      <c r="Q64" s="104">
        <f t="shared" si="8"/>
        <v>0</v>
      </c>
    </row>
    <row r="65" spans="1:17" s="117" customFormat="1" ht="26.25" customHeight="1">
      <c r="A65" s="106"/>
      <c r="B65" s="107" t="s">
        <v>359</v>
      </c>
      <c r="C65" s="107"/>
      <c r="D65" s="108">
        <f>SUM(D32:D64)</f>
        <v>46</v>
      </c>
      <c r="E65" s="108"/>
      <c r="F65" s="108"/>
      <c r="G65" s="109"/>
      <c r="H65" s="108"/>
      <c r="I65" s="110"/>
      <c r="J65" s="111"/>
      <c r="K65" s="112"/>
      <c r="L65" s="113"/>
      <c r="M65" s="114"/>
      <c r="N65" s="115"/>
      <c r="O65" s="116"/>
      <c r="Q65" s="118"/>
    </row>
    <row r="66" spans="1:17" ht="26.25" customHeight="1">
      <c r="A66" s="127" t="s">
        <v>407</v>
      </c>
      <c r="B66" s="128" t="s">
        <v>408</v>
      </c>
      <c r="C66" s="128"/>
      <c r="D66" s="129"/>
      <c r="E66" s="129"/>
      <c r="F66" s="129"/>
      <c r="G66" s="120"/>
      <c r="H66" s="129"/>
      <c r="I66" s="130"/>
      <c r="J66" s="131"/>
      <c r="K66" s="132"/>
      <c r="L66" s="133"/>
      <c r="M66" s="134"/>
      <c r="N66" s="135"/>
      <c r="O66" s="142"/>
      <c r="P66" s="103"/>
      <c r="Q66" s="104">
        <f t="shared" ref="Q66:Q74" si="11">+O66-F66</f>
        <v>0</v>
      </c>
    </row>
    <row r="67" spans="1:17" s="103" customFormat="1" ht="26.25" customHeight="1">
      <c r="A67" s="91">
        <v>1</v>
      </c>
      <c r="B67" s="92" t="s">
        <v>409</v>
      </c>
      <c r="C67" s="93" t="s">
        <v>364</v>
      </c>
      <c r="D67" s="94">
        <v>5</v>
      </c>
      <c r="E67" s="94"/>
      <c r="F67" s="94"/>
      <c r="G67" s="96"/>
      <c r="H67" s="94"/>
      <c r="I67" s="97">
        <v>4474</v>
      </c>
      <c r="J67" s="98"/>
      <c r="K67" s="99"/>
      <c r="L67" s="100"/>
      <c r="M67" s="94"/>
      <c r="N67" s="101"/>
      <c r="O67" s="102">
        <f t="shared" ref="O67:O74" si="12">SUM(K67:N67)</f>
        <v>0</v>
      </c>
      <c r="P67" s="103">
        <f>+VLOOKUP(B67,'[153]m codes'!$A:$B,2,0)</f>
        <v>200030301</v>
      </c>
      <c r="Q67" s="104">
        <f t="shared" si="11"/>
        <v>0</v>
      </c>
    </row>
    <row r="68" spans="1:17" s="103" customFormat="1" ht="26.25" customHeight="1">
      <c r="A68" s="91">
        <f>+A67+1</f>
        <v>2</v>
      </c>
      <c r="B68" s="92" t="s">
        <v>410</v>
      </c>
      <c r="C68" s="93" t="s">
        <v>364</v>
      </c>
      <c r="D68" s="94">
        <v>5</v>
      </c>
      <c r="E68" s="94">
        <v>3</v>
      </c>
      <c r="F68" s="94"/>
      <c r="G68" s="96">
        <v>3</v>
      </c>
      <c r="H68" s="94"/>
      <c r="I68" s="97"/>
      <c r="J68" s="98"/>
      <c r="K68" s="99"/>
      <c r="L68" s="100"/>
      <c r="M68" s="94"/>
      <c r="N68" s="101"/>
      <c r="O68" s="102">
        <f t="shared" si="12"/>
        <v>0</v>
      </c>
      <c r="P68" s="103">
        <f>+VLOOKUP(B68,'[153]m codes'!$A:$B,2,0)</f>
        <v>200030302</v>
      </c>
      <c r="Q68" s="104">
        <f t="shared" si="11"/>
        <v>0</v>
      </c>
    </row>
    <row r="69" spans="1:17" s="103" customFormat="1" ht="26.25" customHeight="1">
      <c r="A69" s="91">
        <f t="shared" ref="A69:A74" si="13">+A68+1</f>
        <v>3</v>
      </c>
      <c r="B69" s="92" t="s">
        <v>411</v>
      </c>
      <c r="C69" s="93" t="s">
        <v>364</v>
      </c>
      <c r="D69" s="94"/>
      <c r="E69" s="94"/>
      <c r="F69" s="94"/>
      <c r="G69" s="96"/>
      <c r="H69" s="94"/>
      <c r="I69" s="97">
        <v>4474</v>
      </c>
      <c r="J69" s="98"/>
      <c r="K69" s="99"/>
      <c r="L69" s="100"/>
      <c r="M69" s="94"/>
      <c r="N69" s="101"/>
      <c r="O69" s="102">
        <f t="shared" si="12"/>
        <v>0</v>
      </c>
      <c r="P69" s="103">
        <f>+VLOOKUP(B69,'[153]m codes'!$A:$B,2,0)</f>
        <v>200030303</v>
      </c>
      <c r="Q69" s="104">
        <f t="shared" si="11"/>
        <v>0</v>
      </c>
    </row>
    <row r="70" spans="1:17" s="103" customFormat="1" ht="26.25" customHeight="1">
      <c r="A70" s="91">
        <f t="shared" si="13"/>
        <v>4</v>
      </c>
      <c r="B70" s="92" t="s">
        <v>412</v>
      </c>
      <c r="C70" s="93" t="s">
        <v>364</v>
      </c>
      <c r="D70" s="94"/>
      <c r="E70" s="94"/>
      <c r="F70" s="94"/>
      <c r="G70" s="96"/>
      <c r="H70" s="94"/>
      <c r="I70" s="97"/>
      <c r="J70" s="98"/>
      <c r="K70" s="99"/>
      <c r="L70" s="100"/>
      <c r="M70" s="94"/>
      <c r="N70" s="101"/>
      <c r="O70" s="102">
        <f t="shared" si="12"/>
        <v>0</v>
      </c>
      <c r="P70" s="103">
        <f>+VLOOKUP(B70,'[153]m codes'!$A:$B,2,0)</f>
        <v>200030304</v>
      </c>
      <c r="Q70" s="104">
        <f t="shared" si="11"/>
        <v>0</v>
      </c>
    </row>
    <row r="71" spans="1:17" s="103" customFormat="1" ht="26.25" customHeight="1">
      <c r="A71" s="91">
        <f t="shared" si="13"/>
        <v>5</v>
      </c>
      <c r="B71" s="92" t="s">
        <v>413</v>
      </c>
      <c r="C71" s="93" t="s">
        <v>364</v>
      </c>
      <c r="D71" s="94"/>
      <c r="E71" s="94"/>
      <c r="F71" s="94"/>
      <c r="G71" s="96"/>
      <c r="H71" s="94"/>
      <c r="I71" s="97">
        <v>4474</v>
      </c>
      <c r="J71" s="98"/>
      <c r="K71" s="99"/>
      <c r="L71" s="100"/>
      <c r="M71" s="94"/>
      <c r="N71" s="101"/>
      <c r="O71" s="102">
        <f t="shared" si="12"/>
        <v>0</v>
      </c>
      <c r="P71" s="103">
        <f>+VLOOKUP(B71,'[153]m codes'!$A:$B,2,0)</f>
        <v>200032584</v>
      </c>
      <c r="Q71" s="104">
        <f t="shared" si="11"/>
        <v>0</v>
      </c>
    </row>
    <row r="72" spans="1:17" s="103" customFormat="1" ht="26.25" customHeight="1">
      <c r="A72" s="91">
        <f t="shared" si="13"/>
        <v>6</v>
      </c>
      <c r="B72" s="92" t="s">
        <v>414</v>
      </c>
      <c r="C72" s="93" t="s">
        <v>364</v>
      </c>
      <c r="D72" s="94"/>
      <c r="E72" s="94"/>
      <c r="F72" s="94"/>
      <c r="G72" s="96"/>
      <c r="H72" s="94"/>
      <c r="I72" s="97"/>
      <c r="J72" s="98"/>
      <c r="K72" s="99"/>
      <c r="L72" s="100"/>
      <c r="M72" s="94"/>
      <c r="N72" s="101"/>
      <c r="O72" s="102">
        <f t="shared" si="12"/>
        <v>0</v>
      </c>
      <c r="P72" s="103">
        <f>+VLOOKUP(B72,'[153]m codes'!$A:$B,2,0)</f>
        <v>200030305</v>
      </c>
      <c r="Q72" s="104">
        <f t="shared" si="11"/>
        <v>0</v>
      </c>
    </row>
    <row r="73" spans="1:17" s="103" customFormat="1" ht="26.25" customHeight="1">
      <c r="A73" s="91">
        <f t="shared" si="13"/>
        <v>7</v>
      </c>
      <c r="B73" s="92" t="s">
        <v>415</v>
      </c>
      <c r="C73" s="93" t="s">
        <v>364</v>
      </c>
      <c r="D73" s="94"/>
      <c r="E73" s="94"/>
      <c r="F73" s="94"/>
      <c r="G73" s="96"/>
      <c r="H73" s="94"/>
      <c r="I73" s="97">
        <v>4474</v>
      </c>
      <c r="J73" s="98"/>
      <c r="K73" s="99"/>
      <c r="L73" s="100"/>
      <c r="M73" s="94"/>
      <c r="N73" s="101"/>
      <c r="O73" s="102">
        <f t="shared" si="12"/>
        <v>0</v>
      </c>
      <c r="P73" s="103">
        <f>+VLOOKUP(B73,'[153]m codes'!$A:$B,2,0)</f>
        <v>200030306</v>
      </c>
      <c r="Q73" s="104">
        <f t="shared" si="11"/>
        <v>0</v>
      </c>
    </row>
    <row r="74" spans="1:17" s="103" customFormat="1" ht="26.25" customHeight="1">
      <c r="A74" s="91">
        <f t="shared" si="13"/>
        <v>8</v>
      </c>
      <c r="B74" s="92" t="s">
        <v>416</v>
      </c>
      <c r="C74" s="93" t="s">
        <v>364</v>
      </c>
      <c r="D74" s="94"/>
      <c r="E74" s="94"/>
      <c r="F74" s="94"/>
      <c r="G74" s="96"/>
      <c r="H74" s="94"/>
      <c r="I74" s="97"/>
      <c r="J74" s="98"/>
      <c r="K74" s="99"/>
      <c r="L74" s="100"/>
      <c r="M74" s="94"/>
      <c r="N74" s="101"/>
      <c r="O74" s="102">
        <f t="shared" si="12"/>
        <v>0</v>
      </c>
      <c r="P74" s="103">
        <f>+VLOOKUP(B74,'[153]m codes'!$A:$B,2,0)</f>
        <v>200030308</v>
      </c>
      <c r="Q74" s="104">
        <f t="shared" si="11"/>
        <v>0</v>
      </c>
    </row>
    <row r="75" spans="1:17" s="117" customFormat="1" ht="26.25" customHeight="1">
      <c r="A75" s="106"/>
      <c r="B75" s="107" t="s">
        <v>417</v>
      </c>
      <c r="C75" s="107"/>
      <c r="D75" s="108"/>
      <c r="E75" s="108"/>
      <c r="F75" s="108"/>
      <c r="G75" s="109"/>
      <c r="H75" s="108"/>
      <c r="I75" s="110"/>
      <c r="J75" s="111"/>
      <c r="K75" s="112"/>
      <c r="L75" s="113"/>
      <c r="M75" s="114"/>
      <c r="N75" s="115"/>
      <c r="O75" s="116"/>
      <c r="Q75" s="118"/>
    </row>
    <row r="76" spans="1:17" ht="26.25" customHeight="1">
      <c r="A76" s="127" t="s">
        <v>418</v>
      </c>
      <c r="B76" s="128" t="s">
        <v>419</v>
      </c>
      <c r="C76" s="128"/>
      <c r="D76" s="129"/>
      <c r="E76" s="129"/>
      <c r="F76" s="129"/>
      <c r="G76" s="120"/>
      <c r="H76" s="129"/>
      <c r="I76" s="130"/>
      <c r="J76" s="131"/>
      <c r="K76" s="132"/>
      <c r="L76" s="133"/>
      <c r="M76" s="134"/>
      <c r="N76" s="135"/>
      <c r="O76" s="142"/>
      <c r="Q76" s="90"/>
    </row>
    <row r="77" spans="1:17" s="103" customFormat="1" ht="26.25" customHeight="1">
      <c r="A77" s="91">
        <v>1</v>
      </c>
      <c r="B77" s="92" t="s">
        <v>420</v>
      </c>
      <c r="C77" s="93" t="s">
        <v>364</v>
      </c>
      <c r="D77" s="94">
        <f>5+10</f>
        <v>15</v>
      </c>
      <c r="E77" s="94">
        <v>3</v>
      </c>
      <c r="F77" s="94"/>
      <c r="G77" s="96">
        <v>3</v>
      </c>
      <c r="H77" s="94"/>
      <c r="I77" s="97">
        <v>4474</v>
      </c>
      <c r="J77" s="98"/>
      <c r="K77" s="99"/>
      <c r="L77" s="100"/>
      <c r="M77" s="94"/>
      <c r="N77" s="101"/>
      <c r="O77" s="102">
        <f t="shared" ref="O77:O104" si="14">SUM(K77:N77)</f>
        <v>0</v>
      </c>
      <c r="P77" s="103">
        <f>+VLOOKUP(B77,'[153]m codes'!$A:$B,2,0)</f>
        <v>200030309</v>
      </c>
      <c r="Q77" s="104">
        <f t="shared" ref="Q77:Q104" si="15">+O77-F77</f>
        <v>0</v>
      </c>
    </row>
    <row r="78" spans="1:17" s="103" customFormat="1" ht="26.25" customHeight="1">
      <c r="A78" s="91">
        <f>+A77+1</f>
        <v>2</v>
      </c>
      <c r="B78" s="92" t="s">
        <v>421</v>
      </c>
      <c r="C78" s="93" t="s">
        <v>364</v>
      </c>
      <c r="D78" s="94">
        <v>10</v>
      </c>
      <c r="E78" s="94"/>
      <c r="F78" s="94"/>
      <c r="G78" s="96"/>
      <c r="H78" s="94"/>
      <c r="I78" s="97"/>
      <c r="J78" s="98"/>
      <c r="K78" s="99"/>
      <c r="L78" s="100"/>
      <c r="M78" s="94"/>
      <c r="N78" s="101"/>
      <c r="O78" s="102">
        <f t="shared" si="14"/>
        <v>0</v>
      </c>
      <c r="P78" s="103">
        <f>+VLOOKUP(B78,'[153]m codes'!$A:$B,2,0)</f>
        <v>200030311</v>
      </c>
      <c r="Q78" s="141">
        <f t="shared" si="15"/>
        <v>0</v>
      </c>
    </row>
    <row r="79" spans="1:17" s="103" customFormat="1" ht="26.25" customHeight="1">
      <c r="A79" s="91">
        <f t="shared" ref="A79:A104" si="16">+A78+1</f>
        <v>3</v>
      </c>
      <c r="B79" s="92" t="s">
        <v>422</v>
      </c>
      <c r="C79" s="93" t="s">
        <v>364</v>
      </c>
      <c r="D79" s="94"/>
      <c r="E79" s="94"/>
      <c r="F79" s="94"/>
      <c r="G79" s="96"/>
      <c r="H79" s="94"/>
      <c r="I79" s="97"/>
      <c r="J79" s="98"/>
      <c r="K79" s="99"/>
      <c r="L79" s="100"/>
      <c r="M79" s="94"/>
      <c r="N79" s="101"/>
      <c r="O79" s="102">
        <f t="shared" si="14"/>
        <v>0</v>
      </c>
      <c r="P79" s="103">
        <f>+VLOOKUP(B79,'[153]m codes'!$A:$B,2,0)</f>
        <v>200030310</v>
      </c>
      <c r="Q79" s="104">
        <f t="shared" si="15"/>
        <v>0</v>
      </c>
    </row>
    <row r="80" spans="1:17" s="103" customFormat="1" ht="26.25" customHeight="1">
      <c r="A80" s="91">
        <f t="shared" si="16"/>
        <v>4</v>
      </c>
      <c r="B80" s="92" t="s">
        <v>423</v>
      </c>
      <c r="C80" s="93" t="s">
        <v>364</v>
      </c>
      <c r="D80" s="94"/>
      <c r="E80" s="94"/>
      <c r="F80" s="94"/>
      <c r="G80" s="96"/>
      <c r="H80" s="94"/>
      <c r="I80" s="97">
        <v>4474</v>
      </c>
      <c r="J80" s="98"/>
      <c r="K80" s="99"/>
      <c r="L80" s="100"/>
      <c r="M80" s="94"/>
      <c r="N80" s="101"/>
      <c r="O80" s="102">
        <f t="shared" si="14"/>
        <v>0</v>
      </c>
      <c r="P80" s="103">
        <f>+VLOOKUP(B80,'[153]m codes'!$A:$B,2,0)</f>
        <v>200030314</v>
      </c>
      <c r="Q80" s="104">
        <f t="shared" si="15"/>
        <v>0</v>
      </c>
    </row>
    <row r="81" spans="1:17" s="103" customFormat="1" ht="26.25" customHeight="1">
      <c r="A81" s="91">
        <f t="shared" si="16"/>
        <v>5</v>
      </c>
      <c r="B81" s="92" t="s">
        <v>424</v>
      </c>
      <c r="C81" s="93" t="s">
        <v>364</v>
      </c>
      <c r="D81" s="94">
        <v>5</v>
      </c>
      <c r="E81" s="94"/>
      <c r="F81" s="94"/>
      <c r="G81" s="96"/>
      <c r="H81" s="94"/>
      <c r="I81" s="97"/>
      <c r="J81" s="98"/>
      <c r="K81" s="99"/>
      <c r="L81" s="100"/>
      <c r="M81" s="94"/>
      <c r="N81" s="101"/>
      <c r="O81" s="102">
        <f t="shared" si="14"/>
        <v>0</v>
      </c>
      <c r="P81" s="103">
        <f>+VLOOKUP(B81,'[153]m codes'!$A:$B,2,0)</f>
        <v>200030312</v>
      </c>
      <c r="Q81" s="104">
        <f t="shared" si="15"/>
        <v>0</v>
      </c>
    </row>
    <row r="82" spans="1:17" s="103" customFormat="1" ht="26.25" customHeight="1">
      <c r="A82" s="91">
        <f t="shared" si="16"/>
        <v>6</v>
      </c>
      <c r="B82" s="92" t="s">
        <v>425</v>
      </c>
      <c r="C82" s="93" t="s">
        <v>364</v>
      </c>
      <c r="D82" s="94"/>
      <c r="E82" s="94"/>
      <c r="F82" s="94"/>
      <c r="G82" s="96"/>
      <c r="H82" s="94"/>
      <c r="I82" s="97"/>
      <c r="J82" s="98"/>
      <c r="K82" s="99"/>
      <c r="L82" s="100"/>
      <c r="M82" s="94"/>
      <c r="N82" s="101"/>
      <c r="O82" s="102">
        <f t="shared" si="14"/>
        <v>0</v>
      </c>
      <c r="P82" s="103">
        <f>+VLOOKUP(B82,'[153]m codes'!$A:$B,2,0)</f>
        <v>200030313</v>
      </c>
      <c r="Q82" s="104">
        <f t="shared" si="15"/>
        <v>0</v>
      </c>
    </row>
    <row r="83" spans="1:17" s="103" customFormat="1" ht="26.25" customHeight="1">
      <c r="A83" s="91">
        <f t="shared" si="16"/>
        <v>7</v>
      </c>
      <c r="B83" s="92" t="s">
        <v>426</v>
      </c>
      <c r="C83" s="93" t="s">
        <v>364</v>
      </c>
      <c r="D83" s="94"/>
      <c r="E83" s="94"/>
      <c r="F83" s="94"/>
      <c r="G83" s="96"/>
      <c r="H83" s="94"/>
      <c r="I83" s="97">
        <v>4474</v>
      </c>
      <c r="J83" s="98"/>
      <c r="K83" s="99"/>
      <c r="L83" s="100"/>
      <c r="M83" s="94"/>
      <c r="N83" s="101"/>
      <c r="O83" s="102">
        <f t="shared" si="14"/>
        <v>0</v>
      </c>
      <c r="P83" s="103">
        <f>+VLOOKUP(B83,'[153]m codes'!$A:$B,2,0)</f>
        <v>200032241</v>
      </c>
      <c r="Q83" s="104">
        <f t="shared" si="15"/>
        <v>0</v>
      </c>
    </row>
    <row r="84" spans="1:17" s="103" customFormat="1" ht="26.25" customHeight="1">
      <c r="A84" s="91">
        <f t="shared" si="16"/>
        <v>8</v>
      </c>
      <c r="B84" s="92" t="s">
        <v>427</v>
      </c>
      <c r="C84" s="93" t="s">
        <v>364</v>
      </c>
      <c r="D84" s="94"/>
      <c r="E84" s="94"/>
      <c r="F84" s="94"/>
      <c r="G84" s="96"/>
      <c r="H84" s="94"/>
      <c r="I84" s="97"/>
      <c r="J84" s="98"/>
      <c r="K84" s="99"/>
      <c r="L84" s="100"/>
      <c r="M84" s="94"/>
      <c r="N84" s="101"/>
      <c r="O84" s="102">
        <f t="shared" si="14"/>
        <v>0</v>
      </c>
      <c r="P84" s="103">
        <f>+VLOOKUP(B84,'[153]m codes'!$A:$B,2,0)</f>
        <v>200032239</v>
      </c>
      <c r="Q84" s="104">
        <f t="shared" si="15"/>
        <v>0</v>
      </c>
    </row>
    <row r="85" spans="1:17" s="103" customFormat="1" ht="26.25" customHeight="1">
      <c r="A85" s="91">
        <f t="shared" si="16"/>
        <v>9</v>
      </c>
      <c r="B85" s="92" t="s">
        <v>428</v>
      </c>
      <c r="C85" s="93" t="s">
        <v>364</v>
      </c>
      <c r="D85" s="94"/>
      <c r="E85" s="94"/>
      <c r="F85" s="94"/>
      <c r="G85" s="96"/>
      <c r="H85" s="94"/>
      <c r="I85" s="97"/>
      <c r="J85" s="98"/>
      <c r="K85" s="99"/>
      <c r="L85" s="100"/>
      <c r="M85" s="94"/>
      <c r="N85" s="101"/>
      <c r="O85" s="102">
        <f t="shared" si="14"/>
        <v>0</v>
      </c>
      <c r="P85" s="103">
        <f>+VLOOKUP(B85,'[153]m codes'!$A:$B,2,0)</f>
        <v>200032240</v>
      </c>
      <c r="Q85" s="104">
        <f t="shared" si="15"/>
        <v>0</v>
      </c>
    </row>
    <row r="86" spans="1:17" s="103" customFormat="1" ht="26.25" customHeight="1">
      <c r="A86" s="91">
        <f t="shared" si="16"/>
        <v>10</v>
      </c>
      <c r="B86" s="92" t="s">
        <v>429</v>
      </c>
      <c r="C86" s="93" t="s">
        <v>364</v>
      </c>
      <c r="D86" s="94"/>
      <c r="E86" s="94"/>
      <c r="F86" s="94"/>
      <c r="G86" s="96"/>
      <c r="H86" s="94"/>
      <c r="I86" s="97">
        <v>4474</v>
      </c>
      <c r="J86" s="98"/>
      <c r="K86" s="99"/>
      <c r="L86" s="100"/>
      <c r="M86" s="94"/>
      <c r="N86" s="101"/>
      <c r="O86" s="102">
        <f t="shared" si="14"/>
        <v>0</v>
      </c>
      <c r="P86" s="103">
        <f>+VLOOKUP(B86,'[153]m codes'!$A:$B,2,0)</f>
        <v>200032242</v>
      </c>
      <c r="Q86" s="104">
        <f t="shared" si="15"/>
        <v>0</v>
      </c>
    </row>
    <row r="87" spans="1:17" s="103" customFormat="1" ht="26.25" customHeight="1">
      <c r="A87" s="91">
        <f t="shared" si="16"/>
        <v>11</v>
      </c>
      <c r="B87" s="92" t="s">
        <v>430</v>
      </c>
      <c r="C87" s="93" t="s">
        <v>364</v>
      </c>
      <c r="D87" s="94"/>
      <c r="E87" s="94"/>
      <c r="F87" s="94"/>
      <c r="G87" s="96"/>
      <c r="H87" s="94"/>
      <c r="I87" s="97"/>
      <c r="J87" s="98"/>
      <c r="K87" s="99"/>
      <c r="L87" s="100"/>
      <c r="M87" s="94"/>
      <c r="N87" s="101"/>
      <c r="O87" s="102">
        <f t="shared" si="14"/>
        <v>0</v>
      </c>
      <c r="P87" s="103">
        <f>+VLOOKUP(B87,'[153]m codes'!$A:$B,2,0)</f>
        <v>200030320</v>
      </c>
      <c r="Q87" s="104">
        <f t="shared" si="15"/>
        <v>0</v>
      </c>
    </row>
    <row r="88" spans="1:17" s="103" customFormat="1" ht="26.25" customHeight="1">
      <c r="A88" s="91">
        <f t="shared" si="16"/>
        <v>12</v>
      </c>
      <c r="B88" s="92" t="s">
        <v>431</v>
      </c>
      <c r="C88" s="93" t="s">
        <v>364</v>
      </c>
      <c r="D88" s="94"/>
      <c r="E88" s="94"/>
      <c r="F88" s="94"/>
      <c r="G88" s="96"/>
      <c r="H88" s="94"/>
      <c r="I88" s="97"/>
      <c r="J88" s="98"/>
      <c r="K88" s="99"/>
      <c r="L88" s="100"/>
      <c r="M88" s="94"/>
      <c r="N88" s="101"/>
      <c r="O88" s="102">
        <f t="shared" si="14"/>
        <v>0</v>
      </c>
      <c r="P88" s="103">
        <f>+VLOOKUP(B88,'[153]m codes'!$A:$B,2,0)</f>
        <v>200032243</v>
      </c>
      <c r="Q88" s="104">
        <f t="shared" si="15"/>
        <v>0</v>
      </c>
    </row>
    <row r="89" spans="1:17" s="103" customFormat="1" ht="26.25" customHeight="1">
      <c r="A89" s="91">
        <f t="shared" si="16"/>
        <v>13</v>
      </c>
      <c r="B89" s="92" t="s">
        <v>432</v>
      </c>
      <c r="C89" s="93" t="s">
        <v>364</v>
      </c>
      <c r="D89" s="94"/>
      <c r="E89" s="94"/>
      <c r="F89" s="94"/>
      <c r="G89" s="96"/>
      <c r="H89" s="94"/>
      <c r="I89" s="97">
        <v>4474</v>
      </c>
      <c r="J89" s="98"/>
      <c r="K89" s="99"/>
      <c r="L89" s="100"/>
      <c r="M89" s="94"/>
      <c r="N89" s="101"/>
      <c r="O89" s="102">
        <f t="shared" si="14"/>
        <v>0</v>
      </c>
      <c r="P89" s="103">
        <f>+VLOOKUP(B89,'[153]m codes'!$A:$B,2,0)</f>
        <v>200030317</v>
      </c>
      <c r="Q89" s="104">
        <f t="shared" si="15"/>
        <v>0</v>
      </c>
    </row>
    <row r="90" spans="1:17" s="103" customFormat="1" ht="26.25" customHeight="1">
      <c r="A90" s="91">
        <f t="shared" si="16"/>
        <v>14</v>
      </c>
      <c r="B90" s="92" t="s">
        <v>433</v>
      </c>
      <c r="C90" s="93" t="s">
        <v>364</v>
      </c>
      <c r="D90" s="94"/>
      <c r="E90" s="94"/>
      <c r="F90" s="94"/>
      <c r="G90" s="96"/>
      <c r="H90" s="94"/>
      <c r="I90" s="97"/>
      <c r="J90" s="98"/>
      <c r="K90" s="99"/>
      <c r="L90" s="100"/>
      <c r="M90" s="94"/>
      <c r="N90" s="101"/>
      <c r="O90" s="102">
        <f t="shared" si="14"/>
        <v>0</v>
      </c>
      <c r="P90" s="103">
        <f>+VLOOKUP(B90,'[153]m codes'!$A:$B,2,0)</f>
        <v>200030315</v>
      </c>
      <c r="Q90" s="104">
        <f t="shared" si="15"/>
        <v>0</v>
      </c>
    </row>
    <row r="91" spans="1:17" s="103" customFormat="1" ht="26.25" customHeight="1">
      <c r="A91" s="91">
        <f t="shared" si="16"/>
        <v>15</v>
      </c>
      <c r="B91" s="92" t="s">
        <v>434</v>
      </c>
      <c r="C91" s="93" t="s">
        <v>364</v>
      </c>
      <c r="D91" s="94"/>
      <c r="E91" s="94"/>
      <c r="F91" s="94"/>
      <c r="G91" s="96"/>
      <c r="H91" s="94"/>
      <c r="I91" s="97"/>
      <c r="J91" s="98"/>
      <c r="K91" s="99"/>
      <c r="L91" s="100"/>
      <c r="M91" s="94"/>
      <c r="N91" s="101"/>
      <c r="O91" s="102">
        <f t="shared" si="14"/>
        <v>0</v>
      </c>
      <c r="P91" s="103">
        <f>+VLOOKUP(B91,'[153]m codes'!$A:$B,2,0)</f>
        <v>200030316</v>
      </c>
      <c r="Q91" s="104">
        <f t="shared" si="15"/>
        <v>0</v>
      </c>
    </row>
    <row r="92" spans="1:17" s="103" customFormat="1" ht="26.25" customHeight="1">
      <c r="A92" s="91">
        <f t="shared" si="16"/>
        <v>16</v>
      </c>
      <c r="B92" s="92" t="s">
        <v>435</v>
      </c>
      <c r="C92" s="93" t="s">
        <v>364</v>
      </c>
      <c r="D92" s="94">
        <v>10</v>
      </c>
      <c r="E92" s="94"/>
      <c r="F92" s="94"/>
      <c r="G92" s="96"/>
      <c r="H92" s="94"/>
      <c r="I92" s="97">
        <v>4474</v>
      </c>
      <c r="J92" s="98"/>
      <c r="K92" s="99"/>
      <c r="L92" s="100"/>
      <c r="M92" s="94"/>
      <c r="N92" s="101"/>
      <c r="O92" s="102">
        <f t="shared" si="14"/>
        <v>0</v>
      </c>
      <c r="P92" s="103">
        <f>+VLOOKUP(B92,'[153]m codes'!$A:$B,2,0)</f>
        <v>200032247</v>
      </c>
      <c r="Q92" s="104">
        <f t="shared" si="15"/>
        <v>0</v>
      </c>
    </row>
    <row r="93" spans="1:17" s="103" customFormat="1" ht="26.25" customHeight="1">
      <c r="A93" s="91">
        <f t="shared" si="16"/>
        <v>17</v>
      </c>
      <c r="B93" s="92" t="s">
        <v>436</v>
      </c>
      <c r="C93" s="93" t="s">
        <v>364</v>
      </c>
      <c r="D93" s="94"/>
      <c r="E93" s="94"/>
      <c r="F93" s="94"/>
      <c r="G93" s="96"/>
      <c r="H93" s="94"/>
      <c r="I93" s="97"/>
      <c r="J93" s="98"/>
      <c r="K93" s="99"/>
      <c r="L93" s="100"/>
      <c r="M93" s="94"/>
      <c r="N93" s="101"/>
      <c r="O93" s="102">
        <f t="shared" si="14"/>
        <v>0</v>
      </c>
      <c r="P93" s="103">
        <f>+VLOOKUP(B93,'[153]m codes'!$A:$B,2,0)</f>
        <v>200032246</v>
      </c>
      <c r="Q93" s="104">
        <f t="shared" si="15"/>
        <v>0</v>
      </c>
    </row>
    <row r="94" spans="1:17" s="103" customFormat="1" ht="26.25" customHeight="1">
      <c r="A94" s="91">
        <f t="shared" si="16"/>
        <v>18</v>
      </c>
      <c r="B94" s="92" t="s">
        <v>437</v>
      </c>
      <c r="C94" s="93" t="s">
        <v>364</v>
      </c>
      <c r="D94" s="94"/>
      <c r="E94" s="94"/>
      <c r="F94" s="94"/>
      <c r="G94" s="96"/>
      <c r="H94" s="94"/>
      <c r="I94" s="97"/>
      <c r="J94" s="98"/>
      <c r="K94" s="99"/>
      <c r="L94" s="100"/>
      <c r="M94" s="94"/>
      <c r="N94" s="101"/>
      <c r="O94" s="102">
        <f t="shared" si="14"/>
        <v>0</v>
      </c>
      <c r="P94" s="103">
        <f>+VLOOKUP(B94,'[153]m codes'!$A:$B,2,0)</f>
        <v>200032245</v>
      </c>
      <c r="Q94" s="104">
        <f t="shared" si="15"/>
        <v>0</v>
      </c>
    </row>
    <row r="95" spans="1:17" s="103" customFormat="1" ht="26.25" customHeight="1">
      <c r="A95" s="91">
        <f t="shared" si="16"/>
        <v>19</v>
      </c>
      <c r="B95" s="92" t="s">
        <v>438</v>
      </c>
      <c r="C95" s="93" t="s">
        <v>364</v>
      </c>
      <c r="D95" s="94"/>
      <c r="E95" s="94"/>
      <c r="F95" s="94"/>
      <c r="G95" s="96"/>
      <c r="H95" s="94"/>
      <c r="I95" s="97">
        <v>4474</v>
      </c>
      <c r="J95" s="98"/>
      <c r="K95" s="99"/>
      <c r="L95" s="100"/>
      <c r="M95" s="94"/>
      <c r="N95" s="101"/>
      <c r="O95" s="102">
        <f t="shared" si="14"/>
        <v>0</v>
      </c>
      <c r="P95" s="103">
        <f>+VLOOKUP(B95,'[153]m codes'!$A:$B,2,0)</f>
        <v>200030319</v>
      </c>
      <c r="Q95" s="104">
        <f t="shared" si="15"/>
        <v>0</v>
      </c>
    </row>
    <row r="96" spans="1:17" s="103" customFormat="1" ht="26.25" customHeight="1">
      <c r="A96" s="91">
        <f t="shared" si="16"/>
        <v>20</v>
      </c>
      <c r="B96" s="92" t="s">
        <v>439</v>
      </c>
      <c r="C96" s="93" t="s">
        <v>364</v>
      </c>
      <c r="D96" s="94"/>
      <c r="E96" s="94"/>
      <c r="F96" s="94"/>
      <c r="G96" s="96"/>
      <c r="H96" s="94"/>
      <c r="I96" s="97"/>
      <c r="J96" s="98"/>
      <c r="K96" s="99"/>
      <c r="L96" s="100"/>
      <c r="M96" s="94"/>
      <c r="N96" s="101"/>
      <c r="O96" s="102">
        <f t="shared" si="14"/>
        <v>0</v>
      </c>
      <c r="P96" s="103">
        <f>+VLOOKUP(B96,'[153]m codes'!$A:$B,2,0)</f>
        <v>200032244</v>
      </c>
      <c r="Q96" s="104">
        <f t="shared" si="15"/>
        <v>0</v>
      </c>
    </row>
    <row r="97" spans="1:17" s="103" customFormat="1" ht="26.25" customHeight="1">
      <c r="A97" s="91">
        <f t="shared" si="16"/>
        <v>21</v>
      </c>
      <c r="B97" s="92" t="s">
        <v>440</v>
      </c>
      <c r="C97" s="93" t="s">
        <v>364</v>
      </c>
      <c r="D97" s="94"/>
      <c r="E97" s="94"/>
      <c r="F97" s="94"/>
      <c r="G97" s="96"/>
      <c r="H97" s="94"/>
      <c r="I97" s="97"/>
      <c r="J97" s="98"/>
      <c r="K97" s="99"/>
      <c r="L97" s="100"/>
      <c r="M97" s="94"/>
      <c r="N97" s="101"/>
      <c r="O97" s="102">
        <f t="shared" si="14"/>
        <v>0</v>
      </c>
      <c r="P97" s="103">
        <f>+VLOOKUP(B97,'[153]m codes'!$A:$B,2,0)</f>
        <v>200030318</v>
      </c>
      <c r="Q97" s="104">
        <f t="shared" si="15"/>
        <v>0</v>
      </c>
    </row>
    <row r="98" spans="1:17" s="103" customFormat="1" ht="26.25" customHeight="1">
      <c r="A98" s="91">
        <f t="shared" si="16"/>
        <v>22</v>
      </c>
      <c r="B98" s="92" t="s">
        <v>441</v>
      </c>
      <c r="C98" s="93" t="s">
        <v>364</v>
      </c>
      <c r="D98" s="94"/>
      <c r="E98" s="94"/>
      <c r="F98" s="94"/>
      <c r="G98" s="96"/>
      <c r="H98" s="94"/>
      <c r="I98" s="97">
        <v>4474</v>
      </c>
      <c r="J98" s="98"/>
      <c r="K98" s="99"/>
      <c r="L98" s="100"/>
      <c r="M98" s="94"/>
      <c r="N98" s="101"/>
      <c r="O98" s="102">
        <f t="shared" si="14"/>
        <v>0</v>
      </c>
      <c r="P98" s="103">
        <f>+VLOOKUP(B98,'[153]m codes'!$A:$B,2,0)</f>
        <v>200032249</v>
      </c>
      <c r="Q98" s="104">
        <f t="shared" si="15"/>
        <v>0</v>
      </c>
    </row>
    <row r="99" spans="1:17" s="103" customFormat="1" ht="26.25" customHeight="1">
      <c r="A99" s="91">
        <f t="shared" si="16"/>
        <v>23</v>
      </c>
      <c r="B99" s="92" t="s">
        <v>442</v>
      </c>
      <c r="C99" s="93" t="s">
        <v>364</v>
      </c>
      <c r="D99" s="94"/>
      <c r="E99" s="94"/>
      <c r="F99" s="94"/>
      <c r="G99" s="96"/>
      <c r="H99" s="94"/>
      <c r="I99" s="97"/>
      <c r="J99" s="98"/>
      <c r="K99" s="99"/>
      <c r="L99" s="100"/>
      <c r="M99" s="94"/>
      <c r="N99" s="101"/>
      <c r="O99" s="102">
        <f t="shared" si="14"/>
        <v>0</v>
      </c>
      <c r="P99" s="103">
        <f>+VLOOKUP(B99,'[153]m codes'!$A:$B,2,0)</f>
        <v>200030326</v>
      </c>
      <c r="Q99" s="104">
        <f t="shared" si="15"/>
        <v>0</v>
      </c>
    </row>
    <row r="100" spans="1:17" s="103" customFormat="1" ht="26.25" customHeight="1">
      <c r="A100" s="91">
        <f t="shared" si="16"/>
        <v>24</v>
      </c>
      <c r="B100" s="92" t="s">
        <v>443</v>
      </c>
      <c r="C100" s="93" t="s">
        <v>364</v>
      </c>
      <c r="D100" s="94"/>
      <c r="E100" s="94"/>
      <c r="F100" s="94"/>
      <c r="G100" s="96"/>
      <c r="H100" s="94"/>
      <c r="I100" s="97"/>
      <c r="J100" s="98"/>
      <c r="K100" s="99"/>
      <c r="L100" s="100"/>
      <c r="M100" s="94"/>
      <c r="N100" s="101"/>
      <c r="O100" s="102">
        <f t="shared" si="14"/>
        <v>0</v>
      </c>
      <c r="P100" s="103">
        <f>+VLOOKUP(B100,'[153]m codes'!$A:$B,2,0)</f>
        <v>200032248</v>
      </c>
      <c r="Q100" s="104">
        <f t="shared" si="15"/>
        <v>0</v>
      </c>
    </row>
    <row r="101" spans="1:17" s="103" customFormat="1" ht="26.25" customHeight="1">
      <c r="A101" s="91">
        <f t="shared" si="16"/>
        <v>25</v>
      </c>
      <c r="B101" s="92" t="s">
        <v>444</v>
      </c>
      <c r="C101" s="93" t="s">
        <v>364</v>
      </c>
      <c r="D101" s="94"/>
      <c r="E101" s="94"/>
      <c r="F101" s="94"/>
      <c r="G101" s="96"/>
      <c r="H101" s="94"/>
      <c r="I101" s="97">
        <v>4474</v>
      </c>
      <c r="J101" s="98"/>
      <c r="K101" s="99"/>
      <c r="L101" s="100"/>
      <c r="M101" s="94"/>
      <c r="N101" s="101"/>
      <c r="O101" s="102">
        <f t="shared" si="14"/>
        <v>0</v>
      </c>
      <c r="P101" s="103">
        <f>+VLOOKUP(B101,'[153]m codes'!$A:$B,2,0)</f>
        <v>200030325</v>
      </c>
      <c r="Q101" s="104">
        <f t="shared" si="15"/>
        <v>0</v>
      </c>
    </row>
    <row r="102" spans="1:17" s="103" customFormat="1" ht="26.25" customHeight="1">
      <c r="A102" s="91">
        <f t="shared" si="16"/>
        <v>26</v>
      </c>
      <c r="B102" s="92" t="s">
        <v>445</v>
      </c>
      <c r="C102" s="93" t="s">
        <v>364</v>
      </c>
      <c r="D102" s="94"/>
      <c r="E102" s="94"/>
      <c r="F102" s="94"/>
      <c r="G102" s="96"/>
      <c r="H102" s="94"/>
      <c r="I102" s="97"/>
      <c r="J102" s="98"/>
      <c r="K102" s="99"/>
      <c r="L102" s="100"/>
      <c r="M102" s="94"/>
      <c r="N102" s="101"/>
      <c r="O102" s="102">
        <f t="shared" si="14"/>
        <v>0</v>
      </c>
      <c r="P102" s="103">
        <f>+VLOOKUP(B102,'[153]m codes'!$A:$B,2,0)</f>
        <v>200030328</v>
      </c>
      <c r="Q102" s="104">
        <f t="shared" si="15"/>
        <v>0</v>
      </c>
    </row>
    <row r="103" spans="1:17" s="103" customFormat="1" ht="26.25" customHeight="1">
      <c r="A103" s="91">
        <f t="shared" si="16"/>
        <v>27</v>
      </c>
      <c r="B103" s="92" t="s">
        <v>446</v>
      </c>
      <c r="C103" s="93" t="s">
        <v>364</v>
      </c>
      <c r="D103" s="94"/>
      <c r="E103" s="94"/>
      <c r="F103" s="94"/>
      <c r="G103" s="96"/>
      <c r="H103" s="94"/>
      <c r="I103" s="97"/>
      <c r="J103" s="98"/>
      <c r="K103" s="99"/>
      <c r="L103" s="100"/>
      <c r="M103" s="94"/>
      <c r="N103" s="101"/>
      <c r="O103" s="102">
        <f t="shared" si="14"/>
        <v>0</v>
      </c>
      <c r="P103" s="103">
        <f>+VLOOKUP(B103,'[153]m codes'!$A:$B,2,0)</f>
        <v>200030327</v>
      </c>
      <c r="Q103" s="104">
        <f t="shared" si="15"/>
        <v>0</v>
      </c>
    </row>
    <row r="104" spans="1:17" s="103" customFormat="1" ht="26.25" customHeight="1">
      <c r="A104" s="91">
        <f t="shared" si="16"/>
        <v>28</v>
      </c>
      <c r="B104" s="92" t="s">
        <v>447</v>
      </c>
      <c r="C104" s="93" t="s">
        <v>364</v>
      </c>
      <c r="D104" s="94"/>
      <c r="E104" s="94"/>
      <c r="F104" s="94"/>
      <c r="G104" s="96"/>
      <c r="H104" s="94"/>
      <c r="I104" s="97">
        <v>4474</v>
      </c>
      <c r="J104" s="98"/>
      <c r="K104" s="99"/>
      <c r="L104" s="100"/>
      <c r="M104" s="94"/>
      <c r="N104" s="101"/>
      <c r="O104" s="102">
        <f t="shared" si="14"/>
        <v>0</v>
      </c>
      <c r="P104" s="103">
        <f>+VLOOKUP(B104,'[153]m codes'!$A:$B,2,0)</f>
        <v>200034192</v>
      </c>
      <c r="Q104" s="104">
        <f t="shared" si="15"/>
        <v>0</v>
      </c>
    </row>
    <row r="105" spans="1:17" s="117" customFormat="1" ht="26.25" customHeight="1">
      <c r="A105" s="106"/>
      <c r="B105" s="107" t="s">
        <v>417</v>
      </c>
      <c r="C105" s="107"/>
      <c r="D105" s="108"/>
      <c r="E105" s="108"/>
      <c r="F105" s="108"/>
      <c r="G105" s="109"/>
      <c r="H105" s="108"/>
      <c r="I105" s="110"/>
      <c r="J105" s="111"/>
      <c r="K105" s="112"/>
      <c r="L105" s="113"/>
      <c r="M105" s="114"/>
      <c r="N105" s="115"/>
      <c r="O105" s="116"/>
      <c r="Q105" s="118"/>
    </row>
    <row r="106" spans="1:17" ht="26.25" customHeight="1">
      <c r="A106" s="127" t="s">
        <v>448</v>
      </c>
      <c r="B106" s="128" t="s">
        <v>449</v>
      </c>
      <c r="C106" s="128"/>
      <c r="D106" s="129"/>
      <c r="E106" s="129"/>
      <c r="F106" s="129"/>
      <c r="G106" s="120"/>
      <c r="H106" s="143"/>
      <c r="I106" s="144"/>
      <c r="J106" s="131"/>
      <c r="K106" s="132"/>
      <c r="L106" s="133"/>
      <c r="M106" s="134"/>
      <c r="N106" s="135"/>
      <c r="O106" s="142"/>
      <c r="Q106" s="90"/>
    </row>
    <row r="107" spans="1:17" s="103" customFormat="1" ht="26.25" customHeight="1">
      <c r="A107" s="91">
        <v>1</v>
      </c>
      <c r="B107" s="92" t="s">
        <v>450</v>
      </c>
      <c r="C107" s="93" t="s">
        <v>364</v>
      </c>
      <c r="D107" s="94"/>
      <c r="E107" s="94"/>
      <c r="F107" s="94"/>
      <c r="G107" s="96"/>
      <c r="H107" s="94"/>
      <c r="I107" s="97">
        <v>4474</v>
      </c>
      <c r="J107" s="98"/>
      <c r="K107" s="99"/>
      <c r="L107" s="100"/>
      <c r="M107" s="94"/>
      <c r="N107" s="101"/>
      <c r="O107" s="102">
        <f t="shared" ref="O107:O114" si="17">SUM(K107:N107)</f>
        <v>0</v>
      </c>
      <c r="P107" s="103">
        <f>+VLOOKUP(B107,'[153]m codes'!$A:$B,2,0)</f>
        <v>200032193</v>
      </c>
      <c r="Q107" s="104">
        <f t="shared" ref="Q107:Q114" si="18">+O107-F107</f>
        <v>0</v>
      </c>
    </row>
    <row r="108" spans="1:17" s="103" customFormat="1" ht="26.25" customHeight="1">
      <c r="A108" s="91">
        <f>+A107+1</f>
        <v>2</v>
      </c>
      <c r="B108" s="92" t="s">
        <v>451</v>
      </c>
      <c r="C108" s="93" t="s">
        <v>364</v>
      </c>
      <c r="D108" s="94"/>
      <c r="E108" s="94"/>
      <c r="F108" s="94"/>
      <c r="G108" s="96"/>
      <c r="H108" s="94"/>
      <c r="I108" s="97"/>
      <c r="J108" s="98"/>
      <c r="K108" s="99"/>
      <c r="L108" s="100"/>
      <c r="M108" s="94"/>
      <c r="N108" s="101"/>
      <c r="O108" s="102">
        <f t="shared" si="17"/>
        <v>0</v>
      </c>
      <c r="P108" s="103">
        <f>+VLOOKUP(B108,'[153]m codes'!$A:$B,2,0)</f>
        <v>200032195</v>
      </c>
      <c r="Q108" s="104">
        <f t="shared" si="18"/>
        <v>0</v>
      </c>
    </row>
    <row r="109" spans="1:17" s="103" customFormat="1" ht="26.25" customHeight="1">
      <c r="A109" s="91">
        <f t="shared" ref="A109:A114" si="19">+A108+1</f>
        <v>3</v>
      </c>
      <c r="B109" s="92" t="s">
        <v>452</v>
      </c>
      <c r="C109" s="93" t="s">
        <v>364</v>
      </c>
      <c r="D109" s="94"/>
      <c r="E109" s="94"/>
      <c r="F109" s="94"/>
      <c r="G109" s="96"/>
      <c r="H109" s="94"/>
      <c r="I109" s="97"/>
      <c r="J109" s="98"/>
      <c r="K109" s="99"/>
      <c r="L109" s="100"/>
      <c r="M109" s="94"/>
      <c r="N109" s="101"/>
      <c r="O109" s="102">
        <f t="shared" si="17"/>
        <v>0</v>
      </c>
      <c r="P109" s="103">
        <f>+VLOOKUP(B109,'[153]m codes'!$A:$B,2,0)</f>
        <v>200032196</v>
      </c>
      <c r="Q109" s="104">
        <f t="shared" si="18"/>
        <v>0</v>
      </c>
    </row>
    <row r="110" spans="1:17" s="103" customFormat="1" ht="26.25" customHeight="1">
      <c r="A110" s="91">
        <f t="shared" si="19"/>
        <v>4</v>
      </c>
      <c r="B110" s="92" t="s">
        <v>453</v>
      </c>
      <c r="C110" s="93" t="s">
        <v>364</v>
      </c>
      <c r="D110" s="94"/>
      <c r="E110" s="94"/>
      <c r="F110" s="94"/>
      <c r="G110" s="96"/>
      <c r="H110" s="94"/>
      <c r="I110" s="97">
        <v>4474</v>
      </c>
      <c r="J110" s="98"/>
      <c r="K110" s="99"/>
      <c r="L110" s="100"/>
      <c r="M110" s="94"/>
      <c r="N110" s="101"/>
      <c r="O110" s="102">
        <f t="shared" si="17"/>
        <v>0</v>
      </c>
      <c r="P110" s="103">
        <f>+VLOOKUP(B110,'[153]m codes'!$A:$B,2,0)</f>
        <v>200032194</v>
      </c>
      <c r="Q110" s="104">
        <f t="shared" si="18"/>
        <v>0</v>
      </c>
    </row>
    <row r="111" spans="1:17" s="103" customFormat="1" ht="26.25" customHeight="1">
      <c r="A111" s="91">
        <f t="shared" si="19"/>
        <v>5</v>
      </c>
      <c r="B111" s="92" t="s">
        <v>454</v>
      </c>
      <c r="C111" s="93" t="s">
        <v>364</v>
      </c>
      <c r="D111" s="94"/>
      <c r="E111" s="94"/>
      <c r="F111" s="94"/>
      <c r="G111" s="96"/>
      <c r="H111" s="94"/>
      <c r="I111" s="97"/>
      <c r="J111" s="98"/>
      <c r="K111" s="99"/>
      <c r="L111" s="100"/>
      <c r="M111" s="94"/>
      <c r="N111" s="101"/>
      <c r="O111" s="102">
        <f t="shared" si="17"/>
        <v>0</v>
      </c>
      <c r="P111" s="103">
        <f>+VLOOKUP(B111,'[153]m codes'!$A:$B,2,0)</f>
        <v>200030270</v>
      </c>
      <c r="Q111" s="104">
        <f t="shared" si="18"/>
        <v>0</v>
      </c>
    </row>
    <row r="112" spans="1:17" s="103" customFormat="1" ht="26.25" customHeight="1">
      <c r="A112" s="91">
        <f t="shared" si="19"/>
        <v>6</v>
      </c>
      <c r="B112" s="92" t="s">
        <v>455</v>
      </c>
      <c r="C112" s="93" t="s">
        <v>364</v>
      </c>
      <c r="D112" s="94"/>
      <c r="E112" s="94"/>
      <c r="F112" s="94"/>
      <c r="G112" s="96"/>
      <c r="H112" s="94"/>
      <c r="I112" s="97"/>
      <c r="J112" s="98"/>
      <c r="K112" s="99"/>
      <c r="L112" s="100"/>
      <c r="M112" s="94"/>
      <c r="N112" s="101"/>
      <c r="O112" s="102">
        <f t="shared" si="17"/>
        <v>0</v>
      </c>
      <c r="P112" s="103">
        <f>+VLOOKUP(B112,'[153]m codes'!$A:$B,2,0)</f>
        <v>200032197</v>
      </c>
      <c r="Q112" s="104">
        <f t="shared" si="18"/>
        <v>0</v>
      </c>
    </row>
    <row r="113" spans="1:17" s="103" customFormat="1" ht="26.25" customHeight="1">
      <c r="A113" s="91">
        <f t="shared" si="19"/>
        <v>7</v>
      </c>
      <c r="B113" s="92" t="s">
        <v>456</v>
      </c>
      <c r="C113" s="93" t="s">
        <v>364</v>
      </c>
      <c r="D113" s="94"/>
      <c r="E113" s="94"/>
      <c r="F113" s="94"/>
      <c r="G113" s="96"/>
      <c r="H113" s="94"/>
      <c r="I113" s="97">
        <v>4474</v>
      </c>
      <c r="J113" s="98"/>
      <c r="K113" s="99"/>
      <c r="L113" s="100"/>
      <c r="M113" s="94"/>
      <c r="N113" s="101"/>
      <c r="O113" s="102">
        <f t="shared" si="17"/>
        <v>0</v>
      </c>
      <c r="P113" s="103">
        <f>+VLOOKUP(B113,'[153]m codes'!$A:$B,2,0)</f>
        <v>200030275</v>
      </c>
      <c r="Q113" s="104">
        <f t="shared" si="18"/>
        <v>0</v>
      </c>
    </row>
    <row r="114" spans="1:17" s="103" customFormat="1" ht="26.25" customHeight="1">
      <c r="A114" s="91">
        <f t="shared" si="19"/>
        <v>8</v>
      </c>
      <c r="B114" s="92" t="s">
        <v>457</v>
      </c>
      <c r="C114" s="93" t="s">
        <v>364</v>
      </c>
      <c r="D114" s="94"/>
      <c r="E114" s="94"/>
      <c r="F114" s="94"/>
      <c r="G114" s="96"/>
      <c r="H114" s="94"/>
      <c r="I114" s="97"/>
      <c r="J114" s="98"/>
      <c r="K114" s="99"/>
      <c r="L114" s="100"/>
      <c r="M114" s="94"/>
      <c r="N114" s="101"/>
      <c r="O114" s="102">
        <f t="shared" si="17"/>
        <v>0</v>
      </c>
      <c r="P114" s="103">
        <f>+VLOOKUP(B114,'[153]m codes'!$A:$B,2,0)</f>
        <v>200030276</v>
      </c>
      <c r="Q114" s="104">
        <f t="shared" si="18"/>
        <v>0</v>
      </c>
    </row>
    <row r="115" spans="1:17" s="117" customFormat="1" ht="26.25" customHeight="1">
      <c r="A115" s="106"/>
      <c r="B115" s="107" t="s">
        <v>417</v>
      </c>
      <c r="C115" s="107"/>
      <c r="D115" s="108"/>
      <c r="E115" s="108"/>
      <c r="F115" s="108"/>
      <c r="G115" s="109"/>
      <c r="H115" s="108"/>
      <c r="I115" s="110"/>
      <c r="J115" s="111"/>
      <c r="K115" s="112"/>
      <c r="L115" s="113"/>
      <c r="M115" s="114"/>
      <c r="N115" s="115"/>
      <c r="O115" s="116"/>
      <c r="Q115" s="118"/>
    </row>
    <row r="116" spans="1:17" ht="26.25" customHeight="1">
      <c r="A116" s="127" t="s">
        <v>458</v>
      </c>
      <c r="B116" s="128" t="s">
        <v>459</v>
      </c>
      <c r="C116" s="128"/>
      <c r="D116" s="129"/>
      <c r="E116" s="129"/>
      <c r="F116" s="129"/>
      <c r="G116" s="120"/>
      <c r="H116" s="129"/>
      <c r="I116" s="130"/>
      <c r="J116" s="131"/>
      <c r="K116" s="132"/>
      <c r="L116" s="133"/>
      <c r="M116" s="134"/>
      <c r="N116" s="135"/>
      <c r="O116" s="142"/>
      <c r="Q116" s="90"/>
    </row>
    <row r="117" spans="1:17" s="103" customFormat="1" ht="26.25" customHeight="1">
      <c r="A117" s="91">
        <v>1</v>
      </c>
      <c r="B117" s="92" t="s">
        <v>460</v>
      </c>
      <c r="C117" s="93" t="s">
        <v>364</v>
      </c>
      <c r="D117" s="94"/>
      <c r="E117" s="94"/>
      <c r="F117" s="94"/>
      <c r="G117" s="96"/>
      <c r="H117" s="94"/>
      <c r="I117" s="97">
        <v>4474</v>
      </c>
      <c r="J117" s="98"/>
      <c r="K117" s="99"/>
      <c r="L117" s="100"/>
      <c r="M117" s="94"/>
      <c r="N117" s="101"/>
      <c r="O117" s="102">
        <f t="shared" ref="O117:O123" si="20">SUM(K117:N117)</f>
        <v>0</v>
      </c>
      <c r="P117" s="103">
        <f>+VLOOKUP(B117,'[153]m codes'!$A:$B,2,0)</f>
        <v>200030266</v>
      </c>
      <c r="Q117" s="104">
        <f t="shared" ref="Q117:Q123" si="21">+O117-F117</f>
        <v>0</v>
      </c>
    </row>
    <row r="118" spans="1:17" s="103" customFormat="1" ht="26.25" customHeight="1">
      <c r="A118" s="91">
        <f>+A117+1</f>
        <v>2</v>
      </c>
      <c r="B118" s="92" t="s">
        <v>461</v>
      </c>
      <c r="C118" s="93" t="s">
        <v>364</v>
      </c>
      <c r="D118" s="94"/>
      <c r="E118" s="94"/>
      <c r="F118" s="94"/>
      <c r="G118" s="96"/>
      <c r="H118" s="94"/>
      <c r="I118" s="97"/>
      <c r="J118" s="98"/>
      <c r="K118" s="99"/>
      <c r="L118" s="100"/>
      <c r="M118" s="94"/>
      <c r="N118" s="101"/>
      <c r="O118" s="102">
        <f t="shared" si="20"/>
        <v>0</v>
      </c>
      <c r="P118" s="103">
        <f>+VLOOKUP(B118,'[153]m codes'!$A:$B,2,0)</f>
        <v>200030267</v>
      </c>
      <c r="Q118" s="104">
        <f t="shared" si="21"/>
        <v>0</v>
      </c>
    </row>
    <row r="119" spans="1:17" s="103" customFormat="1" ht="26.25" customHeight="1">
      <c r="A119" s="91">
        <f t="shared" ref="A119:A123" si="22">+A118+1</f>
        <v>3</v>
      </c>
      <c r="B119" s="92" t="s">
        <v>462</v>
      </c>
      <c r="C119" s="93" t="s">
        <v>364</v>
      </c>
      <c r="D119" s="94"/>
      <c r="E119" s="94"/>
      <c r="F119" s="94"/>
      <c r="G119" s="96"/>
      <c r="H119" s="94"/>
      <c r="I119" s="97"/>
      <c r="J119" s="98"/>
      <c r="K119" s="99"/>
      <c r="L119" s="100"/>
      <c r="M119" s="94"/>
      <c r="N119" s="101"/>
      <c r="O119" s="102">
        <f t="shared" si="20"/>
        <v>0</v>
      </c>
      <c r="P119" s="103">
        <f>+VLOOKUP(B119,'[153]m codes'!$A:$B,2,0)</f>
        <v>200030268</v>
      </c>
      <c r="Q119" s="104">
        <f t="shared" si="21"/>
        <v>0</v>
      </c>
    </row>
    <row r="120" spans="1:17" s="103" customFormat="1" ht="26.25" customHeight="1">
      <c r="A120" s="91">
        <f t="shared" si="22"/>
        <v>4</v>
      </c>
      <c r="B120" s="92" t="s">
        <v>463</v>
      </c>
      <c r="C120" s="93" t="s">
        <v>364</v>
      </c>
      <c r="D120" s="94">
        <v>5</v>
      </c>
      <c r="E120" s="94"/>
      <c r="F120" s="94"/>
      <c r="G120" s="96"/>
      <c r="H120" s="94"/>
      <c r="I120" s="97">
        <v>4474</v>
      </c>
      <c r="J120" s="98"/>
      <c r="K120" s="99"/>
      <c r="L120" s="100"/>
      <c r="M120" s="94"/>
      <c r="N120" s="101"/>
      <c r="O120" s="102">
        <f t="shared" si="20"/>
        <v>0</v>
      </c>
      <c r="P120" s="103">
        <f>+VLOOKUP(B120,'[153]m codes'!$A:$B,2,0)</f>
        <v>200030269</v>
      </c>
      <c r="Q120" s="104">
        <f t="shared" si="21"/>
        <v>0</v>
      </c>
    </row>
    <row r="121" spans="1:17" s="103" customFormat="1" ht="26.25" customHeight="1">
      <c r="A121" s="91">
        <f t="shared" si="22"/>
        <v>5</v>
      </c>
      <c r="B121" s="92" t="s">
        <v>464</v>
      </c>
      <c r="C121" s="93" t="s">
        <v>364</v>
      </c>
      <c r="D121" s="94"/>
      <c r="E121" s="94"/>
      <c r="F121" s="94"/>
      <c r="G121" s="96"/>
      <c r="H121" s="94"/>
      <c r="I121" s="97"/>
      <c r="J121" s="98"/>
      <c r="K121" s="99"/>
      <c r="L121" s="100"/>
      <c r="M121" s="94"/>
      <c r="N121" s="101"/>
      <c r="O121" s="102">
        <f t="shared" si="20"/>
        <v>0</v>
      </c>
      <c r="P121" s="103">
        <f>+VLOOKUP(B121,'[153]m codes'!$A:$B,2,0)</f>
        <v>200030271</v>
      </c>
      <c r="Q121" s="104">
        <f t="shared" si="21"/>
        <v>0</v>
      </c>
    </row>
    <row r="122" spans="1:17" s="103" customFormat="1" ht="26.25" customHeight="1">
      <c r="A122" s="91">
        <f t="shared" si="22"/>
        <v>6</v>
      </c>
      <c r="B122" s="92" t="s">
        <v>465</v>
      </c>
      <c r="C122" s="93" t="s">
        <v>364</v>
      </c>
      <c r="D122" s="94"/>
      <c r="E122" s="94"/>
      <c r="F122" s="94"/>
      <c r="G122" s="96"/>
      <c r="H122" s="94"/>
      <c r="I122" s="97"/>
      <c r="J122" s="98"/>
      <c r="K122" s="99"/>
      <c r="L122" s="100"/>
      <c r="M122" s="94"/>
      <c r="N122" s="101"/>
      <c r="O122" s="102">
        <f t="shared" si="20"/>
        <v>0</v>
      </c>
      <c r="P122" s="103">
        <f>+VLOOKUP(B122,'[153]m codes'!$A:$B,2,0)</f>
        <v>200030272</v>
      </c>
      <c r="Q122" s="104">
        <f t="shared" si="21"/>
        <v>0</v>
      </c>
    </row>
    <row r="123" spans="1:17" s="103" customFormat="1" ht="26.25" customHeight="1">
      <c r="A123" s="91">
        <f t="shared" si="22"/>
        <v>7</v>
      </c>
      <c r="B123" s="92" t="s">
        <v>466</v>
      </c>
      <c r="C123" s="93" t="s">
        <v>364</v>
      </c>
      <c r="D123" s="94"/>
      <c r="E123" s="94"/>
      <c r="F123" s="94"/>
      <c r="G123" s="96"/>
      <c r="H123" s="94"/>
      <c r="I123" s="97">
        <v>4474</v>
      </c>
      <c r="J123" s="98"/>
      <c r="K123" s="99"/>
      <c r="L123" s="100"/>
      <c r="M123" s="94"/>
      <c r="N123" s="101"/>
      <c r="O123" s="102">
        <f t="shared" si="20"/>
        <v>0</v>
      </c>
      <c r="P123" s="103">
        <f>+VLOOKUP(B123,'[153]m codes'!$A:$B,2,0)</f>
        <v>200030274</v>
      </c>
      <c r="Q123" s="104">
        <f t="shared" si="21"/>
        <v>0</v>
      </c>
    </row>
    <row r="124" spans="1:17" s="117" customFormat="1" ht="26.25" customHeight="1">
      <c r="A124" s="106"/>
      <c r="B124" s="107" t="s">
        <v>417</v>
      </c>
      <c r="C124" s="107"/>
      <c r="D124" s="108"/>
      <c r="E124" s="108"/>
      <c r="F124" s="108"/>
      <c r="G124" s="109"/>
      <c r="H124" s="108"/>
      <c r="I124" s="110"/>
      <c r="J124" s="111"/>
      <c r="K124" s="112"/>
      <c r="L124" s="113"/>
      <c r="M124" s="114"/>
      <c r="N124" s="115"/>
      <c r="O124" s="116"/>
      <c r="Q124" s="118"/>
    </row>
    <row r="125" spans="1:17" ht="26.25" customHeight="1">
      <c r="A125" s="127" t="s">
        <v>467</v>
      </c>
      <c r="B125" s="128" t="s">
        <v>468</v>
      </c>
      <c r="C125" s="128"/>
      <c r="D125" s="129"/>
      <c r="E125" s="129"/>
      <c r="F125" s="129"/>
      <c r="G125" s="120"/>
      <c r="H125" s="129"/>
      <c r="I125" s="130"/>
      <c r="J125" s="131"/>
      <c r="K125" s="132"/>
      <c r="L125" s="133"/>
      <c r="M125" s="134"/>
      <c r="N125" s="135"/>
      <c r="O125" s="142"/>
      <c r="Q125" s="90"/>
    </row>
    <row r="126" spans="1:17" s="146" customFormat="1" ht="26.25" customHeight="1">
      <c r="A126" s="145">
        <v>1</v>
      </c>
      <c r="B126" s="92" t="s">
        <v>469</v>
      </c>
      <c r="C126" s="93" t="s">
        <v>364</v>
      </c>
      <c r="D126" s="94">
        <v>20</v>
      </c>
      <c r="E126" s="94">
        <v>19</v>
      </c>
      <c r="F126" s="94"/>
      <c r="G126" s="96">
        <v>19</v>
      </c>
      <c r="H126" s="94"/>
      <c r="I126" s="97">
        <v>4474</v>
      </c>
      <c r="J126" s="98"/>
      <c r="K126" s="99"/>
      <c r="L126" s="100"/>
      <c r="M126" s="94"/>
      <c r="N126" s="101"/>
      <c r="O126" s="139">
        <f>SUM(K126:N126)</f>
        <v>0</v>
      </c>
      <c r="P126" s="146">
        <f>+VLOOKUP(B126,'[153]m codes'!$A:$B,2,0)</f>
        <v>200030277</v>
      </c>
      <c r="Q126" s="104">
        <f>+O126-F126</f>
        <v>0</v>
      </c>
    </row>
    <row r="127" spans="1:17" s="103" customFormat="1" ht="26.25" customHeight="1">
      <c r="A127" s="91">
        <f>+A126+1</f>
        <v>2</v>
      </c>
      <c r="B127" s="92" t="s">
        <v>470</v>
      </c>
      <c r="C127" s="93" t="s">
        <v>364</v>
      </c>
      <c r="D127" s="94"/>
      <c r="E127" s="94"/>
      <c r="F127" s="94"/>
      <c r="G127" s="96"/>
      <c r="H127" s="94"/>
      <c r="I127" s="97"/>
      <c r="J127" s="98"/>
      <c r="K127" s="99"/>
      <c r="L127" s="100"/>
      <c r="M127" s="94"/>
      <c r="N127" s="101"/>
      <c r="O127" s="102">
        <f>SUM(K127:N127)</f>
        <v>0</v>
      </c>
      <c r="P127" s="103">
        <f>+VLOOKUP(B127,'[153]m codes'!$A:$B,2,0)</f>
        <v>200030278</v>
      </c>
      <c r="Q127" s="104">
        <f>+O127-F127</f>
        <v>0</v>
      </c>
    </row>
    <row r="128" spans="1:17" s="103" customFormat="1" ht="26.25" customHeight="1">
      <c r="A128" s="91">
        <f t="shared" ref="A128:A130" si="23">+A127+1</f>
        <v>3</v>
      </c>
      <c r="B128" s="92" t="s">
        <v>471</v>
      </c>
      <c r="C128" s="93" t="s">
        <v>364</v>
      </c>
      <c r="D128" s="94"/>
      <c r="E128" s="94"/>
      <c r="F128" s="94"/>
      <c r="G128" s="96"/>
      <c r="H128" s="94"/>
      <c r="I128" s="97"/>
      <c r="J128" s="98"/>
      <c r="K128" s="99"/>
      <c r="L128" s="100"/>
      <c r="M128" s="94"/>
      <c r="N128" s="101"/>
      <c r="O128" s="102">
        <f>SUM(K128:N128)</f>
        <v>0</v>
      </c>
      <c r="P128" s="103">
        <f>+VLOOKUP(B128,'[153]m codes'!$A:$B,2,0)</f>
        <v>200030279</v>
      </c>
      <c r="Q128" s="104">
        <f>+O128-F128</f>
        <v>0</v>
      </c>
    </row>
    <row r="129" spans="1:17" s="103" customFormat="1" ht="26.25" customHeight="1">
      <c r="A129" s="91">
        <f t="shared" si="23"/>
        <v>4</v>
      </c>
      <c r="B129" s="92" t="s">
        <v>472</v>
      </c>
      <c r="C129" s="93" t="s">
        <v>364</v>
      </c>
      <c r="D129" s="94"/>
      <c r="E129" s="94"/>
      <c r="F129" s="94"/>
      <c r="G129" s="96"/>
      <c r="H129" s="94"/>
      <c r="I129" s="97">
        <v>4474</v>
      </c>
      <c r="J129" s="98"/>
      <c r="K129" s="99"/>
      <c r="L129" s="100"/>
      <c r="M129" s="94"/>
      <c r="N129" s="101"/>
      <c r="O129" s="102">
        <f>SUM(K129:N129)</f>
        <v>0</v>
      </c>
      <c r="P129" s="103">
        <f>+VLOOKUP(B129,'[153]m codes'!$A:$B,2,0)</f>
        <v>200030280</v>
      </c>
      <c r="Q129" s="104">
        <f>+O129-F129</f>
        <v>0</v>
      </c>
    </row>
    <row r="130" spans="1:17" s="103" customFormat="1" ht="26.25" customHeight="1">
      <c r="A130" s="91">
        <f t="shared" si="23"/>
        <v>5</v>
      </c>
      <c r="B130" s="92" t="s">
        <v>473</v>
      </c>
      <c r="C130" s="93" t="s">
        <v>364</v>
      </c>
      <c r="D130" s="94"/>
      <c r="E130" s="94"/>
      <c r="F130" s="94"/>
      <c r="G130" s="96"/>
      <c r="H130" s="94"/>
      <c r="I130" s="97"/>
      <c r="J130" s="98"/>
      <c r="K130" s="99"/>
      <c r="L130" s="100"/>
      <c r="M130" s="94"/>
      <c r="N130" s="101"/>
      <c r="O130" s="102">
        <f>SUM(K130:N130)</f>
        <v>0</v>
      </c>
      <c r="P130" s="103">
        <f>+VLOOKUP(B130,'[153]m codes'!$A:$B,2,0)</f>
        <v>200030282</v>
      </c>
      <c r="Q130" s="104">
        <f>+O130-F130</f>
        <v>0</v>
      </c>
    </row>
    <row r="131" spans="1:17" s="117" customFormat="1" ht="26.25" customHeight="1">
      <c r="A131" s="106"/>
      <c r="B131" s="107" t="s">
        <v>417</v>
      </c>
      <c r="C131" s="107"/>
      <c r="D131" s="108"/>
      <c r="E131" s="108"/>
      <c r="F131" s="108"/>
      <c r="G131" s="109"/>
      <c r="H131" s="108"/>
      <c r="I131" s="110"/>
      <c r="J131" s="111"/>
      <c r="K131" s="112"/>
      <c r="L131" s="113"/>
      <c r="M131" s="114"/>
      <c r="N131" s="115"/>
      <c r="O131" s="116"/>
      <c r="Q131" s="118"/>
    </row>
    <row r="132" spans="1:17" s="89" customFormat="1" ht="26.25" customHeight="1">
      <c r="A132" s="79">
        <v>1</v>
      </c>
      <c r="B132" s="80" t="s">
        <v>320</v>
      </c>
      <c r="C132" s="80"/>
      <c r="D132" s="81"/>
      <c r="E132" s="81"/>
      <c r="F132" s="81"/>
      <c r="G132" s="82"/>
      <c r="H132" s="81"/>
      <c r="I132" s="81"/>
      <c r="J132" s="147"/>
      <c r="K132" s="148"/>
      <c r="L132" s="149"/>
      <c r="M132" s="81"/>
      <c r="N132" s="150"/>
      <c r="O132" s="151"/>
      <c r="Q132" s="152"/>
    </row>
    <row r="133" spans="1:17" s="140" customFormat="1" ht="26.25" customHeight="1">
      <c r="A133" s="137">
        <v>1</v>
      </c>
      <c r="B133" s="138" t="s">
        <v>474</v>
      </c>
      <c r="C133" s="93" t="s">
        <v>349</v>
      </c>
      <c r="D133" s="94"/>
      <c r="E133" s="94"/>
      <c r="F133" s="94"/>
      <c r="G133" s="96"/>
      <c r="H133" s="94"/>
      <c r="I133" s="97">
        <v>4474</v>
      </c>
      <c r="J133" s="98"/>
      <c r="K133" s="94">
        <f>+K3</f>
        <v>0</v>
      </c>
      <c r="L133" s="94">
        <f>+L3</f>
        <v>0</v>
      </c>
      <c r="M133" s="94"/>
      <c r="N133" s="101"/>
      <c r="O133" s="139">
        <f t="shared" ref="O133:O154" si="24">SUM(K133:N133)</f>
        <v>0</v>
      </c>
      <c r="P133" s="140">
        <f>+VLOOKUP(B133,'[153]m codes'!$A:$B,2,0)</f>
        <v>1200000409</v>
      </c>
      <c r="Q133" s="94">
        <f t="shared" ref="Q133:Q154" si="25">+O133-F133</f>
        <v>0</v>
      </c>
    </row>
    <row r="134" spans="1:17" s="103" customFormat="1" ht="26.25" customHeight="1">
      <c r="A134" s="91">
        <f>+A133+1</f>
        <v>2</v>
      </c>
      <c r="B134" s="92" t="s">
        <v>475</v>
      </c>
      <c r="C134" s="93" t="s">
        <v>349</v>
      </c>
      <c r="D134" s="94"/>
      <c r="E134" s="94"/>
      <c r="F134" s="94"/>
      <c r="G134" s="96"/>
      <c r="H134" s="94"/>
      <c r="I134" s="97"/>
      <c r="J134" s="98"/>
      <c r="K134" s="94">
        <f>+K3*5</f>
        <v>0</v>
      </c>
      <c r="L134" s="94">
        <f>+L3*5</f>
        <v>0</v>
      </c>
      <c r="M134" s="94"/>
      <c r="N134" s="101"/>
      <c r="O134" s="102">
        <f t="shared" si="24"/>
        <v>0</v>
      </c>
      <c r="P134" s="103">
        <f>+VLOOKUP(B134,'[153]m codes'!$A:$B,2,0)</f>
        <v>1200000408</v>
      </c>
      <c r="Q134" s="104">
        <f t="shared" si="25"/>
        <v>0</v>
      </c>
    </row>
    <row r="135" spans="1:17" s="103" customFormat="1" ht="26.25" customHeight="1">
      <c r="A135" s="91">
        <f t="shared" ref="A135:A154" si="26">+A134+1</f>
        <v>3</v>
      </c>
      <c r="B135" s="92" t="s">
        <v>476</v>
      </c>
      <c r="C135" s="93" t="s">
        <v>364</v>
      </c>
      <c r="D135" s="94"/>
      <c r="E135" s="94"/>
      <c r="F135" s="94"/>
      <c r="G135" s="96"/>
      <c r="H135" s="94"/>
      <c r="I135" s="97">
        <v>4474</v>
      </c>
      <c r="J135" s="98"/>
      <c r="K135" s="94">
        <f>+K3</f>
        <v>0</v>
      </c>
      <c r="L135" s="94">
        <f>+L3</f>
        <v>0</v>
      </c>
      <c r="M135" s="94"/>
      <c r="N135" s="101"/>
      <c r="O135" s="102">
        <f t="shared" si="24"/>
        <v>0</v>
      </c>
      <c r="P135" s="103">
        <f>+VLOOKUP(B135,'[153]m codes'!$A:$B,2,0)</f>
        <v>1200000231</v>
      </c>
      <c r="Q135" s="104">
        <f t="shared" si="25"/>
        <v>0</v>
      </c>
    </row>
    <row r="136" spans="1:17" s="103" customFormat="1" ht="26.25" customHeight="1">
      <c r="A136" s="91">
        <f t="shared" si="26"/>
        <v>4</v>
      </c>
      <c r="B136" s="92" t="s">
        <v>477</v>
      </c>
      <c r="C136" s="93" t="s">
        <v>364</v>
      </c>
      <c r="D136" s="94"/>
      <c r="E136" s="94"/>
      <c r="F136" s="94"/>
      <c r="G136" s="96"/>
      <c r="H136" s="94"/>
      <c r="I136" s="97"/>
      <c r="J136" s="98"/>
      <c r="K136" s="94">
        <f>+ROUND(K3*0.9,0)</f>
        <v>0</v>
      </c>
      <c r="L136" s="94"/>
      <c r="M136" s="94"/>
      <c r="N136" s="101"/>
      <c r="O136" s="102">
        <f t="shared" si="24"/>
        <v>0</v>
      </c>
      <c r="P136" s="103">
        <f>+VLOOKUP(B136,'[153]m codes'!$A:$B,2,0)</f>
        <v>1200000410</v>
      </c>
      <c r="Q136" s="104">
        <f t="shared" si="25"/>
        <v>0</v>
      </c>
    </row>
    <row r="137" spans="1:17" s="103" customFormat="1" ht="26.25" customHeight="1">
      <c r="A137" s="91">
        <f t="shared" si="26"/>
        <v>5</v>
      </c>
      <c r="B137" s="92" t="s">
        <v>478</v>
      </c>
      <c r="C137" s="93" t="s">
        <v>364</v>
      </c>
      <c r="D137" s="94"/>
      <c r="E137" s="94"/>
      <c r="F137" s="94"/>
      <c r="G137" s="96"/>
      <c r="H137" s="94"/>
      <c r="I137" s="97"/>
      <c r="J137" s="98"/>
      <c r="K137" s="94"/>
      <c r="L137" s="94"/>
      <c r="M137" s="94"/>
      <c r="N137" s="101"/>
      <c r="O137" s="102">
        <f t="shared" si="24"/>
        <v>0</v>
      </c>
      <c r="P137" s="103">
        <f>+VLOOKUP(B137,'[153]m codes'!$A:$B,2,0)</f>
        <v>1200000425</v>
      </c>
      <c r="Q137" s="104">
        <f t="shared" si="25"/>
        <v>0</v>
      </c>
    </row>
    <row r="138" spans="1:17" s="103" customFormat="1" ht="26.25" customHeight="1">
      <c r="A138" s="91">
        <f t="shared" si="26"/>
        <v>6</v>
      </c>
      <c r="B138" s="153" t="s">
        <v>479</v>
      </c>
      <c r="C138" s="93" t="s">
        <v>364</v>
      </c>
      <c r="D138" s="94"/>
      <c r="E138" s="94"/>
      <c r="F138" s="94"/>
      <c r="G138" s="96"/>
      <c r="H138" s="94"/>
      <c r="I138" s="97">
        <v>4474</v>
      </c>
      <c r="J138" s="98"/>
      <c r="K138" s="94"/>
      <c r="L138" s="94"/>
      <c r="M138" s="94"/>
      <c r="N138" s="101"/>
      <c r="O138" s="102">
        <f t="shared" si="24"/>
        <v>0</v>
      </c>
      <c r="P138" s="103">
        <f>+VLOOKUP(B138,'[153]m codes'!$A:$B,2,0)</f>
        <v>1200000411</v>
      </c>
      <c r="Q138" s="104">
        <f t="shared" si="25"/>
        <v>0</v>
      </c>
    </row>
    <row r="139" spans="1:17" s="103" customFormat="1" ht="26.25" customHeight="1">
      <c r="A139" s="91">
        <f t="shared" si="26"/>
        <v>7</v>
      </c>
      <c r="B139" s="153" t="s">
        <v>480</v>
      </c>
      <c r="C139" s="93" t="s">
        <v>364</v>
      </c>
      <c r="D139" s="94"/>
      <c r="E139" s="94"/>
      <c r="F139" s="94"/>
      <c r="G139" s="96"/>
      <c r="H139" s="94"/>
      <c r="I139" s="97"/>
      <c r="J139" s="98"/>
      <c r="K139" s="94"/>
      <c r="L139" s="94"/>
      <c r="M139" s="94"/>
      <c r="N139" s="101"/>
      <c r="O139" s="102">
        <f t="shared" si="24"/>
        <v>0</v>
      </c>
      <c r="P139" s="103">
        <f>+VLOOKUP(B139,'[153]m codes'!$A:$B,2,0)</f>
        <v>900008156</v>
      </c>
      <c r="Q139" s="104">
        <f t="shared" si="25"/>
        <v>0</v>
      </c>
    </row>
    <row r="140" spans="1:17" s="103" customFormat="1" ht="26.25" customHeight="1">
      <c r="A140" s="91">
        <f t="shared" si="26"/>
        <v>8</v>
      </c>
      <c r="B140" s="153" t="s">
        <v>481</v>
      </c>
      <c r="C140" s="93" t="s">
        <v>364</v>
      </c>
      <c r="D140" s="94"/>
      <c r="E140" s="94"/>
      <c r="F140" s="94"/>
      <c r="G140" s="96"/>
      <c r="H140" s="94"/>
      <c r="I140" s="97"/>
      <c r="J140" s="98"/>
      <c r="K140" s="94"/>
      <c r="L140" s="94"/>
      <c r="M140" s="94"/>
      <c r="N140" s="101"/>
      <c r="O140" s="102">
        <f t="shared" si="24"/>
        <v>0</v>
      </c>
      <c r="P140" s="103">
        <f>+VLOOKUP(B140,'[153]m codes'!$A:$B,2,0)</f>
        <v>900008157</v>
      </c>
      <c r="Q140" s="104">
        <f t="shared" si="25"/>
        <v>0</v>
      </c>
    </row>
    <row r="141" spans="1:17" s="103" customFormat="1" ht="26.25" customHeight="1">
      <c r="A141" s="91">
        <f t="shared" si="26"/>
        <v>9</v>
      </c>
      <c r="B141" s="153" t="s">
        <v>482</v>
      </c>
      <c r="C141" s="93" t="s">
        <v>364</v>
      </c>
      <c r="D141" s="94"/>
      <c r="E141" s="94"/>
      <c r="F141" s="94"/>
      <c r="G141" s="96"/>
      <c r="H141" s="94"/>
      <c r="I141" s="97">
        <v>4474</v>
      </c>
      <c r="J141" s="98"/>
      <c r="K141" s="94"/>
      <c r="L141" s="94"/>
      <c r="M141" s="94"/>
      <c r="N141" s="101"/>
      <c r="O141" s="102">
        <f t="shared" si="24"/>
        <v>0</v>
      </c>
      <c r="P141" s="103">
        <f>+VLOOKUP(B141,'[153]m codes'!$A:$B,2,0)</f>
        <v>900008159</v>
      </c>
      <c r="Q141" s="104">
        <f t="shared" si="25"/>
        <v>0</v>
      </c>
    </row>
    <row r="142" spans="1:17" s="103" customFormat="1" ht="26.25" customHeight="1">
      <c r="A142" s="91">
        <f t="shared" si="26"/>
        <v>10</v>
      </c>
      <c r="B142" s="92" t="s">
        <v>483</v>
      </c>
      <c r="C142" s="93" t="s">
        <v>364</v>
      </c>
      <c r="D142" s="94"/>
      <c r="E142" s="94"/>
      <c r="F142" s="94"/>
      <c r="G142" s="96"/>
      <c r="H142" s="94"/>
      <c r="I142" s="97"/>
      <c r="J142" s="98"/>
      <c r="K142" s="94"/>
      <c r="L142" s="94"/>
      <c r="M142" s="94"/>
      <c r="N142" s="101"/>
      <c r="O142" s="102">
        <f t="shared" si="24"/>
        <v>0</v>
      </c>
      <c r="P142" s="103">
        <f>+VLOOKUP(B142,'[153]m codes'!$A:$B,2,0)</f>
        <v>900008617</v>
      </c>
      <c r="Q142" s="104">
        <f t="shared" si="25"/>
        <v>0</v>
      </c>
    </row>
    <row r="143" spans="1:17" s="103" customFormat="1" ht="26.25" customHeight="1">
      <c r="A143" s="91">
        <f t="shared" si="26"/>
        <v>11</v>
      </c>
      <c r="B143" s="92" t="s">
        <v>484</v>
      </c>
      <c r="C143" s="93" t="s">
        <v>364</v>
      </c>
      <c r="D143" s="94"/>
      <c r="E143" s="94"/>
      <c r="F143" s="94"/>
      <c r="G143" s="96"/>
      <c r="H143" s="94"/>
      <c r="I143" s="97"/>
      <c r="J143" s="98"/>
      <c r="K143" s="94"/>
      <c r="L143" s="94"/>
      <c r="M143" s="94"/>
      <c r="N143" s="101"/>
      <c r="O143" s="102">
        <f t="shared" si="24"/>
        <v>0</v>
      </c>
      <c r="P143" s="103">
        <f>+VLOOKUP(B143,'[153]m codes'!$A:$B,2,0)</f>
        <v>900007416</v>
      </c>
      <c r="Q143" s="104">
        <f t="shared" si="25"/>
        <v>0</v>
      </c>
    </row>
    <row r="144" spans="1:17" s="103" customFormat="1" ht="26.25" customHeight="1">
      <c r="A144" s="91">
        <f t="shared" si="26"/>
        <v>12</v>
      </c>
      <c r="B144" s="92" t="s">
        <v>485</v>
      </c>
      <c r="C144" s="93" t="s">
        <v>364</v>
      </c>
      <c r="D144" s="94"/>
      <c r="E144" s="94"/>
      <c r="F144" s="94"/>
      <c r="G144" s="96"/>
      <c r="H144" s="94"/>
      <c r="I144" s="97"/>
      <c r="J144" s="98"/>
      <c r="K144" s="94">
        <f>+K3*2</f>
        <v>0</v>
      </c>
      <c r="L144" s="94">
        <f>+L3*2</f>
        <v>0</v>
      </c>
      <c r="M144" s="94"/>
      <c r="N144" s="101"/>
      <c r="O144" s="102">
        <f t="shared" si="24"/>
        <v>0</v>
      </c>
      <c r="P144" s="103">
        <f>+VLOOKUP(B144,'[153]m codes'!$A:$B,2,0)</f>
        <v>1200000419</v>
      </c>
      <c r="Q144" s="104">
        <f t="shared" si="25"/>
        <v>0</v>
      </c>
    </row>
    <row r="145" spans="1:17" s="103" customFormat="1" ht="26.25" customHeight="1">
      <c r="A145" s="91">
        <f t="shared" si="26"/>
        <v>13</v>
      </c>
      <c r="B145" s="92" t="s">
        <v>486</v>
      </c>
      <c r="C145" s="93" t="s">
        <v>364</v>
      </c>
      <c r="D145" s="94"/>
      <c r="E145" s="94"/>
      <c r="F145" s="94"/>
      <c r="G145" s="96"/>
      <c r="H145" s="94"/>
      <c r="I145" s="97"/>
      <c r="J145" s="98"/>
      <c r="K145" s="94">
        <f>+K3</f>
        <v>0</v>
      </c>
      <c r="L145" s="94">
        <f>+L3</f>
        <v>0</v>
      </c>
      <c r="M145" s="94"/>
      <c r="N145" s="101"/>
      <c r="O145" s="102">
        <f t="shared" si="24"/>
        <v>0</v>
      </c>
      <c r="P145" s="103">
        <f>+VLOOKUP(B145,'[153]m codes'!$A:$B,2,0)</f>
        <v>1200000416</v>
      </c>
      <c r="Q145" s="104">
        <f t="shared" si="25"/>
        <v>0</v>
      </c>
    </row>
    <row r="146" spans="1:17" s="103" customFormat="1" ht="26.25" customHeight="1">
      <c r="A146" s="91">
        <f t="shared" si="26"/>
        <v>14</v>
      </c>
      <c r="B146" s="92" t="s">
        <v>487</v>
      </c>
      <c r="C146" s="93" t="s">
        <v>364</v>
      </c>
      <c r="D146" s="94"/>
      <c r="E146" s="94"/>
      <c r="F146" s="94"/>
      <c r="G146" s="96"/>
      <c r="H146" s="94"/>
      <c r="I146" s="97">
        <v>4474</v>
      </c>
      <c r="J146" s="98"/>
      <c r="K146" s="94"/>
      <c r="L146" s="94"/>
      <c r="M146" s="94"/>
      <c r="N146" s="101"/>
      <c r="O146" s="102">
        <f t="shared" si="24"/>
        <v>0</v>
      </c>
      <c r="P146" s="103">
        <f>+VLOOKUP(B146,'[153]m codes'!$A:$B,2,0)</f>
        <v>1200000418</v>
      </c>
      <c r="Q146" s="104">
        <f t="shared" si="25"/>
        <v>0</v>
      </c>
    </row>
    <row r="147" spans="1:17" s="103" customFormat="1" ht="26.25" customHeight="1">
      <c r="A147" s="91">
        <f t="shared" si="26"/>
        <v>15</v>
      </c>
      <c r="B147" s="92" t="s">
        <v>488</v>
      </c>
      <c r="C147" s="93" t="s">
        <v>364</v>
      </c>
      <c r="D147" s="94"/>
      <c r="E147" s="94"/>
      <c r="F147" s="94"/>
      <c r="G147" s="96"/>
      <c r="H147" s="94"/>
      <c r="I147" s="97"/>
      <c r="J147" s="98"/>
      <c r="K147" s="94">
        <f>+K3</f>
        <v>0</v>
      </c>
      <c r="L147" s="94">
        <f>+L3</f>
        <v>0</v>
      </c>
      <c r="M147" s="94"/>
      <c r="N147" s="101"/>
      <c r="O147" s="102">
        <f t="shared" si="24"/>
        <v>0</v>
      </c>
      <c r="P147" s="103">
        <f>+VLOOKUP(B147,'[153]m codes'!$A:$B,2,0)</f>
        <v>1200000450</v>
      </c>
      <c r="Q147" s="104">
        <f t="shared" si="25"/>
        <v>0</v>
      </c>
    </row>
    <row r="148" spans="1:17" s="103" customFormat="1" ht="26.25" customHeight="1">
      <c r="A148" s="91">
        <f t="shared" si="26"/>
        <v>16</v>
      </c>
      <c r="B148" s="92" t="s">
        <v>489</v>
      </c>
      <c r="C148" s="93" t="s">
        <v>364</v>
      </c>
      <c r="D148" s="94"/>
      <c r="E148" s="94"/>
      <c r="F148" s="94"/>
      <c r="G148" s="96"/>
      <c r="H148" s="94"/>
      <c r="I148" s="97"/>
      <c r="J148" s="98"/>
      <c r="K148" s="94">
        <f>+K3</f>
        <v>0</v>
      </c>
      <c r="L148" s="94">
        <f>+L3</f>
        <v>0</v>
      </c>
      <c r="M148" s="94"/>
      <c r="N148" s="101"/>
      <c r="O148" s="102">
        <f t="shared" si="24"/>
        <v>0</v>
      </c>
      <c r="P148" s="103">
        <f>+VLOOKUP(B148,'[153]m codes'!$A:$B,2,0)</f>
        <v>1200000451</v>
      </c>
      <c r="Q148" s="104">
        <f t="shared" si="25"/>
        <v>0</v>
      </c>
    </row>
    <row r="149" spans="1:17" s="103" customFormat="1" ht="26.25" customHeight="1">
      <c r="A149" s="91">
        <f t="shared" si="26"/>
        <v>17</v>
      </c>
      <c r="B149" s="92" t="s">
        <v>490</v>
      </c>
      <c r="C149" s="93" t="s">
        <v>364</v>
      </c>
      <c r="D149" s="94"/>
      <c r="E149" s="94"/>
      <c r="F149" s="94"/>
      <c r="G149" s="96"/>
      <c r="H149" s="94"/>
      <c r="I149" s="97"/>
      <c r="J149" s="98"/>
      <c r="K149" s="94">
        <f>+K3</f>
        <v>0</v>
      </c>
      <c r="L149" s="94">
        <f>+L3</f>
        <v>0</v>
      </c>
      <c r="M149" s="94"/>
      <c r="N149" s="101"/>
      <c r="O149" s="102">
        <f t="shared" si="24"/>
        <v>0</v>
      </c>
      <c r="P149" s="103">
        <f>+VLOOKUP(B149,'[153]m codes'!$A:$B,2,0)</f>
        <v>1200000448</v>
      </c>
      <c r="Q149" s="104">
        <f t="shared" si="25"/>
        <v>0</v>
      </c>
    </row>
    <row r="150" spans="1:17" s="103" customFormat="1" ht="26.25" customHeight="1">
      <c r="A150" s="91">
        <f t="shared" si="26"/>
        <v>18</v>
      </c>
      <c r="B150" s="92" t="s">
        <v>491</v>
      </c>
      <c r="C150" s="93" t="s">
        <v>364</v>
      </c>
      <c r="D150" s="94"/>
      <c r="E150" s="94"/>
      <c r="F150" s="94"/>
      <c r="G150" s="96"/>
      <c r="H150" s="94"/>
      <c r="I150" s="97">
        <v>4474</v>
      </c>
      <c r="J150" s="98"/>
      <c r="K150" s="94">
        <f>+K3</f>
        <v>0</v>
      </c>
      <c r="L150" s="94">
        <f>+L3</f>
        <v>0</v>
      </c>
      <c r="M150" s="94"/>
      <c r="N150" s="101"/>
      <c r="O150" s="102">
        <f t="shared" si="24"/>
        <v>0</v>
      </c>
      <c r="P150" s="103">
        <f>+VLOOKUP(B150,'[153]m codes'!$A:$B,2,0)</f>
        <v>1200000417</v>
      </c>
      <c r="Q150" s="104">
        <f t="shared" si="25"/>
        <v>0</v>
      </c>
    </row>
    <row r="151" spans="1:17" s="103" customFormat="1" ht="26.25" customHeight="1">
      <c r="A151" s="91">
        <f t="shared" si="26"/>
        <v>19</v>
      </c>
      <c r="B151" s="92" t="s">
        <v>492</v>
      </c>
      <c r="C151" s="93" t="s">
        <v>364</v>
      </c>
      <c r="D151" s="94"/>
      <c r="E151" s="94"/>
      <c r="F151" s="94"/>
      <c r="G151" s="96"/>
      <c r="H151" s="94"/>
      <c r="I151" s="97"/>
      <c r="J151" s="98"/>
      <c r="K151" s="94">
        <f>+K3</f>
        <v>0</v>
      </c>
      <c r="L151" s="94">
        <f>+L3</f>
        <v>0</v>
      </c>
      <c r="M151" s="94"/>
      <c r="N151" s="101"/>
      <c r="O151" s="102">
        <f t="shared" si="24"/>
        <v>0</v>
      </c>
      <c r="P151" s="103">
        <f>+VLOOKUP(B151,'[153]m codes'!$A:$B,2,0)</f>
        <v>1200000414</v>
      </c>
      <c r="Q151" s="104">
        <f t="shared" si="25"/>
        <v>0</v>
      </c>
    </row>
    <row r="152" spans="1:17" s="103" customFormat="1" ht="26.25" customHeight="1">
      <c r="A152" s="91">
        <f t="shared" si="26"/>
        <v>20</v>
      </c>
      <c r="B152" s="92" t="s">
        <v>493</v>
      </c>
      <c r="C152" s="93" t="s">
        <v>364</v>
      </c>
      <c r="D152" s="94"/>
      <c r="E152" s="94"/>
      <c r="F152" s="94"/>
      <c r="G152" s="96"/>
      <c r="H152" s="94"/>
      <c r="I152" s="97"/>
      <c r="J152" s="98"/>
      <c r="K152" s="99"/>
      <c r="L152" s="94"/>
      <c r="M152" s="94"/>
      <c r="N152" s="101"/>
      <c r="O152" s="102">
        <f t="shared" si="24"/>
        <v>0</v>
      </c>
      <c r="P152" s="103">
        <f>+VLOOKUP(B152,'[153]m codes'!$A:$B,2,0)</f>
        <v>1200000415</v>
      </c>
      <c r="Q152" s="104">
        <f t="shared" si="25"/>
        <v>0</v>
      </c>
    </row>
    <row r="153" spans="1:17" s="103" customFormat="1" ht="26.25" customHeight="1">
      <c r="A153" s="91">
        <f t="shared" si="26"/>
        <v>21</v>
      </c>
      <c r="B153" s="92" t="s">
        <v>494</v>
      </c>
      <c r="C153" s="93" t="s">
        <v>364</v>
      </c>
      <c r="D153" s="94"/>
      <c r="E153" s="94"/>
      <c r="F153" s="94"/>
      <c r="G153" s="96">
        <f t="shared" ref="G153" si="27">+E153-F153</f>
        <v>0</v>
      </c>
      <c r="H153" s="94">
        <f t="shared" ref="H153:H154" si="28">D153-E153</f>
        <v>0</v>
      </c>
      <c r="I153" s="97"/>
      <c r="J153" s="98"/>
      <c r="K153" s="99"/>
      <c r="L153" s="94"/>
      <c r="M153" s="94"/>
      <c r="N153" s="101"/>
      <c r="O153" s="102">
        <f t="shared" si="24"/>
        <v>0</v>
      </c>
      <c r="P153" s="103">
        <f>+VLOOKUP(B153,'[153]m codes'!$A:$B,2,0)</f>
        <v>200001364</v>
      </c>
      <c r="Q153" s="104">
        <f t="shared" si="25"/>
        <v>0</v>
      </c>
    </row>
    <row r="154" spans="1:17" s="103" customFormat="1" ht="26.25" customHeight="1">
      <c r="A154" s="154">
        <f t="shared" si="26"/>
        <v>22</v>
      </c>
      <c r="B154" s="155"/>
      <c r="C154" s="94"/>
      <c r="D154" s="94"/>
      <c r="E154" s="94"/>
      <c r="F154" s="94"/>
      <c r="G154" s="96"/>
      <c r="H154" s="94">
        <f t="shared" si="28"/>
        <v>0</v>
      </c>
      <c r="I154" s="97"/>
      <c r="J154" s="98"/>
      <c r="K154" s="99"/>
      <c r="L154" s="100"/>
      <c r="M154" s="94"/>
      <c r="N154" s="101"/>
      <c r="O154" s="102">
        <f t="shared" si="24"/>
        <v>0</v>
      </c>
      <c r="P154" s="103" t="e">
        <f>+VLOOKUP(B154,'[153]m codes'!$A:$B,2,0)</f>
        <v>#N/A</v>
      </c>
      <c r="Q154" s="104">
        <f t="shared" si="25"/>
        <v>0</v>
      </c>
    </row>
    <row r="155" spans="1:17" s="117" customFormat="1" ht="26.25" customHeight="1">
      <c r="A155" s="156"/>
      <c r="B155" s="114" t="s">
        <v>417</v>
      </c>
      <c r="C155" s="114"/>
      <c r="D155" s="108"/>
      <c r="E155" s="108"/>
      <c r="F155" s="108"/>
      <c r="G155" s="109"/>
      <c r="H155" s="108"/>
      <c r="I155" s="110"/>
      <c r="J155" s="111"/>
      <c r="K155" s="112"/>
      <c r="L155" s="113"/>
      <c r="M155" s="114"/>
      <c r="N155" s="115"/>
      <c r="O155" s="116"/>
      <c r="Q155" s="118"/>
    </row>
    <row r="156" spans="1:17">
      <c r="A156" s="157"/>
      <c r="B156" s="158"/>
      <c r="C156" s="158"/>
      <c r="D156" s="157"/>
      <c r="E156" s="157"/>
      <c r="F156" s="157"/>
      <c r="G156" s="157"/>
      <c r="H156" s="157"/>
      <c r="I156" s="159"/>
      <c r="J156" s="158"/>
      <c r="K156" s="160"/>
      <c r="L156" s="161"/>
      <c r="M156" s="161"/>
      <c r="N156" s="162"/>
      <c r="O156" s="158"/>
      <c r="Q156" s="163"/>
    </row>
    <row r="157" spans="1:17">
      <c r="A157" s="157"/>
      <c r="B157" s="158"/>
      <c r="C157" s="158"/>
      <c r="D157" s="157"/>
      <c r="E157" s="157"/>
      <c r="F157" s="157"/>
      <c r="G157" s="157"/>
      <c r="H157" s="157"/>
      <c r="I157" s="159"/>
      <c r="J157" s="158"/>
      <c r="K157" s="160"/>
      <c r="L157" s="161"/>
      <c r="M157" s="161"/>
      <c r="N157" s="162"/>
      <c r="O157" s="158"/>
      <c r="Q157" s="163"/>
    </row>
    <row r="158" spans="1:17">
      <c r="A158" s="157"/>
      <c r="B158" s="158"/>
      <c r="C158" s="158"/>
      <c r="D158" s="157"/>
      <c r="E158" s="157"/>
      <c r="F158" s="157"/>
      <c r="G158" s="157"/>
      <c r="H158" s="157"/>
      <c r="I158" s="159"/>
      <c r="J158" s="158"/>
      <c r="K158" s="160"/>
      <c r="L158" s="161"/>
      <c r="M158" s="161"/>
      <c r="N158" s="162"/>
      <c r="O158" s="158"/>
      <c r="Q158" s="163"/>
    </row>
    <row r="159" spans="1:17" s="168" customFormat="1" ht="14.25">
      <c r="A159" s="211" t="s">
        <v>495</v>
      </c>
      <c r="B159" s="211"/>
      <c r="C159" s="211"/>
      <c r="D159" s="211"/>
      <c r="E159" s="211"/>
      <c r="F159" s="211"/>
      <c r="G159" s="211"/>
      <c r="H159" s="211"/>
      <c r="I159" s="211"/>
      <c r="J159" s="211"/>
      <c r="K159" s="164"/>
      <c r="L159" s="165"/>
      <c r="M159" s="165"/>
      <c r="N159" s="166"/>
      <c r="O159" s="167"/>
      <c r="Q159" s="169"/>
    </row>
    <row r="162" spans="2:17">
      <c r="B162" s="170"/>
      <c r="D162"/>
      <c r="E162"/>
      <c r="F162"/>
      <c r="G162"/>
      <c r="H162"/>
      <c r="I162"/>
      <c r="K162"/>
      <c r="L162"/>
      <c r="M162"/>
      <c r="N162"/>
      <c r="O162"/>
      <c r="Q162"/>
    </row>
    <row r="163" spans="2:17" ht="15.75">
      <c r="B163" s="171" t="s">
        <v>496</v>
      </c>
      <c r="D163"/>
      <c r="E163"/>
      <c r="F163"/>
      <c r="G163"/>
      <c r="H163"/>
      <c r="I163"/>
      <c r="K163"/>
      <c r="L163"/>
      <c r="M163"/>
      <c r="N163"/>
      <c r="O163"/>
      <c r="Q163"/>
    </row>
    <row r="164" spans="2:17">
      <c r="B164" s="170"/>
      <c r="D164"/>
      <c r="E164"/>
      <c r="F164"/>
      <c r="G164"/>
      <c r="H164"/>
      <c r="I164"/>
      <c r="K164"/>
      <c r="L164"/>
      <c r="M164"/>
      <c r="N164"/>
      <c r="O164"/>
      <c r="Q164"/>
    </row>
    <row r="165" spans="2:17">
      <c r="B165" s="170"/>
      <c r="D165"/>
      <c r="E165"/>
      <c r="F165"/>
      <c r="G165"/>
      <c r="H165"/>
      <c r="I165"/>
      <c r="K165"/>
      <c r="L165"/>
      <c r="M165"/>
      <c r="N165"/>
      <c r="O165"/>
      <c r="Q165"/>
    </row>
    <row r="166" spans="2:17">
      <c r="B166" s="170"/>
      <c r="D166"/>
      <c r="E166"/>
      <c r="F166"/>
      <c r="G166"/>
      <c r="H166"/>
      <c r="I166"/>
      <c r="K166"/>
      <c r="L166"/>
      <c r="M166"/>
      <c r="N166"/>
      <c r="O166"/>
      <c r="Q166"/>
    </row>
    <row r="167" spans="2:17">
      <c r="B167" s="170"/>
      <c r="D167"/>
      <c r="E167"/>
      <c r="F167"/>
      <c r="G167"/>
      <c r="H167"/>
      <c r="I167"/>
      <c r="K167"/>
      <c r="L167"/>
      <c r="M167"/>
      <c r="N167"/>
      <c r="O167"/>
      <c r="Q167"/>
    </row>
    <row r="168" spans="2:17">
      <c r="B168" s="170"/>
      <c r="D168"/>
      <c r="E168"/>
      <c r="F168"/>
      <c r="G168"/>
      <c r="H168"/>
      <c r="I168"/>
      <c r="K168"/>
      <c r="L168"/>
      <c r="M168"/>
      <c r="N168"/>
      <c r="O168"/>
      <c r="Q168"/>
    </row>
    <row r="169" spans="2:17">
      <c r="B169" s="170"/>
      <c r="D169"/>
      <c r="E169"/>
      <c r="F169"/>
      <c r="G169"/>
      <c r="H169"/>
      <c r="I169"/>
      <c r="K169"/>
      <c r="L169"/>
      <c r="M169"/>
      <c r="N169"/>
      <c r="O169"/>
      <c r="Q169"/>
    </row>
    <row r="170" spans="2:17">
      <c r="B170" s="170"/>
      <c r="D170"/>
      <c r="E170"/>
      <c r="F170"/>
      <c r="G170"/>
      <c r="H170"/>
      <c r="I170"/>
      <c r="K170"/>
      <c r="L170"/>
      <c r="M170"/>
      <c r="N170"/>
      <c r="O170"/>
      <c r="Q170"/>
    </row>
    <row r="171" spans="2:17">
      <c r="B171" s="170"/>
      <c r="D171"/>
      <c r="E171"/>
      <c r="F171"/>
      <c r="G171"/>
      <c r="H171"/>
      <c r="I171"/>
      <c r="K171"/>
      <c r="L171"/>
      <c r="M171"/>
      <c r="N171"/>
      <c r="O171"/>
      <c r="Q171"/>
    </row>
    <row r="172" spans="2:17">
      <c r="B172" s="170"/>
      <c r="D172"/>
      <c r="E172"/>
      <c r="F172"/>
      <c r="G172"/>
      <c r="H172"/>
      <c r="I172"/>
      <c r="K172"/>
      <c r="L172"/>
      <c r="M172"/>
      <c r="N172"/>
      <c r="O172"/>
      <c r="Q172"/>
    </row>
    <row r="173" spans="2:17">
      <c r="B173" s="170"/>
      <c r="D173"/>
      <c r="E173"/>
      <c r="F173"/>
      <c r="G173"/>
      <c r="H173"/>
      <c r="I173"/>
      <c r="K173"/>
      <c r="L173"/>
      <c r="M173"/>
      <c r="N173"/>
      <c r="O173"/>
      <c r="Q173"/>
    </row>
    <row r="174" spans="2:17">
      <c r="B174" s="170"/>
      <c r="D174"/>
      <c r="E174"/>
      <c r="F174"/>
      <c r="G174"/>
      <c r="H174"/>
      <c r="I174"/>
      <c r="K174"/>
      <c r="L174"/>
      <c r="M174"/>
      <c r="N174"/>
      <c r="O174"/>
      <c r="Q174"/>
    </row>
    <row r="175" spans="2:17">
      <c r="B175" s="170"/>
      <c r="D175"/>
      <c r="E175"/>
      <c r="F175"/>
      <c r="G175"/>
      <c r="H175"/>
      <c r="I175"/>
      <c r="K175"/>
      <c r="L175"/>
      <c r="M175"/>
      <c r="N175"/>
      <c r="O175"/>
      <c r="Q175"/>
    </row>
    <row r="176" spans="2:17">
      <c r="B176" s="170"/>
      <c r="D176"/>
      <c r="E176"/>
      <c r="F176"/>
      <c r="G176"/>
      <c r="H176"/>
      <c r="I176"/>
      <c r="K176"/>
      <c r="L176"/>
      <c r="M176"/>
      <c r="N176"/>
      <c r="O176"/>
      <c r="Q176"/>
    </row>
    <row r="177" spans="2:17">
      <c r="B177" s="170"/>
      <c r="D177"/>
      <c r="E177"/>
      <c r="F177"/>
      <c r="G177"/>
      <c r="H177"/>
      <c r="I177"/>
      <c r="K177"/>
      <c r="L177"/>
      <c r="M177"/>
      <c r="N177"/>
      <c r="O177"/>
      <c r="Q177"/>
    </row>
    <row r="178" spans="2:17">
      <c r="B178" s="170"/>
      <c r="D178"/>
      <c r="E178"/>
      <c r="F178"/>
      <c r="G178"/>
      <c r="H178"/>
      <c r="I178"/>
      <c r="K178"/>
      <c r="L178"/>
      <c r="M178"/>
      <c r="N178"/>
      <c r="O178"/>
      <c r="Q178"/>
    </row>
    <row r="179" spans="2:17">
      <c r="B179" s="170"/>
      <c r="D179"/>
      <c r="E179"/>
      <c r="F179"/>
      <c r="G179"/>
      <c r="H179"/>
      <c r="I179"/>
      <c r="K179"/>
      <c r="L179"/>
      <c r="M179"/>
      <c r="N179"/>
      <c r="O179"/>
      <c r="Q179"/>
    </row>
    <row r="180" spans="2:17">
      <c r="B180" s="170"/>
      <c r="D180"/>
      <c r="E180"/>
      <c r="F180"/>
      <c r="G180"/>
      <c r="H180"/>
      <c r="I180"/>
      <c r="K180"/>
      <c r="L180"/>
      <c r="M180"/>
      <c r="N180"/>
      <c r="O180"/>
      <c r="Q180"/>
    </row>
    <row r="181" spans="2:17">
      <c r="B181" s="170"/>
      <c r="D181"/>
      <c r="E181"/>
      <c r="F181"/>
      <c r="G181"/>
      <c r="H181"/>
      <c r="I181"/>
      <c r="K181"/>
      <c r="L181"/>
      <c r="M181"/>
      <c r="N181"/>
      <c r="O181"/>
      <c r="Q181"/>
    </row>
    <row r="182" spans="2:17">
      <c r="B182" s="170"/>
      <c r="D182"/>
      <c r="E182"/>
      <c r="F182"/>
      <c r="G182"/>
      <c r="H182"/>
      <c r="I182"/>
      <c r="K182"/>
      <c r="L182"/>
      <c r="M182"/>
      <c r="N182"/>
      <c r="O182"/>
      <c r="Q182"/>
    </row>
    <row r="183" spans="2:17">
      <c r="B183" s="170"/>
      <c r="D183"/>
      <c r="E183"/>
      <c r="F183"/>
      <c r="G183"/>
      <c r="H183"/>
      <c r="I183"/>
      <c r="K183"/>
      <c r="L183"/>
      <c r="M183"/>
      <c r="N183"/>
      <c r="O183"/>
      <c r="Q183"/>
    </row>
    <row r="184" spans="2:17">
      <c r="B184" s="170"/>
      <c r="D184"/>
      <c r="E184"/>
      <c r="F184"/>
      <c r="G184"/>
      <c r="H184"/>
      <c r="I184"/>
      <c r="K184"/>
      <c r="L184"/>
      <c r="M184"/>
      <c r="N184"/>
      <c r="O184"/>
      <c r="Q184"/>
    </row>
    <row r="185" spans="2:17">
      <c r="B185" s="170"/>
      <c r="D185"/>
      <c r="E185"/>
      <c r="F185"/>
      <c r="G185"/>
      <c r="H185"/>
      <c r="I185"/>
      <c r="K185"/>
      <c r="L185"/>
      <c r="M185"/>
      <c r="N185"/>
      <c r="O185"/>
      <c r="Q185"/>
    </row>
    <row r="186" spans="2:17">
      <c r="B186" s="170"/>
      <c r="D186"/>
      <c r="E186"/>
      <c r="F186"/>
      <c r="G186"/>
      <c r="H186"/>
      <c r="I186"/>
      <c r="K186"/>
      <c r="L186"/>
      <c r="M186"/>
      <c r="N186"/>
      <c r="O186"/>
      <c r="Q186"/>
    </row>
    <row r="187" spans="2:17">
      <c r="B187" s="170"/>
      <c r="D187"/>
      <c r="E187"/>
      <c r="F187"/>
      <c r="G187"/>
      <c r="H187"/>
      <c r="I187"/>
      <c r="K187"/>
      <c r="L187"/>
      <c r="M187"/>
      <c r="N187"/>
      <c r="O187"/>
      <c r="Q187"/>
    </row>
    <row r="188" spans="2:17">
      <c r="B188" s="170"/>
      <c r="D188"/>
      <c r="E188"/>
      <c r="F188"/>
      <c r="G188"/>
      <c r="H188"/>
      <c r="I188"/>
      <c r="K188"/>
      <c r="L188"/>
      <c r="M188"/>
      <c r="N188"/>
      <c r="O188"/>
      <c r="Q188"/>
    </row>
    <row r="189" spans="2:17">
      <c r="B189" s="170"/>
      <c r="D189"/>
      <c r="E189"/>
      <c r="F189"/>
      <c r="G189"/>
      <c r="H189"/>
      <c r="I189"/>
      <c r="K189"/>
      <c r="L189"/>
      <c r="M189"/>
      <c r="N189"/>
      <c r="O189"/>
      <c r="Q189"/>
    </row>
    <row r="190" spans="2:17">
      <c r="B190" s="170"/>
      <c r="D190"/>
      <c r="E190"/>
      <c r="F190"/>
      <c r="G190"/>
      <c r="H190"/>
      <c r="I190"/>
      <c r="K190"/>
      <c r="L190"/>
      <c r="M190"/>
      <c r="N190"/>
      <c r="O190"/>
      <c r="Q190"/>
    </row>
    <row r="191" spans="2:17">
      <c r="B191" s="170"/>
      <c r="D191"/>
      <c r="E191"/>
      <c r="F191"/>
      <c r="G191"/>
      <c r="H191"/>
      <c r="I191"/>
      <c r="K191"/>
      <c r="L191"/>
      <c r="M191"/>
      <c r="N191"/>
      <c r="O191"/>
      <c r="Q191"/>
    </row>
    <row r="192" spans="2:17">
      <c r="B192" s="170"/>
      <c r="D192"/>
      <c r="E192"/>
      <c r="F192"/>
      <c r="G192"/>
      <c r="H192"/>
      <c r="I192"/>
      <c r="K192"/>
      <c r="L192"/>
      <c r="M192"/>
      <c r="N192"/>
      <c r="O192"/>
      <c r="Q192"/>
    </row>
    <row r="193" spans="2:17">
      <c r="B193" s="170"/>
      <c r="D193"/>
      <c r="E193"/>
      <c r="F193"/>
      <c r="G193"/>
      <c r="H193"/>
      <c r="I193"/>
      <c r="K193"/>
      <c r="L193"/>
      <c r="M193"/>
      <c r="N193"/>
      <c r="O193"/>
      <c r="Q193"/>
    </row>
    <row r="194" spans="2:17">
      <c r="B194" s="170"/>
      <c r="D194"/>
      <c r="E194"/>
      <c r="F194"/>
      <c r="G194"/>
      <c r="H194"/>
      <c r="I194"/>
      <c r="K194"/>
      <c r="L194"/>
      <c r="M194"/>
      <c r="N194"/>
      <c r="O194"/>
      <c r="Q194"/>
    </row>
    <row r="195" spans="2:17">
      <c r="B195" s="170"/>
      <c r="D195"/>
      <c r="E195"/>
      <c r="F195"/>
      <c r="G195"/>
      <c r="H195"/>
      <c r="I195"/>
      <c r="K195"/>
      <c r="L195"/>
      <c r="M195"/>
      <c r="N195"/>
      <c r="O195"/>
      <c r="Q195"/>
    </row>
    <row r="196" spans="2:17">
      <c r="B196" s="170"/>
      <c r="D196"/>
      <c r="E196"/>
      <c r="F196"/>
      <c r="G196"/>
      <c r="H196"/>
      <c r="I196"/>
      <c r="K196"/>
      <c r="L196"/>
      <c r="M196"/>
      <c r="N196"/>
      <c r="O196"/>
      <c r="Q196"/>
    </row>
    <row r="197" spans="2:17">
      <c r="B197" s="170"/>
      <c r="D197"/>
      <c r="E197"/>
      <c r="F197"/>
      <c r="G197"/>
      <c r="H197"/>
      <c r="I197"/>
      <c r="K197"/>
      <c r="L197"/>
      <c r="M197"/>
      <c r="N197"/>
      <c r="O197"/>
      <c r="Q197"/>
    </row>
    <row r="198" spans="2:17">
      <c r="B198" s="170"/>
      <c r="D198"/>
      <c r="E198"/>
      <c r="F198"/>
      <c r="G198"/>
      <c r="H198"/>
      <c r="I198"/>
      <c r="K198"/>
      <c r="L198"/>
      <c r="M198"/>
      <c r="N198"/>
      <c r="O198"/>
      <c r="Q198"/>
    </row>
    <row r="199" spans="2:17">
      <c r="B199" s="170"/>
      <c r="D199"/>
      <c r="E199"/>
      <c r="F199"/>
      <c r="G199"/>
      <c r="H199"/>
      <c r="I199"/>
      <c r="K199"/>
      <c r="L199"/>
      <c r="M199"/>
      <c r="N199"/>
      <c r="O199"/>
      <c r="Q199"/>
    </row>
    <row r="200" spans="2:17">
      <c r="B200" s="170"/>
      <c r="D200"/>
      <c r="E200"/>
      <c r="F200"/>
      <c r="G200"/>
      <c r="H200"/>
      <c r="I200"/>
      <c r="K200"/>
      <c r="L200"/>
      <c r="M200"/>
      <c r="N200"/>
      <c r="O200"/>
      <c r="Q200"/>
    </row>
    <row r="201" spans="2:17">
      <c r="B201" s="170"/>
      <c r="D201"/>
      <c r="E201"/>
      <c r="F201"/>
      <c r="G201"/>
      <c r="H201"/>
      <c r="I201"/>
      <c r="K201"/>
      <c r="L201"/>
      <c r="M201"/>
      <c r="N201"/>
      <c r="O201"/>
      <c r="Q201"/>
    </row>
    <row r="202" spans="2:17">
      <c r="B202" s="170"/>
      <c r="D202"/>
      <c r="E202"/>
      <c r="F202"/>
      <c r="G202"/>
      <c r="H202"/>
      <c r="I202"/>
      <c r="K202"/>
      <c r="L202"/>
      <c r="M202"/>
      <c r="N202"/>
      <c r="O202"/>
      <c r="Q202"/>
    </row>
    <row r="203" spans="2:17">
      <c r="B203" s="170"/>
      <c r="D203"/>
      <c r="E203"/>
      <c r="F203"/>
      <c r="G203"/>
      <c r="H203"/>
      <c r="I203"/>
      <c r="K203"/>
      <c r="L203"/>
      <c r="M203"/>
      <c r="N203"/>
      <c r="O203"/>
      <c r="Q203"/>
    </row>
  </sheetData>
  <mergeCells count="13">
    <mergeCell ref="J6:J7"/>
    <mergeCell ref="K6:O6"/>
    <mergeCell ref="A159:J159"/>
    <mergeCell ref="A1:J1"/>
    <mergeCell ref="A2:J2"/>
    <mergeCell ref="A3:J3"/>
    <mergeCell ref="G4:J4"/>
    <mergeCell ref="G5:J5"/>
    <mergeCell ref="A6:A7"/>
    <mergeCell ref="B6:B7"/>
    <mergeCell ref="C6:C7"/>
    <mergeCell ref="E6:G6"/>
    <mergeCell ref="H6:H7"/>
  </mergeCells>
  <conditionalFormatting sqref="C59:F64 C154:G154 H1:I3 I10:I13 H10:H18 I153:I154 H6:I9 C153:F153 C9:D13 F9:F11">
    <cfRule type="cellIs" dxfId="58" priority="46" operator="lessThan">
      <formula>0</formula>
    </cfRule>
  </conditionalFormatting>
  <conditionalFormatting sqref="C16:E16 C18:F18 I18 I14:I16 C14:D15">
    <cfRule type="cellIs" dxfId="57" priority="43" operator="lessThan">
      <formula>0</formula>
    </cfRule>
  </conditionalFormatting>
  <conditionalFormatting sqref="C22:F29 I22:I29">
    <cfRule type="cellIs" dxfId="56" priority="42" operator="lessThan">
      <formula>0</formula>
    </cfRule>
  </conditionalFormatting>
  <conditionalFormatting sqref="C32:F58 I32:I58">
    <cfRule type="cellIs" dxfId="55" priority="41" operator="lessThan">
      <formula>0</formula>
    </cfRule>
  </conditionalFormatting>
  <conditionalFormatting sqref="C67:F74 I67:I74">
    <cfRule type="cellIs" dxfId="54" priority="40" operator="lessThan">
      <formula>0</formula>
    </cfRule>
  </conditionalFormatting>
  <conditionalFormatting sqref="C77:F104 I77:I104">
    <cfRule type="cellIs" dxfId="53" priority="39" operator="lessThan">
      <formula>0</formula>
    </cfRule>
  </conditionalFormatting>
  <conditionalFormatting sqref="C107:F114 I107:I114">
    <cfRule type="cellIs" dxfId="52" priority="38" operator="lessThan">
      <formula>0</formula>
    </cfRule>
  </conditionalFormatting>
  <conditionalFormatting sqref="C117:F123 I117:I123">
    <cfRule type="cellIs" dxfId="51" priority="36" operator="lessThan">
      <formula>0</formula>
    </cfRule>
  </conditionalFormatting>
  <conditionalFormatting sqref="C126:F130 I126:I130">
    <cfRule type="cellIs" dxfId="50" priority="37" operator="lessThan">
      <formula>0</formula>
    </cfRule>
  </conditionalFormatting>
  <conditionalFormatting sqref="C133:F151 I133:I151">
    <cfRule type="cellIs" dxfId="49" priority="35" operator="lessThan">
      <formula>0</formula>
    </cfRule>
  </conditionalFormatting>
  <conditionalFormatting sqref="H20:I21 I59:I65 H66:I66 H75:I76 I105 H106:I106 I115 H116:I116 H125:I125 I131 I19 G9:H18">
    <cfRule type="cellIs" dxfId="48" priority="48" operator="lessThan">
      <formula>0</formula>
    </cfRule>
  </conditionalFormatting>
  <conditionalFormatting sqref="H31:I31 I30">
    <cfRule type="cellIs" dxfId="47" priority="47" operator="lessThan">
      <formula>0</formula>
    </cfRule>
  </conditionalFormatting>
  <conditionalFormatting sqref="H155:I1048576">
    <cfRule type="cellIs" dxfId="46" priority="44" operator="lessThan">
      <formula>0</formula>
    </cfRule>
  </conditionalFormatting>
  <conditionalFormatting sqref="I124">
    <cfRule type="cellIs" dxfId="45" priority="45" operator="lessThan">
      <formula>0</formula>
    </cfRule>
  </conditionalFormatting>
  <conditionalFormatting sqref="C152:F152 I152">
    <cfRule type="cellIs" dxfId="44" priority="34" operator="lessThan">
      <formula>0</formula>
    </cfRule>
  </conditionalFormatting>
  <conditionalFormatting sqref="C17:F17 I17">
    <cfRule type="cellIs" dxfId="43" priority="33" operator="lessThan">
      <formula>0</formula>
    </cfRule>
  </conditionalFormatting>
  <conditionalFormatting sqref="K3:K5">
    <cfRule type="cellIs" dxfId="42" priority="32" operator="lessThan">
      <formula>0</formula>
    </cfRule>
  </conditionalFormatting>
  <conditionalFormatting sqref="H22:H29">
    <cfRule type="cellIs" dxfId="41" priority="30" operator="lessThan">
      <formula>0</formula>
    </cfRule>
  </conditionalFormatting>
  <conditionalFormatting sqref="H22:H29">
    <cfRule type="cellIs" dxfId="40" priority="31" operator="lessThan">
      <formula>0</formula>
    </cfRule>
  </conditionalFormatting>
  <conditionalFormatting sqref="H32:H64">
    <cfRule type="cellIs" dxfId="39" priority="28" operator="lessThan">
      <formula>0</formula>
    </cfRule>
  </conditionalFormatting>
  <conditionalFormatting sqref="H32:H64">
    <cfRule type="cellIs" dxfId="38" priority="29" operator="lessThan">
      <formula>0</formula>
    </cfRule>
  </conditionalFormatting>
  <conditionalFormatting sqref="H67:H68 H70:H74">
    <cfRule type="cellIs" dxfId="37" priority="26" operator="lessThan">
      <formula>0</formula>
    </cfRule>
  </conditionalFormatting>
  <conditionalFormatting sqref="H67:H68 H70:H74">
    <cfRule type="cellIs" dxfId="36" priority="27" operator="lessThan">
      <formula>0</formula>
    </cfRule>
  </conditionalFormatting>
  <conditionalFormatting sqref="H69">
    <cfRule type="cellIs" dxfId="35" priority="24" operator="lessThan">
      <formula>0</formula>
    </cfRule>
  </conditionalFormatting>
  <conditionalFormatting sqref="H69">
    <cfRule type="cellIs" dxfId="34" priority="25" operator="lessThan">
      <formula>0</formula>
    </cfRule>
  </conditionalFormatting>
  <conditionalFormatting sqref="H77:H104">
    <cfRule type="cellIs" dxfId="33" priority="22" operator="lessThan">
      <formula>0</formula>
    </cfRule>
  </conditionalFormatting>
  <conditionalFormatting sqref="H77:H104">
    <cfRule type="cellIs" dxfId="32" priority="23" operator="lessThan">
      <formula>0</formula>
    </cfRule>
  </conditionalFormatting>
  <conditionalFormatting sqref="H107:H114">
    <cfRule type="cellIs" dxfId="31" priority="20" operator="lessThan">
      <formula>0</formula>
    </cfRule>
  </conditionalFormatting>
  <conditionalFormatting sqref="H107:H114">
    <cfRule type="cellIs" dxfId="30" priority="21" operator="lessThan">
      <formula>0</formula>
    </cfRule>
  </conditionalFormatting>
  <conditionalFormatting sqref="H117:H123">
    <cfRule type="cellIs" dxfId="29" priority="18" operator="lessThan">
      <formula>0</formula>
    </cfRule>
  </conditionalFormatting>
  <conditionalFormatting sqref="H117:H123">
    <cfRule type="cellIs" dxfId="28" priority="19" operator="lessThan">
      <formula>0</formula>
    </cfRule>
  </conditionalFormatting>
  <conditionalFormatting sqref="H126:H130">
    <cfRule type="cellIs" dxfId="27" priority="16" operator="lessThan">
      <formula>0</formula>
    </cfRule>
  </conditionalFormatting>
  <conditionalFormatting sqref="H126:H130">
    <cfRule type="cellIs" dxfId="26" priority="17" operator="lessThan">
      <formula>0</formula>
    </cfRule>
  </conditionalFormatting>
  <conditionalFormatting sqref="H133:H154">
    <cfRule type="cellIs" dxfId="25" priority="14" operator="lessThan">
      <formula>0</formula>
    </cfRule>
  </conditionalFormatting>
  <conditionalFormatting sqref="H133:H154">
    <cfRule type="cellIs" dxfId="24" priority="15" operator="lessThan">
      <formula>0</formula>
    </cfRule>
  </conditionalFormatting>
  <conditionalFormatting sqref="G22:G29">
    <cfRule type="cellIs" dxfId="23" priority="13" operator="lessThan">
      <formula>0</formula>
    </cfRule>
  </conditionalFormatting>
  <conditionalFormatting sqref="G32:G64">
    <cfRule type="cellIs" dxfId="22" priority="12" operator="lessThan">
      <formula>0</formula>
    </cfRule>
  </conditionalFormatting>
  <conditionalFormatting sqref="G67:G74">
    <cfRule type="cellIs" dxfId="21" priority="11" operator="lessThan">
      <formula>0</formula>
    </cfRule>
  </conditionalFormatting>
  <conditionalFormatting sqref="G77:G104">
    <cfRule type="cellIs" dxfId="20" priority="10" operator="lessThan">
      <formula>0</formula>
    </cfRule>
  </conditionalFormatting>
  <conditionalFormatting sqref="G107:G114">
    <cfRule type="cellIs" dxfId="19" priority="9" operator="lessThan">
      <formula>0</formula>
    </cfRule>
  </conditionalFormatting>
  <conditionalFormatting sqref="G117:G123">
    <cfRule type="cellIs" dxfId="18" priority="8" operator="lessThan">
      <formula>0</formula>
    </cfRule>
  </conditionalFormatting>
  <conditionalFormatting sqref="G126:G130">
    <cfRule type="cellIs" dxfId="17" priority="7" operator="lessThan">
      <formula>0</formula>
    </cfRule>
  </conditionalFormatting>
  <conditionalFormatting sqref="G133:G153">
    <cfRule type="cellIs" dxfId="16" priority="6" operator="lessThan">
      <formula>0</formula>
    </cfRule>
  </conditionalFormatting>
  <conditionalFormatting sqref="F14:F16">
    <cfRule type="cellIs" dxfId="15" priority="4" operator="lessThan">
      <formula>0</formula>
    </cfRule>
  </conditionalFormatting>
  <conditionalFormatting sqref="F12:F13">
    <cfRule type="cellIs" dxfId="14" priority="5" operator="lessThan">
      <formula>0</formula>
    </cfRule>
  </conditionalFormatting>
  <conditionalFormatting sqref="F9:F17">
    <cfRule type="cellIs" dxfId="13" priority="3" operator="lessThan">
      <formula>0</formula>
    </cfRule>
  </conditionalFormatting>
  <conditionalFormatting sqref="F9:F17">
    <cfRule type="cellIs" dxfId="12" priority="2" operator="lessThan">
      <formula>0</formula>
    </cfRule>
  </conditionalFormatting>
  <conditionalFormatting sqref="F9:F17">
    <cfRule type="cellIs" dxfId="11" priority="1" operator="lessThan">
      <formula>0</formula>
    </cfRule>
  </conditionalFormatting>
  <printOptions horizontalCentered="1"/>
  <pageMargins left="0.31496062992125984" right="0.31496062992125984" top="0.35433070866141736" bottom="0.35433070866141736" header="0" footer="0"/>
  <pageSetup paperSize="9" scale="46" orientation="portrait" r:id="rId1"/>
  <rowBreaks count="2" manualBreakCount="2">
    <brk id="65" max="14" man="1"/>
    <brk id="131" max="1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60"/>
  <sheetViews>
    <sheetView view="pageBreakPreview" topLeftCell="A7" zoomScaleSheetLayoutView="100" workbookViewId="0">
      <selection activeCell="B5" sqref="B5"/>
    </sheetView>
  </sheetViews>
  <sheetFormatPr defaultRowHeight="15"/>
  <cols>
    <col min="1" max="1" width="8.7109375" customWidth="1"/>
    <col min="2" max="2" width="53.42578125" customWidth="1"/>
    <col min="3" max="3" width="6.5703125" customWidth="1"/>
    <col min="4" max="4" width="13.7109375" style="172" bestFit="1" customWidth="1"/>
    <col min="5" max="5" width="15.85546875" style="172" customWidth="1"/>
    <col min="6" max="7" width="14.140625" style="172" customWidth="1"/>
    <col min="8" max="8" width="32.85546875" style="172" customWidth="1"/>
    <col min="9" max="9" width="12.28515625" style="173" customWidth="1"/>
    <col min="10" max="10" width="12" customWidth="1"/>
    <col min="11" max="11" width="12.5703125" style="174" hidden="1" customWidth="1"/>
    <col min="12" max="12" width="9.28515625" style="175" hidden="1" customWidth="1"/>
    <col min="13" max="13" width="11.140625" style="175" hidden="1" customWidth="1"/>
    <col min="14" max="14" width="7.5703125" style="176" hidden="1" customWidth="1"/>
    <col min="15" max="15" width="15.28515625" style="177" hidden="1" customWidth="1"/>
    <col min="16" max="16" width="12" hidden="1" customWidth="1"/>
    <col min="17" max="17" width="14" style="178" hidden="1" customWidth="1"/>
  </cols>
  <sheetData>
    <row r="1" spans="1:21" s="50" customFormat="1" ht="22.5" customHeight="1">
      <c r="A1" s="212" t="s">
        <v>319</v>
      </c>
      <c r="B1" s="212"/>
      <c r="C1" s="212"/>
      <c r="D1" s="212"/>
      <c r="E1" s="212"/>
      <c r="F1" s="212"/>
      <c r="G1" s="212"/>
      <c r="H1" s="212"/>
      <c r="I1" s="212"/>
      <c r="J1" s="212"/>
      <c r="K1" s="44"/>
      <c r="L1" s="45"/>
      <c r="M1" s="45" t="s">
        <v>320</v>
      </c>
      <c r="N1" s="46"/>
      <c r="O1" s="47"/>
      <c r="P1" s="48"/>
      <c r="Q1" s="49"/>
      <c r="R1" s="48"/>
      <c r="S1" s="48"/>
    </row>
    <row r="2" spans="1:21" s="50" customFormat="1" ht="18.75" customHeight="1">
      <c r="A2" s="213" t="s">
        <v>321</v>
      </c>
      <c r="B2" s="213"/>
      <c r="C2" s="213"/>
      <c r="D2" s="213"/>
      <c r="E2" s="213"/>
      <c r="F2" s="213"/>
      <c r="G2" s="213"/>
      <c r="H2" s="213"/>
      <c r="I2" s="213"/>
      <c r="J2" s="213"/>
      <c r="K2" s="51"/>
      <c r="L2" s="52"/>
      <c r="M2" s="52"/>
      <c r="N2" s="53"/>
      <c r="O2" s="54"/>
      <c r="P2" s="55"/>
      <c r="Q2" s="56"/>
      <c r="R2" s="55"/>
      <c r="S2" s="55"/>
    </row>
    <row r="3" spans="1:21" s="50" customFormat="1" ht="21.75" customHeight="1">
      <c r="A3" s="213" t="s">
        <v>322</v>
      </c>
      <c r="B3" s="213"/>
      <c r="C3" s="213"/>
      <c r="D3" s="213"/>
      <c r="E3" s="213"/>
      <c r="F3" s="213"/>
      <c r="G3" s="213"/>
      <c r="H3" s="213"/>
      <c r="I3" s="213"/>
      <c r="J3" s="213"/>
      <c r="K3" s="57"/>
      <c r="L3" s="58"/>
      <c r="M3" s="52"/>
      <c r="N3" s="53"/>
      <c r="O3" s="54"/>
      <c r="P3" s="55"/>
      <c r="Q3" s="56"/>
      <c r="R3" s="55"/>
      <c r="S3" s="55"/>
    </row>
    <row r="4" spans="1:21" s="50" customFormat="1" ht="27.75" customHeight="1">
      <c r="A4" s="59"/>
      <c r="B4" s="60" t="s">
        <v>513</v>
      </c>
      <c r="C4" s="59"/>
      <c r="D4" s="62" t="s">
        <v>324</v>
      </c>
      <c r="E4" s="59" t="s">
        <v>512</v>
      </c>
      <c r="F4" s="62" t="s">
        <v>325</v>
      </c>
      <c r="G4" s="223" t="s">
        <v>497</v>
      </c>
      <c r="H4" s="223"/>
      <c r="I4" s="223"/>
      <c r="J4" s="223"/>
      <c r="K4" s="64"/>
      <c r="L4" s="58"/>
      <c r="M4" s="52"/>
      <c r="N4" s="53"/>
      <c r="O4" s="54"/>
      <c r="P4" s="55"/>
      <c r="Q4" s="56"/>
      <c r="R4" s="55"/>
      <c r="S4" s="55"/>
    </row>
    <row r="5" spans="1:21" s="50" customFormat="1" ht="27.75" customHeight="1">
      <c r="A5" s="59"/>
      <c r="B5" s="60" t="s">
        <v>327</v>
      </c>
      <c r="C5" s="179"/>
      <c r="D5" s="62" t="s">
        <v>328</v>
      </c>
      <c r="E5" s="179"/>
      <c r="F5" s="62" t="s">
        <v>329</v>
      </c>
      <c r="G5" s="223" t="s">
        <v>330</v>
      </c>
      <c r="H5" s="223"/>
      <c r="I5" s="223"/>
      <c r="J5" s="223"/>
      <c r="K5" s="64"/>
      <c r="L5" s="58"/>
      <c r="M5" s="52"/>
      <c r="N5" s="52"/>
      <c r="O5" s="54"/>
      <c r="P5" s="55"/>
      <c r="Q5" s="56"/>
      <c r="R5" s="55"/>
      <c r="S5" s="55"/>
    </row>
    <row r="6" spans="1:21" s="69" customFormat="1" ht="15" customHeight="1">
      <c r="A6" s="217" t="s">
        <v>331</v>
      </c>
      <c r="B6" s="218" t="s">
        <v>332</v>
      </c>
      <c r="C6" s="218" t="s">
        <v>333</v>
      </c>
      <c r="D6" s="217" t="s">
        <v>498</v>
      </c>
      <c r="E6" s="217"/>
      <c r="F6" s="217"/>
      <c r="G6" s="217"/>
      <c r="H6" s="217"/>
      <c r="I6" s="224" t="s">
        <v>499</v>
      </c>
      <c r="J6" s="217" t="s">
        <v>336</v>
      </c>
      <c r="K6" s="210" t="s">
        <v>337</v>
      </c>
      <c r="L6" s="210"/>
      <c r="M6" s="210"/>
      <c r="N6" s="210"/>
      <c r="O6" s="210"/>
      <c r="Q6" s="70"/>
    </row>
    <row r="7" spans="1:21" s="69" customFormat="1" ht="42" customHeight="1">
      <c r="A7" s="217"/>
      <c r="B7" s="218"/>
      <c r="C7" s="218"/>
      <c r="D7" s="217"/>
      <c r="E7" s="217"/>
      <c r="F7" s="217"/>
      <c r="G7" s="217"/>
      <c r="H7" s="217"/>
      <c r="I7" s="225"/>
      <c r="J7" s="217"/>
      <c r="K7" s="180" t="s">
        <v>342</v>
      </c>
      <c r="L7" s="74" t="s">
        <v>342</v>
      </c>
      <c r="M7" s="75" t="s">
        <v>342</v>
      </c>
      <c r="N7" s="76" t="s">
        <v>342</v>
      </c>
      <c r="O7" s="77" t="s">
        <v>343</v>
      </c>
      <c r="Q7" s="78" t="s">
        <v>344</v>
      </c>
    </row>
    <row r="8" spans="1:21" s="126" customFormat="1">
      <c r="A8" s="79" t="s">
        <v>360</v>
      </c>
      <c r="B8" s="80" t="s">
        <v>361</v>
      </c>
      <c r="C8" s="80"/>
      <c r="D8" s="119"/>
      <c r="E8" s="119"/>
      <c r="F8" s="119"/>
      <c r="G8" s="119"/>
      <c r="H8" s="119"/>
      <c r="I8" s="83"/>
      <c r="J8" s="123"/>
      <c r="K8" s="122"/>
      <c r="L8" s="122"/>
      <c r="M8" s="123"/>
      <c r="N8" s="124"/>
      <c r="O8" s="125"/>
      <c r="Q8" s="90"/>
    </row>
    <row r="9" spans="1:21" s="136" customFormat="1" ht="14.25">
      <c r="A9" s="127"/>
      <c r="B9" s="128" t="s">
        <v>362</v>
      </c>
      <c r="C9" s="128"/>
      <c r="D9" s="129"/>
      <c r="E9" s="129"/>
      <c r="F9" s="129"/>
      <c r="G9" s="129"/>
      <c r="H9" s="129"/>
      <c r="I9" s="130"/>
      <c r="J9" s="134"/>
      <c r="K9" s="133"/>
      <c r="L9" s="133"/>
      <c r="M9" s="134"/>
      <c r="N9" s="135"/>
      <c r="O9" s="102">
        <f t="shared" ref="O9:O17" si="0">SUM(K9:N9)</f>
        <v>0</v>
      </c>
      <c r="Q9" s="104">
        <f t="shared" ref="Q9:Q60" si="1">+O9-F9</f>
        <v>0</v>
      </c>
    </row>
    <row r="10" spans="1:21" s="140" customFormat="1" ht="53.25" customHeight="1">
      <c r="A10" s="137">
        <v>1</v>
      </c>
      <c r="B10" s="138" t="s">
        <v>363</v>
      </c>
      <c r="C10" s="93" t="s">
        <v>364</v>
      </c>
      <c r="D10" s="226" t="s">
        <v>506</v>
      </c>
      <c r="E10" s="226"/>
      <c r="F10" s="226"/>
      <c r="G10" s="226"/>
      <c r="H10" s="226"/>
      <c r="I10" s="97">
        <v>49</v>
      </c>
      <c r="J10" s="94"/>
      <c r="K10" s="100"/>
      <c r="L10" s="100"/>
      <c r="M10" s="94"/>
      <c r="N10" s="101"/>
      <c r="O10" s="139">
        <f t="shared" si="0"/>
        <v>0</v>
      </c>
      <c r="P10" s="140">
        <f>+VLOOKUP(B10,'[153]m codes'!$A:$B,2,0)</f>
        <v>200030286</v>
      </c>
      <c r="Q10" s="94">
        <f t="shared" si="1"/>
        <v>0</v>
      </c>
    </row>
    <row r="11" spans="1:21" s="103" customFormat="1" ht="28.5">
      <c r="A11" s="91">
        <f>+A10+1</f>
        <v>2</v>
      </c>
      <c r="B11" s="92" t="s">
        <v>365</v>
      </c>
      <c r="C11" s="93" t="s">
        <v>364</v>
      </c>
      <c r="D11" s="226" t="s">
        <v>507</v>
      </c>
      <c r="E11" s="226"/>
      <c r="F11" s="226"/>
      <c r="G11" s="226"/>
      <c r="H11" s="226"/>
      <c r="I11" s="97">
        <v>10</v>
      </c>
      <c r="J11" s="94"/>
      <c r="K11" s="100"/>
      <c r="L11" s="100"/>
      <c r="M11" s="94"/>
      <c r="N11" s="101"/>
      <c r="O11" s="102">
        <f t="shared" si="0"/>
        <v>0</v>
      </c>
      <c r="P11" s="103">
        <f>+VLOOKUP(B11,'[153]m codes'!$A:$B,2,0)</f>
        <v>200030287</v>
      </c>
      <c r="Q11" s="141">
        <f t="shared" si="1"/>
        <v>0</v>
      </c>
      <c r="U11" s="140"/>
    </row>
    <row r="12" spans="1:21" s="103" customFormat="1" ht="28.5">
      <c r="A12" s="91">
        <f t="shared" ref="A12:A17" si="2">+A11+1</f>
        <v>3</v>
      </c>
      <c r="B12" s="92" t="s">
        <v>366</v>
      </c>
      <c r="C12" s="93" t="s">
        <v>364</v>
      </c>
      <c r="D12" s="226" t="s">
        <v>508</v>
      </c>
      <c r="E12" s="226"/>
      <c r="F12" s="226"/>
      <c r="G12" s="226"/>
      <c r="H12" s="226"/>
      <c r="I12" s="97">
        <v>3</v>
      </c>
      <c r="J12" s="94"/>
      <c r="K12" s="100"/>
      <c r="L12" s="100"/>
      <c r="M12" s="94"/>
      <c r="N12" s="101"/>
      <c r="O12" s="102">
        <f t="shared" si="0"/>
        <v>0</v>
      </c>
      <c r="P12" s="103">
        <f>+VLOOKUP(B12,'[153]m codes'!$A:$B,2,0)</f>
        <v>200030288</v>
      </c>
      <c r="Q12" s="141">
        <f t="shared" si="1"/>
        <v>0</v>
      </c>
      <c r="U12" s="140"/>
    </row>
    <row r="13" spans="1:21" s="103" customFormat="1" ht="28.5">
      <c r="A13" s="91">
        <f t="shared" si="2"/>
        <v>4</v>
      </c>
      <c r="B13" s="92" t="s">
        <v>367</v>
      </c>
      <c r="C13" s="93" t="s">
        <v>364</v>
      </c>
      <c r="D13" s="226" t="s">
        <v>509</v>
      </c>
      <c r="E13" s="226"/>
      <c r="F13" s="226"/>
      <c r="G13" s="226"/>
      <c r="H13" s="226"/>
      <c r="I13" s="97">
        <v>4</v>
      </c>
      <c r="J13" s="94"/>
      <c r="K13" s="100"/>
      <c r="L13" s="100"/>
      <c r="M13" s="94"/>
      <c r="N13" s="101"/>
      <c r="O13" s="102">
        <f t="shared" si="0"/>
        <v>0</v>
      </c>
      <c r="P13" s="103">
        <f>+VLOOKUP(B13,'[153]m codes'!$A:$B,2,0)</f>
        <v>200030289</v>
      </c>
      <c r="Q13" s="141">
        <f t="shared" si="1"/>
        <v>0</v>
      </c>
      <c r="U13" s="140"/>
    </row>
    <row r="14" spans="1:21" s="103" customFormat="1" ht="28.5">
      <c r="A14" s="91">
        <f t="shared" si="2"/>
        <v>5</v>
      </c>
      <c r="B14" s="92" t="s">
        <v>368</v>
      </c>
      <c r="C14" s="93" t="s">
        <v>364</v>
      </c>
      <c r="D14" s="226"/>
      <c r="E14" s="226"/>
      <c r="F14" s="226"/>
      <c r="G14" s="226"/>
      <c r="H14" s="226"/>
      <c r="I14" s="97"/>
      <c r="J14" s="94"/>
      <c r="K14" s="100"/>
      <c r="L14" s="100"/>
      <c r="M14" s="94"/>
      <c r="N14" s="101"/>
      <c r="O14" s="102">
        <f t="shared" si="0"/>
        <v>0</v>
      </c>
      <c r="P14" s="103">
        <f>+VLOOKUP(B14,'[153]m codes'!$A:$B,2,0)</f>
        <v>200032212</v>
      </c>
      <c r="Q14" s="141">
        <f t="shared" si="1"/>
        <v>0</v>
      </c>
      <c r="U14" s="140"/>
    </row>
    <row r="15" spans="1:21" s="103" customFormat="1" ht="28.5">
      <c r="A15" s="91">
        <f t="shared" si="2"/>
        <v>6</v>
      </c>
      <c r="B15" s="92" t="s">
        <v>369</v>
      </c>
      <c r="C15" s="93" t="s">
        <v>364</v>
      </c>
      <c r="D15" s="226"/>
      <c r="E15" s="226"/>
      <c r="F15" s="226"/>
      <c r="G15" s="226"/>
      <c r="H15" s="226"/>
      <c r="I15" s="97"/>
      <c r="J15" s="94"/>
      <c r="K15" s="100"/>
      <c r="L15" s="100"/>
      <c r="M15" s="94"/>
      <c r="N15" s="101"/>
      <c r="O15" s="102">
        <f t="shared" si="0"/>
        <v>0</v>
      </c>
      <c r="P15" s="103">
        <f>+VLOOKUP(B15,'[153]m codes'!$A:$B,2,0)</f>
        <v>200030291</v>
      </c>
      <c r="Q15" s="141">
        <f t="shared" si="1"/>
        <v>0</v>
      </c>
      <c r="U15" s="140"/>
    </row>
    <row r="16" spans="1:21" s="103" customFormat="1" ht="28.5">
      <c r="A16" s="91">
        <f t="shared" si="2"/>
        <v>7</v>
      </c>
      <c r="B16" s="92" t="s">
        <v>370</v>
      </c>
      <c r="C16" s="93" t="s">
        <v>364</v>
      </c>
      <c r="D16" s="226" t="s">
        <v>510</v>
      </c>
      <c r="E16" s="226"/>
      <c r="F16" s="226"/>
      <c r="G16" s="226"/>
      <c r="H16" s="226"/>
      <c r="I16" s="97">
        <v>2</v>
      </c>
      <c r="J16" s="94"/>
      <c r="K16" s="100"/>
      <c r="L16" s="100"/>
      <c r="M16" s="94"/>
      <c r="N16" s="101"/>
      <c r="O16" s="102">
        <f t="shared" si="0"/>
        <v>0</v>
      </c>
      <c r="P16" s="103">
        <f>+VLOOKUP(B16,'[153]m codes'!$A:$B,2,0)</f>
        <v>200030293</v>
      </c>
      <c r="Q16" s="141">
        <f t="shared" si="1"/>
        <v>0</v>
      </c>
      <c r="U16" s="140"/>
    </row>
    <row r="17" spans="1:21" s="103" customFormat="1" ht="14.25">
      <c r="A17" s="91">
        <f t="shared" si="2"/>
        <v>8</v>
      </c>
      <c r="B17" s="92" t="s">
        <v>371</v>
      </c>
      <c r="C17" s="93" t="s">
        <v>364</v>
      </c>
      <c r="D17" s="226"/>
      <c r="E17" s="226"/>
      <c r="F17" s="226"/>
      <c r="G17" s="226"/>
      <c r="H17" s="226"/>
      <c r="I17" s="97"/>
      <c r="J17" s="94"/>
      <c r="K17" s="100"/>
      <c r="L17" s="100"/>
      <c r="M17" s="94"/>
      <c r="N17" s="101"/>
      <c r="O17" s="102">
        <f t="shared" si="0"/>
        <v>0</v>
      </c>
      <c r="P17" s="103">
        <f>+VLOOKUP(B17,'[153]m codes'!$A:$B,2,0)</f>
        <v>200030300</v>
      </c>
      <c r="Q17" s="104">
        <f t="shared" si="1"/>
        <v>0</v>
      </c>
      <c r="U17" s="140"/>
    </row>
    <row r="18" spans="1:21">
      <c r="A18" s="127" t="s">
        <v>372</v>
      </c>
      <c r="B18" s="128" t="s">
        <v>373</v>
      </c>
      <c r="C18" s="128"/>
      <c r="D18" s="226"/>
      <c r="E18" s="226"/>
      <c r="F18" s="226"/>
      <c r="G18" s="226"/>
      <c r="H18" s="226"/>
      <c r="I18" s="97"/>
      <c r="J18" s="134"/>
      <c r="K18" s="133"/>
      <c r="L18" s="133"/>
      <c r="M18" s="134"/>
      <c r="N18" s="135"/>
      <c r="O18" s="142"/>
      <c r="Q18" s="104">
        <f t="shared" si="1"/>
        <v>0</v>
      </c>
    </row>
    <row r="19" spans="1:21" s="103" customFormat="1" ht="14.25">
      <c r="A19" s="91">
        <v>1</v>
      </c>
      <c r="B19" s="92" t="s">
        <v>374</v>
      </c>
      <c r="C19" s="93" t="s">
        <v>364</v>
      </c>
      <c r="D19" s="226"/>
      <c r="E19" s="226"/>
      <c r="F19" s="226"/>
      <c r="G19" s="226"/>
      <c r="H19" s="226"/>
      <c r="I19" s="97"/>
      <c r="J19" s="94"/>
      <c r="K19" s="100"/>
      <c r="L19" s="100"/>
      <c r="M19" s="94"/>
      <c r="N19" s="101"/>
      <c r="O19" s="102">
        <f t="shared" ref="O19:O51" si="3">SUM(K19:N19)</f>
        <v>0</v>
      </c>
      <c r="P19" s="103">
        <f>+VLOOKUP(B19,'[153]m codes'!$A:$B,2,0)</f>
        <v>200032593</v>
      </c>
      <c r="Q19" s="104">
        <f t="shared" si="1"/>
        <v>0</v>
      </c>
    </row>
    <row r="20" spans="1:21" s="103" customFormat="1" ht="14.25">
      <c r="A20" s="91">
        <f>+A19+1</f>
        <v>2</v>
      </c>
      <c r="B20" s="92" t="s">
        <v>375</v>
      </c>
      <c r="C20" s="93" t="s">
        <v>364</v>
      </c>
      <c r="D20" s="226"/>
      <c r="E20" s="226"/>
      <c r="F20" s="226"/>
      <c r="G20" s="226"/>
      <c r="H20" s="226"/>
      <c r="I20" s="97"/>
      <c r="J20" s="94"/>
      <c r="K20" s="100"/>
      <c r="L20" s="100"/>
      <c r="M20" s="94"/>
      <c r="N20" s="101"/>
      <c r="O20" s="102">
        <f t="shared" si="3"/>
        <v>0</v>
      </c>
      <c r="P20" s="103">
        <f>+VLOOKUP(B20,'[153]m codes'!$A:$B,2,0)</f>
        <v>200032575</v>
      </c>
      <c r="Q20" s="104">
        <f t="shared" si="1"/>
        <v>0</v>
      </c>
    </row>
    <row r="21" spans="1:21" s="103" customFormat="1" ht="14.25">
      <c r="A21" s="91">
        <f t="shared" ref="A21:A51" si="4">+A20+1</f>
        <v>3</v>
      </c>
      <c r="B21" s="92" t="s">
        <v>376</v>
      </c>
      <c r="C21" s="93" t="s">
        <v>364</v>
      </c>
      <c r="D21" s="226" t="s">
        <v>500</v>
      </c>
      <c r="E21" s="226"/>
      <c r="F21" s="226"/>
      <c r="G21" s="226"/>
      <c r="H21" s="226"/>
      <c r="I21" s="97">
        <v>3</v>
      </c>
      <c r="J21" s="94"/>
      <c r="K21" s="100"/>
      <c r="L21" s="100"/>
      <c r="M21" s="94"/>
      <c r="N21" s="101"/>
      <c r="O21" s="102">
        <f t="shared" si="3"/>
        <v>0</v>
      </c>
      <c r="P21" s="103">
        <f>+VLOOKUP(B21,'[153]m codes'!$A:$B,2,0)</f>
        <v>200032202</v>
      </c>
      <c r="Q21" s="104">
        <f t="shared" si="1"/>
        <v>0</v>
      </c>
    </row>
    <row r="22" spans="1:21" s="103" customFormat="1" ht="14.25">
      <c r="A22" s="91">
        <f t="shared" si="4"/>
        <v>4</v>
      </c>
      <c r="B22" s="92" t="s">
        <v>377</v>
      </c>
      <c r="C22" s="93" t="s">
        <v>364</v>
      </c>
      <c r="D22" s="226"/>
      <c r="E22" s="226"/>
      <c r="F22" s="226"/>
      <c r="G22" s="226"/>
      <c r="H22" s="226"/>
      <c r="I22" s="97"/>
      <c r="J22" s="94"/>
      <c r="K22" s="100"/>
      <c r="L22" s="100"/>
      <c r="M22" s="94"/>
      <c r="N22" s="101"/>
      <c r="O22" s="102">
        <f t="shared" si="3"/>
        <v>0</v>
      </c>
      <c r="P22" s="103">
        <f>+VLOOKUP(B22,'[153]m codes'!$A:$B,2,0)</f>
        <v>200032233</v>
      </c>
      <c r="Q22" s="104">
        <f t="shared" si="1"/>
        <v>0</v>
      </c>
    </row>
    <row r="23" spans="1:21" s="103" customFormat="1" ht="28.5">
      <c r="A23" s="91">
        <f t="shared" si="4"/>
        <v>5</v>
      </c>
      <c r="B23" s="92" t="s">
        <v>378</v>
      </c>
      <c r="C23" s="93" t="s">
        <v>364</v>
      </c>
      <c r="D23" s="226" t="s">
        <v>501</v>
      </c>
      <c r="E23" s="226"/>
      <c r="F23" s="226"/>
      <c r="G23" s="226"/>
      <c r="H23" s="226"/>
      <c r="I23" s="97">
        <v>7</v>
      </c>
      <c r="J23" s="94"/>
      <c r="K23" s="100"/>
      <c r="L23" s="100"/>
      <c r="M23" s="94"/>
      <c r="N23" s="101"/>
      <c r="O23" s="102">
        <f t="shared" si="3"/>
        <v>0</v>
      </c>
      <c r="P23" s="103">
        <f>+VLOOKUP(B23,'[153]m codes'!$A:$B,2,0)</f>
        <v>200032203</v>
      </c>
      <c r="Q23" s="104">
        <f t="shared" si="1"/>
        <v>0</v>
      </c>
    </row>
    <row r="24" spans="1:21" s="103" customFormat="1" ht="14.25">
      <c r="A24" s="91">
        <f t="shared" si="4"/>
        <v>6</v>
      </c>
      <c r="B24" s="92" t="s">
        <v>379</v>
      </c>
      <c r="C24" s="93" t="s">
        <v>364</v>
      </c>
      <c r="D24" s="226" t="s">
        <v>511</v>
      </c>
      <c r="E24" s="226"/>
      <c r="F24" s="226"/>
      <c r="G24" s="226"/>
      <c r="H24" s="226"/>
      <c r="I24" s="97">
        <v>2</v>
      </c>
      <c r="J24" s="94"/>
      <c r="K24" s="100"/>
      <c r="L24" s="100"/>
      <c r="M24" s="94"/>
      <c r="N24" s="101"/>
      <c r="O24" s="102">
        <f t="shared" si="3"/>
        <v>0</v>
      </c>
      <c r="P24" s="103">
        <f>+VLOOKUP(B24,'[153]m codes'!$A:$B,2,0)</f>
        <v>200032204</v>
      </c>
      <c r="Q24" s="104">
        <f t="shared" si="1"/>
        <v>0</v>
      </c>
    </row>
    <row r="25" spans="1:21" s="103" customFormat="1" ht="28.5">
      <c r="A25" s="91">
        <f t="shared" si="4"/>
        <v>7</v>
      </c>
      <c r="B25" s="92" t="s">
        <v>380</v>
      </c>
      <c r="C25" s="93" t="s">
        <v>364</v>
      </c>
      <c r="D25" s="226"/>
      <c r="E25" s="226"/>
      <c r="F25" s="226"/>
      <c r="G25" s="226"/>
      <c r="H25" s="226"/>
      <c r="I25" s="97"/>
      <c r="J25" s="94"/>
      <c r="K25" s="100"/>
      <c r="L25" s="100"/>
      <c r="M25" s="94"/>
      <c r="N25" s="101"/>
      <c r="O25" s="102">
        <f t="shared" si="3"/>
        <v>0</v>
      </c>
      <c r="P25" s="103">
        <f>+VLOOKUP(B25,'[153]m codes'!$A:$B,2,0)</f>
        <v>200032234</v>
      </c>
      <c r="Q25" s="104">
        <f t="shared" si="1"/>
        <v>0</v>
      </c>
    </row>
    <row r="26" spans="1:21" s="103" customFormat="1" ht="28.5">
      <c r="A26" s="91">
        <f t="shared" si="4"/>
        <v>8</v>
      </c>
      <c r="B26" s="92" t="s">
        <v>381</v>
      </c>
      <c r="C26" s="93" t="s">
        <v>364</v>
      </c>
      <c r="D26" s="226"/>
      <c r="E26" s="226"/>
      <c r="F26" s="226"/>
      <c r="G26" s="226"/>
      <c r="H26" s="226"/>
      <c r="I26" s="97"/>
      <c r="J26" s="94"/>
      <c r="K26" s="100"/>
      <c r="L26" s="100"/>
      <c r="M26" s="94"/>
      <c r="N26" s="101"/>
      <c r="O26" s="102">
        <f t="shared" si="3"/>
        <v>0</v>
      </c>
      <c r="P26" s="103">
        <f>+VLOOKUP(B26,'[153]m codes'!$A:$B,2,0)</f>
        <v>200032205</v>
      </c>
      <c r="Q26" s="104">
        <f t="shared" si="1"/>
        <v>0</v>
      </c>
    </row>
    <row r="27" spans="1:21" s="103" customFormat="1" ht="28.5">
      <c r="A27" s="91">
        <f t="shared" si="4"/>
        <v>9</v>
      </c>
      <c r="B27" s="92" t="s">
        <v>382</v>
      </c>
      <c r="C27" s="93" t="s">
        <v>364</v>
      </c>
      <c r="D27" s="226"/>
      <c r="E27" s="226"/>
      <c r="F27" s="226"/>
      <c r="G27" s="226"/>
      <c r="H27" s="226"/>
      <c r="I27" s="97"/>
      <c r="J27" s="94"/>
      <c r="K27" s="100"/>
      <c r="L27" s="100"/>
      <c r="M27" s="94"/>
      <c r="N27" s="101"/>
      <c r="O27" s="102">
        <f t="shared" si="3"/>
        <v>0</v>
      </c>
      <c r="P27" s="103">
        <f>+VLOOKUP(B27,'[153]m codes'!$A:$B,2,0)</f>
        <v>200032206</v>
      </c>
      <c r="Q27" s="104">
        <f t="shared" si="1"/>
        <v>0</v>
      </c>
    </row>
    <row r="28" spans="1:21" s="103" customFormat="1" ht="28.5">
      <c r="A28" s="91">
        <f t="shared" si="4"/>
        <v>10</v>
      </c>
      <c r="B28" s="92" t="s">
        <v>383</v>
      </c>
      <c r="C28" s="93" t="s">
        <v>364</v>
      </c>
      <c r="D28" s="226"/>
      <c r="E28" s="226"/>
      <c r="F28" s="226"/>
      <c r="G28" s="226"/>
      <c r="H28" s="226"/>
      <c r="I28" s="97"/>
      <c r="J28" s="94"/>
      <c r="K28" s="100"/>
      <c r="L28" s="100"/>
      <c r="M28" s="94"/>
      <c r="N28" s="101"/>
      <c r="O28" s="102">
        <f t="shared" si="3"/>
        <v>0</v>
      </c>
      <c r="P28" s="103">
        <f>+VLOOKUP(B28,'[153]m codes'!$A:$B,2,0)</f>
        <v>200032207</v>
      </c>
      <c r="Q28" s="104">
        <f t="shared" si="1"/>
        <v>0</v>
      </c>
    </row>
    <row r="29" spans="1:21" s="103" customFormat="1" ht="28.5">
      <c r="A29" s="91">
        <f t="shared" si="4"/>
        <v>11</v>
      </c>
      <c r="B29" s="92" t="s">
        <v>384</v>
      </c>
      <c r="C29" s="93" t="s">
        <v>364</v>
      </c>
      <c r="D29" s="226"/>
      <c r="E29" s="226"/>
      <c r="F29" s="226"/>
      <c r="G29" s="226"/>
      <c r="H29" s="226"/>
      <c r="I29" s="97"/>
      <c r="J29" s="94"/>
      <c r="K29" s="100"/>
      <c r="L29" s="100"/>
      <c r="M29" s="94"/>
      <c r="N29" s="101"/>
      <c r="O29" s="102">
        <f t="shared" si="3"/>
        <v>0</v>
      </c>
      <c r="P29" s="103">
        <f>+VLOOKUP(B29,'[153]m codes'!$A:$B,2,0)</f>
        <v>200032235</v>
      </c>
      <c r="Q29" s="104">
        <f t="shared" si="1"/>
        <v>0</v>
      </c>
    </row>
    <row r="30" spans="1:21" s="103" customFormat="1" ht="28.5">
      <c r="A30" s="91">
        <f t="shared" si="4"/>
        <v>12</v>
      </c>
      <c r="B30" s="92" t="s">
        <v>385</v>
      </c>
      <c r="C30" s="93" t="s">
        <v>364</v>
      </c>
      <c r="D30" s="226"/>
      <c r="E30" s="226"/>
      <c r="F30" s="226"/>
      <c r="G30" s="226"/>
      <c r="H30" s="226"/>
      <c r="I30" s="97"/>
      <c r="J30" s="94"/>
      <c r="K30" s="100"/>
      <c r="L30" s="100"/>
      <c r="M30" s="94"/>
      <c r="N30" s="101"/>
      <c r="O30" s="102">
        <f t="shared" si="3"/>
        <v>0</v>
      </c>
      <c r="P30" s="103">
        <f>+VLOOKUP(B30,'[153]m codes'!$A:$B,2,0)</f>
        <v>200032208</v>
      </c>
      <c r="Q30" s="104">
        <f t="shared" si="1"/>
        <v>0</v>
      </c>
    </row>
    <row r="31" spans="1:21" s="103" customFormat="1" ht="28.5">
      <c r="A31" s="91">
        <f t="shared" si="4"/>
        <v>13</v>
      </c>
      <c r="B31" s="92" t="s">
        <v>386</v>
      </c>
      <c r="C31" s="93" t="s">
        <v>364</v>
      </c>
      <c r="D31" s="226"/>
      <c r="E31" s="226"/>
      <c r="F31" s="226"/>
      <c r="G31" s="226"/>
      <c r="H31" s="226"/>
      <c r="I31" s="97"/>
      <c r="J31" s="94"/>
      <c r="K31" s="100"/>
      <c r="L31" s="100"/>
      <c r="M31" s="94"/>
      <c r="N31" s="101"/>
      <c r="O31" s="102">
        <f t="shared" si="3"/>
        <v>0</v>
      </c>
      <c r="P31" s="103">
        <f>+VLOOKUP(B31,'[153]m codes'!$A:$B,2,0)</f>
        <v>200032209</v>
      </c>
      <c r="Q31" s="104">
        <f t="shared" si="1"/>
        <v>0</v>
      </c>
    </row>
    <row r="32" spans="1:21" s="103" customFormat="1" ht="28.5">
      <c r="A32" s="91">
        <f t="shared" si="4"/>
        <v>14</v>
      </c>
      <c r="B32" s="92" t="s">
        <v>387</v>
      </c>
      <c r="C32" s="93" t="s">
        <v>364</v>
      </c>
      <c r="D32" s="226"/>
      <c r="E32" s="226"/>
      <c r="F32" s="226"/>
      <c r="G32" s="226"/>
      <c r="H32" s="226"/>
      <c r="I32" s="97"/>
      <c r="J32" s="94"/>
      <c r="K32" s="100"/>
      <c r="L32" s="100"/>
      <c r="M32" s="94"/>
      <c r="N32" s="101"/>
      <c r="O32" s="102">
        <f t="shared" si="3"/>
        <v>0</v>
      </c>
      <c r="P32" s="103">
        <f>+VLOOKUP(B32,'[153]m codes'!$A:$B,2,0)</f>
        <v>200032210</v>
      </c>
      <c r="Q32" s="104">
        <f t="shared" si="1"/>
        <v>0</v>
      </c>
    </row>
    <row r="33" spans="1:17" s="103" customFormat="1" ht="28.5">
      <c r="A33" s="91">
        <f t="shared" si="4"/>
        <v>15</v>
      </c>
      <c r="B33" s="92" t="s">
        <v>388</v>
      </c>
      <c r="C33" s="93" t="s">
        <v>364</v>
      </c>
      <c r="D33" s="226"/>
      <c r="E33" s="226"/>
      <c r="F33" s="226"/>
      <c r="G33" s="226"/>
      <c r="H33" s="226"/>
      <c r="I33" s="97"/>
      <c r="J33" s="94"/>
      <c r="K33" s="100"/>
      <c r="L33" s="100"/>
      <c r="M33" s="94"/>
      <c r="N33" s="101"/>
      <c r="O33" s="102">
        <f t="shared" si="3"/>
        <v>0</v>
      </c>
      <c r="P33" s="103">
        <f>+VLOOKUP(B33,'[153]m codes'!$A:$B,2,0)</f>
        <v>200032211</v>
      </c>
      <c r="Q33" s="104">
        <f t="shared" si="1"/>
        <v>0</v>
      </c>
    </row>
    <row r="34" spans="1:17" s="103" customFormat="1" ht="14.25">
      <c r="A34" s="91">
        <f t="shared" si="4"/>
        <v>16</v>
      </c>
      <c r="B34" s="92" t="s">
        <v>389</v>
      </c>
      <c r="C34" s="93" t="s">
        <v>364</v>
      </c>
      <c r="D34" s="226"/>
      <c r="E34" s="226"/>
      <c r="F34" s="226"/>
      <c r="G34" s="226"/>
      <c r="H34" s="226"/>
      <c r="I34" s="97"/>
      <c r="J34" s="94"/>
      <c r="K34" s="100"/>
      <c r="L34" s="100"/>
      <c r="M34" s="94"/>
      <c r="N34" s="101"/>
      <c r="O34" s="102">
        <f t="shared" si="3"/>
        <v>0</v>
      </c>
      <c r="P34" s="103">
        <f>+VLOOKUP(B34,'[153]m codes'!$A:$B,2,0)</f>
        <v>200032236</v>
      </c>
      <c r="Q34" s="104">
        <f t="shared" si="1"/>
        <v>0</v>
      </c>
    </row>
    <row r="35" spans="1:17" s="103" customFormat="1" ht="28.5">
      <c r="A35" s="91">
        <f t="shared" si="4"/>
        <v>17</v>
      </c>
      <c r="B35" s="92" t="s">
        <v>390</v>
      </c>
      <c r="C35" s="93" t="s">
        <v>364</v>
      </c>
      <c r="D35" s="226"/>
      <c r="E35" s="226"/>
      <c r="F35" s="226"/>
      <c r="G35" s="226"/>
      <c r="H35" s="226"/>
      <c r="I35" s="97"/>
      <c r="J35" s="94"/>
      <c r="K35" s="100"/>
      <c r="L35" s="100"/>
      <c r="M35" s="94"/>
      <c r="N35" s="101"/>
      <c r="O35" s="102">
        <f t="shared" si="3"/>
        <v>0</v>
      </c>
      <c r="P35" s="103">
        <f>+VLOOKUP(B35,'[153]m codes'!$A:$B,2,0)</f>
        <v>200032213</v>
      </c>
      <c r="Q35" s="141">
        <f t="shared" si="1"/>
        <v>0</v>
      </c>
    </row>
    <row r="36" spans="1:17" s="103" customFormat="1" ht="28.5">
      <c r="A36" s="91">
        <f t="shared" si="4"/>
        <v>18</v>
      </c>
      <c r="B36" s="92" t="s">
        <v>391</v>
      </c>
      <c r="C36" s="93" t="s">
        <v>364</v>
      </c>
      <c r="D36" s="226"/>
      <c r="E36" s="226"/>
      <c r="F36" s="226"/>
      <c r="G36" s="226"/>
      <c r="H36" s="226"/>
      <c r="I36" s="97"/>
      <c r="J36" s="94"/>
      <c r="K36" s="100"/>
      <c r="L36" s="100"/>
      <c r="M36" s="94"/>
      <c r="N36" s="101"/>
      <c r="O36" s="102">
        <f t="shared" si="3"/>
        <v>0</v>
      </c>
      <c r="P36" s="103">
        <f>+VLOOKUP(B36,'[153]m codes'!$A:$B,2,0)</f>
        <v>200032214</v>
      </c>
      <c r="Q36" s="104">
        <f t="shared" si="1"/>
        <v>0</v>
      </c>
    </row>
    <row r="37" spans="1:17" s="103" customFormat="1" ht="28.5">
      <c r="A37" s="91">
        <f t="shared" si="4"/>
        <v>19</v>
      </c>
      <c r="B37" s="92" t="s">
        <v>392</v>
      </c>
      <c r="C37" s="93" t="s">
        <v>364</v>
      </c>
      <c r="D37" s="226"/>
      <c r="E37" s="226"/>
      <c r="F37" s="226"/>
      <c r="G37" s="226"/>
      <c r="H37" s="226"/>
      <c r="I37" s="97"/>
      <c r="J37" s="94"/>
      <c r="K37" s="100"/>
      <c r="L37" s="100"/>
      <c r="M37" s="94"/>
      <c r="N37" s="101"/>
      <c r="O37" s="102">
        <f t="shared" si="3"/>
        <v>0</v>
      </c>
      <c r="P37" s="103">
        <f>+VLOOKUP(B37,'[153]m codes'!$A:$B,2,0)</f>
        <v>200032215</v>
      </c>
      <c r="Q37" s="104">
        <f t="shared" si="1"/>
        <v>0</v>
      </c>
    </row>
    <row r="38" spans="1:17" s="103" customFormat="1" ht="14.25">
      <c r="A38" s="91">
        <f t="shared" si="4"/>
        <v>20</v>
      </c>
      <c r="B38" s="92" t="s">
        <v>393</v>
      </c>
      <c r="C38" s="93" t="s">
        <v>364</v>
      </c>
      <c r="D38" s="226"/>
      <c r="E38" s="226"/>
      <c r="F38" s="226"/>
      <c r="G38" s="226"/>
      <c r="H38" s="226"/>
      <c r="I38" s="97"/>
      <c r="J38" s="94"/>
      <c r="K38" s="100"/>
      <c r="L38" s="100"/>
      <c r="M38" s="94"/>
      <c r="N38" s="101"/>
      <c r="O38" s="102">
        <f t="shared" si="3"/>
        <v>0</v>
      </c>
      <c r="P38" s="103">
        <f>+VLOOKUP(B38,'[153]m codes'!$A:$B,2,0)</f>
        <v>200032216</v>
      </c>
      <c r="Q38" s="104">
        <f t="shared" si="1"/>
        <v>0</v>
      </c>
    </row>
    <row r="39" spans="1:17" s="103" customFormat="1" ht="14.25">
      <c r="A39" s="91">
        <f t="shared" si="4"/>
        <v>21</v>
      </c>
      <c r="B39" s="92" t="s">
        <v>394</v>
      </c>
      <c r="C39" s="93" t="s">
        <v>364</v>
      </c>
      <c r="D39" s="226"/>
      <c r="E39" s="226"/>
      <c r="F39" s="226"/>
      <c r="G39" s="226"/>
      <c r="H39" s="226"/>
      <c r="I39" s="97"/>
      <c r="J39" s="94"/>
      <c r="K39" s="100"/>
      <c r="L39" s="100"/>
      <c r="M39" s="94"/>
      <c r="N39" s="101"/>
      <c r="O39" s="102">
        <f t="shared" si="3"/>
        <v>0</v>
      </c>
      <c r="P39" s="103">
        <f>+VLOOKUP(B39,'[153]m codes'!$A:$B,2,0)</f>
        <v>200030290</v>
      </c>
      <c r="Q39" s="104">
        <f t="shared" si="1"/>
        <v>0</v>
      </c>
    </row>
    <row r="40" spans="1:17" s="103" customFormat="1" ht="28.5">
      <c r="A40" s="91">
        <f t="shared" si="4"/>
        <v>22</v>
      </c>
      <c r="B40" s="92" t="s">
        <v>395</v>
      </c>
      <c r="C40" s="93" t="s">
        <v>364</v>
      </c>
      <c r="D40" s="226"/>
      <c r="E40" s="226"/>
      <c r="F40" s="226"/>
      <c r="G40" s="226"/>
      <c r="H40" s="226"/>
      <c r="I40" s="97"/>
      <c r="J40" s="94"/>
      <c r="K40" s="100"/>
      <c r="L40" s="100"/>
      <c r="M40" s="94"/>
      <c r="N40" s="101"/>
      <c r="O40" s="102">
        <f t="shared" si="3"/>
        <v>0</v>
      </c>
      <c r="P40" s="103">
        <f>+VLOOKUP(B40,'[153]m codes'!$A:$B,2,0)</f>
        <v>200032237</v>
      </c>
      <c r="Q40" s="104">
        <f t="shared" si="1"/>
        <v>0</v>
      </c>
    </row>
    <row r="41" spans="1:17" s="103" customFormat="1" ht="28.5">
      <c r="A41" s="91">
        <f t="shared" si="4"/>
        <v>23</v>
      </c>
      <c r="B41" s="92" t="s">
        <v>396</v>
      </c>
      <c r="C41" s="93" t="s">
        <v>364</v>
      </c>
      <c r="D41" s="226"/>
      <c r="E41" s="226"/>
      <c r="F41" s="226"/>
      <c r="G41" s="226"/>
      <c r="H41" s="226"/>
      <c r="I41" s="97"/>
      <c r="J41" s="94"/>
      <c r="K41" s="100"/>
      <c r="L41" s="100"/>
      <c r="M41" s="94"/>
      <c r="N41" s="101"/>
      <c r="O41" s="102">
        <f t="shared" si="3"/>
        <v>0</v>
      </c>
      <c r="P41" s="103">
        <f>+VLOOKUP(B41,'[153]m codes'!$A:$B,2,0)</f>
        <v>200032217</v>
      </c>
      <c r="Q41" s="104">
        <f t="shared" si="1"/>
        <v>0</v>
      </c>
    </row>
    <row r="42" spans="1:17" s="103" customFormat="1" ht="28.5">
      <c r="A42" s="91">
        <f t="shared" si="4"/>
        <v>24</v>
      </c>
      <c r="B42" s="92" t="s">
        <v>397</v>
      </c>
      <c r="C42" s="93" t="s">
        <v>364</v>
      </c>
      <c r="D42" s="226"/>
      <c r="E42" s="226"/>
      <c r="F42" s="226"/>
      <c r="G42" s="226"/>
      <c r="H42" s="226"/>
      <c r="I42" s="97"/>
      <c r="J42" s="94"/>
      <c r="K42" s="100"/>
      <c r="L42" s="100"/>
      <c r="M42" s="94"/>
      <c r="N42" s="101"/>
      <c r="O42" s="102">
        <f t="shared" si="3"/>
        <v>0</v>
      </c>
      <c r="P42" s="103">
        <f>+VLOOKUP(B42,'[153]m codes'!$A:$B,2,0)</f>
        <v>200032218</v>
      </c>
      <c r="Q42" s="104">
        <f t="shared" si="1"/>
        <v>0</v>
      </c>
    </row>
    <row r="43" spans="1:17" s="103" customFormat="1" ht="28.5">
      <c r="A43" s="91">
        <f t="shared" si="4"/>
        <v>25</v>
      </c>
      <c r="B43" s="92" t="s">
        <v>398</v>
      </c>
      <c r="C43" s="93" t="s">
        <v>364</v>
      </c>
      <c r="D43" s="226"/>
      <c r="E43" s="226"/>
      <c r="F43" s="226"/>
      <c r="G43" s="226"/>
      <c r="H43" s="226"/>
      <c r="I43" s="97"/>
      <c r="J43" s="94"/>
      <c r="K43" s="100"/>
      <c r="L43" s="100"/>
      <c r="M43" s="94"/>
      <c r="N43" s="101"/>
      <c r="O43" s="102">
        <f t="shared" si="3"/>
        <v>0</v>
      </c>
      <c r="P43" s="103">
        <f>+VLOOKUP(B43,'[153]m codes'!$A:$B,2,0)</f>
        <v>200032219</v>
      </c>
      <c r="Q43" s="104">
        <f t="shared" si="1"/>
        <v>0</v>
      </c>
    </row>
    <row r="44" spans="1:17" s="103" customFormat="1" ht="28.5">
      <c r="A44" s="91">
        <f t="shared" si="4"/>
        <v>26</v>
      </c>
      <c r="B44" s="92" t="s">
        <v>399</v>
      </c>
      <c r="C44" s="93" t="s">
        <v>364</v>
      </c>
      <c r="D44" s="226"/>
      <c r="E44" s="226"/>
      <c r="F44" s="226"/>
      <c r="G44" s="226"/>
      <c r="H44" s="226"/>
      <c r="I44" s="97"/>
      <c r="J44" s="94"/>
      <c r="K44" s="100"/>
      <c r="L44" s="100"/>
      <c r="M44" s="94"/>
      <c r="N44" s="101"/>
      <c r="O44" s="102">
        <f t="shared" si="3"/>
        <v>0</v>
      </c>
      <c r="P44" s="103">
        <f>+VLOOKUP(B44,'[153]m codes'!$A:$B,2,0)</f>
        <v>200030292</v>
      </c>
      <c r="Q44" s="104">
        <f t="shared" si="1"/>
        <v>0</v>
      </c>
    </row>
    <row r="45" spans="1:17" s="103" customFormat="1" ht="28.5">
      <c r="A45" s="91">
        <f t="shared" si="4"/>
        <v>27</v>
      </c>
      <c r="B45" s="92" t="s">
        <v>400</v>
      </c>
      <c r="C45" s="93" t="s">
        <v>364</v>
      </c>
      <c r="D45" s="226"/>
      <c r="E45" s="226"/>
      <c r="F45" s="226"/>
      <c r="G45" s="226"/>
      <c r="H45" s="226"/>
      <c r="I45" s="97"/>
      <c r="J45" s="94"/>
      <c r="K45" s="100"/>
      <c r="L45" s="100"/>
      <c r="M45" s="94"/>
      <c r="N45" s="101"/>
      <c r="O45" s="102">
        <f t="shared" si="3"/>
        <v>0</v>
      </c>
      <c r="P45" s="103">
        <f>+VLOOKUP(B45,'[153]m codes'!$A:$B,2,0)</f>
        <v>200032220</v>
      </c>
      <c r="Q45" s="104">
        <f t="shared" si="1"/>
        <v>0</v>
      </c>
    </row>
    <row r="46" spans="1:17" s="103" customFormat="1" ht="28.5">
      <c r="A46" s="91">
        <f t="shared" si="4"/>
        <v>28</v>
      </c>
      <c r="B46" s="92" t="s">
        <v>401</v>
      </c>
      <c r="C46" s="93" t="s">
        <v>364</v>
      </c>
      <c r="D46" s="226"/>
      <c r="E46" s="226"/>
      <c r="F46" s="226"/>
      <c r="G46" s="226"/>
      <c r="H46" s="226"/>
      <c r="I46" s="97"/>
      <c r="J46" s="94"/>
      <c r="K46" s="100"/>
      <c r="L46" s="100"/>
      <c r="M46" s="94"/>
      <c r="N46" s="101"/>
      <c r="O46" s="102">
        <f t="shared" si="3"/>
        <v>0</v>
      </c>
      <c r="P46" s="103">
        <f>+VLOOKUP(B46,'[153]m codes'!$A:$B,2,0)</f>
        <v>200032222</v>
      </c>
      <c r="Q46" s="104">
        <f t="shared" si="1"/>
        <v>0</v>
      </c>
    </row>
    <row r="47" spans="1:17" s="103" customFormat="1" ht="14.25">
      <c r="A47" s="91">
        <f t="shared" si="4"/>
        <v>29</v>
      </c>
      <c r="B47" s="92" t="s">
        <v>402</v>
      </c>
      <c r="C47" s="93" t="s">
        <v>364</v>
      </c>
      <c r="D47" s="226"/>
      <c r="E47" s="226"/>
      <c r="F47" s="226"/>
      <c r="G47" s="226"/>
      <c r="H47" s="226"/>
      <c r="I47" s="97"/>
      <c r="J47" s="94"/>
      <c r="K47" s="100"/>
      <c r="L47" s="100"/>
      <c r="M47" s="94"/>
      <c r="N47" s="101"/>
      <c r="O47" s="102">
        <f t="shared" si="3"/>
        <v>0</v>
      </c>
      <c r="P47" s="103">
        <f>+VLOOKUP(B47,'[153]m codes'!$A:$B,2,0)</f>
        <v>200030297</v>
      </c>
      <c r="Q47" s="104">
        <f t="shared" si="1"/>
        <v>0</v>
      </c>
    </row>
    <row r="48" spans="1:17" s="103" customFormat="1" ht="14.25">
      <c r="A48" s="91">
        <f t="shared" si="4"/>
        <v>30</v>
      </c>
      <c r="B48" s="92" t="s">
        <v>403</v>
      </c>
      <c r="C48" s="93" t="s">
        <v>364</v>
      </c>
      <c r="D48" s="226"/>
      <c r="E48" s="226"/>
      <c r="F48" s="226"/>
      <c r="G48" s="226"/>
      <c r="H48" s="226"/>
      <c r="I48" s="97"/>
      <c r="J48" s="94"/>
      <c r="K48" s="100"/>
      <c r="L48" s="100"/>
      <c r="M48" s="94"/>
      <c r="N48" s="101"/>
      <c r="O48" s="102">
        <f t="shared" si="3"/>
        <v>0</v>
      </c>
      <c r="P48" s="103">
        <f>+VLOOKUP(B48,'[153]m codes'!$A:$B,2,0)</f>
        <v>200030298</v>
      </c>
      <c r="Q48" s="104">
        <f t="shared" si="1"/>
        <v>0</v>
      </c>
    </row>
    <row r="49" spans="1:17" s="103" customFormat="1" ht="28.5">
      <c r="A49" s="91">
        <f t="shared" si="4"/>
        <v>31</v>
      </c>
      <c r="B49" s="92" t="s">
        <v>404</v>
      </c>
      <c r="C49" s="93" t="s">
        <v>364</v>
      </c>
      <c r="D49" s="226"/>
      <c r="E49" s="226"/>
      <c r="F49" s="226"/>
      <c r="G49" s="226"/>
      <c r="H49" s="226"/>
      <c r="I49" s="97"/>
      <c r="J49" s="94"/>
      <c r="K49" s="100"/>
      <c r="L49" s="100"/>
      <c r="M49" s="94"/>
      <c r="N49" s="101"/>
      <c r="O49" s="102">
        <f t="shared" si="3"/>
        <v>0</v>
      </c>
      <c r="P49" s="103">
        <f>+VLOOKUP(B49,'[153]m codes'!$A:$B,2,0)</f>
        <v>200032223</v>
      </c>
      <c r="Q49" s="104">
        <f t="shared" si="1"/>
        <v>0</v>
      </c>
    </row>
    <row r="50" spans="1:17" s="103" customFormat="1" ht="28.5">
      <c r="A50" s="91">
        <f t="shared" si="4"/>
        <v>32</v>
      </c>
      <c r="B50" s="92" t="s">
        <v>405</v>
      </c>
      <c r="C50" s="93" t="s">
        <v>364</v>
      </c>
      <c r="D50" s="226"/>
      <c r="E50" s="226"/>
      <c r="F50" s="226"/>
      <c r="G50" s="226"/>
      <c r="H50" s="226"/>
      <c r="I50" s="97"/>
      <c r="J50" s="94"/>
      <c r="K50" s="100"/>
      <c r="L50" s="100"/>
      <c r="M50" s="94"/>
      <c r="N50" s="101"/>
      <c r="O50" s="102">
        <f t="shared" si="3"/>
        <v>0</v>
      </c>
      <c r="P50" s="103">
        <f>+VLOOKUP(B50,'[153]m codes'!$A:$B,2,0)</f>
        <v>200032225</v>
      </c>
      <c r="Q50" s="104">
        <f t="shared" si="1"/>
        <v>0</v>
      </c>
    </row>
    <row r="51" spans="1:17" s="103" customFormat="1" ht="28.5">
      <c r="A51" s="91">
        <f t="shared" si="4"/>
        <v>33</v>
      </c>
      <c r="B51" s="92" t="s">
        <v>406</v>
      </c>
      <c r="C51" s="93" t="s">
        <v>364</v>
      </c>
      <c r="D51" s="226"/>
      <c r="E51" s="226"/>
      <c r="F51" s="226"/>
      <c r="G51" s="226"/>
      <c r="H51" s="226"/>
      <c r="I51" s="97"/>
      <c r="J51" s="94"/>
      <c r="K51" s="100"/>
      <c r="L51" s="100"/>
      <c r="M51" s="94"/>
      <c r="N51" s="101"/>
      <c r="O51" s="102">
        <f t="shared" si="3"/>
        <v>0</v>
      </c>
      <c r="P51" s="103">
        <f>+VLOOKUP(B51,'[153]m codes'!$A:$B,2,0)</f>
        <v>200032228</v>
      </c>
      <c r="Q51" s="104">
        <f t="shared" si="1"/>
        <v>0</v>
      </c>
    </row>
    <row r="52" spans="1:17">
      <c r="A52" s="127" t="s">
        <v>407</v>
      </c>
      <c r="B52" s="128" t="s">
        <v>408</v>
      </c>
      <c r="C52" s="128"/>
      <c r="D52" s="226"/>
      <c r="E52" s="226"/>
      <c r="F52" s="226"/>
      <c r="G52" s="226"/>
      <c r="H52" s="226"/>
      <c r="I52" s="97"/>
      <c r="J52" s="134"/>
      <c r="K52" s="133"/>
      <c r="L52" s="133"/>
      <c r="M52" s="134"/>
      <c r="N52" s="135"/>
      <c r="O52" s="142"/>
      <c r="P52" s="103"/>
      <c r="Q52" s="104">
        <f t="shared" si="1"/>
        <v>0</v>
      </c>
    </row>
    <row r="53" spans="1:17" s="103" customFormat="1" ht="14.25">
      <c r="A53" s="91">
        <v>1</v>
      </c>
      <c r="B53" s="92" t="s">
        <v>409</v>
      </c>
      <c r="C53" s="93" t="s">
        <v>364</v>
      </c>
      <c r="D53" s="226"/>
      <c r="E53" s="226"/>
      <c r="F53" s="226"/>
      <c r="G53" s="226"/>
      <c r="H53" s="226"/>
      <c r="I53" s="97"/>
      <c r="J53" s="94"/>
      <c r="K53" s="100"/>
      <c r="L53" s="100"/>
      <c r="M53" s="94"/>
      <c r="N53" s="101"/>
      <c r="O53" s="102">
        <f t="shared" ref="O53:O60" si="5">SUM(K53:N53)</f>
        <v>0</v>
      </c>
      <c r="P53" s="103">
        <f>+VLOOKUP(B53,'[153]m codes'!$A:$B,2,0)</f>
        <v>200030301</v>
      </c>
      <c r="Q53" s="104">
        <f t="shared" si="1"/>
        <v>0</v>
      </c>
    </row>
    <row r="54" spans="1:17" s="103" customFormat="1" ht="14.25">
      <c r="A54" s="91">
        <f>+A53+1</f>
        <v>2</v>
      </c>
      <c r="B54" s="92" t="s">
        <v>410</v>
      </c>
      <c r="C54" s="93" t="s">
        <v>364</v>
      </c>
      <c r="D54" s="226" t="s">
        <v>502</v>
      </c>
      <c r="E54" s="226"/>
      <c r="F54" s="226"/>
      <c r="G54" s="226"/>
      <c r="H54" s="226"/>
      <c r="I54" s="97">
        <v>3</v>
      </c>
      <c r="J54" s="94"/>
      <c r="K54" s="100"/>
      <c r="L54" s="100"/>
      <c r="M54" s="94"/>
      <c r="N54" s="101"/>
      <c r="O54" s="102">
        <f t="shared" si="5"/>
        <v>0</v>
      </c>
      <c r="P54" s="103">
        <f>+VLOOKUP(B54,'[153]m codes'!$A:$B,2,0)</f>
        <v>200030302</v>
      </c>
      <c r="Q54" s="104">
        <f t="shared" si="1"/>
        <v>0</v>
      </c>
    </row>
    <row r="55" spans="1:17" s="103" customFormat="1" ht="14.25">
      <c r="A55" s="91">
        <f t="shared" ref="A55:A60" si="6">+A54+1</f>
        <v>3</v>
      </c>
      <c r="B55" s="92" t="s">
        <v>411</v>
      </c>
      <c r="C55" s="93" t="s">
        <v>364</v>
      </c>
      <c r="D55" s="226"/>
      <c r="E55" s="226"/>
      <c r="F55" s="226"/>
      <c r="G55" s="226"/>
      <c r="H55" s="226"/>
      <c r="I55" s="97"/>
      <c r="J55" s="94"/>
      <c r="K55" s="100"/>
      <c r="L55" s="100"/>
      <c r="M55" s="94"/>
      <c r="N55" s="101"/>
      <c r="O55" s="102">
        <f t="shared" si="5"/>
        <v>0</v>
      </c>
      <c r="P55" s="103">
        <f>+VLOOKUP(B55,'[153]m codes'!$A:$B,2,0)</f>
        <v>200030303</v>
      </c>
      <c r="Q55" s="104">
        <f t="shared" si="1"/>
        <v>0</v>
      </c>
    </row>
    <row r="56" spans="1:17" s="103" customFormat="1" ht="14.25">
      <c r="A56" s="91">
        <f t="shared" si="6"/>
        <v>4</v>
      </c>
      <c r="B56" s="92" t="s">
        <v>412</v>
      </c>
      <c r="C56" s="93" t="s">
        <v>364</v>
      </c>
      <c r="D56" s="226"/>
      <c r="E56" s="226"/>
      <c r="F56" s="226"/>
      <c r="G56" s="226"/>
      <c r="H56" s="226"/>
      <c r="I56" s="97"/>
      <c r="J56" s="94"/>
      <c r="K56" s="100"/>
      <c r="L56" s="100"/>
      <c r="M56" s="94"/>
      <c r="N56" s="101"/>
      <c r="O56" s="102">
        <f t="shared" si="5"/>
        <v>0</v>
      </c>
      <c r="P56" s="103">
        <f>+VLOOKUP(B56,'[153]m codes'!$A:$B,2,0)</f>
        <v>200030304</v>
      </c>
      <c r="Q56" s="104">
        <f t="shared" si="1"/>
        <v>0</v>
      </c>
    </row>
    <row r="57" spans="1:17" s="103" customFormat="1" ht="28.5">
      <c r="A57" s="91">
        <f t="shared" si="6"/>
        <v>5</v>
      </c>
      <c r="B57" s="92" t="s">
        <v>413</v>
      </c>
      <c r="C57" s="93" t="s">
        <v>364</v>
      </c>
      <c r="D57" s="226"/>
      <c r="E57" s="226"/>
      <c r="F57" s="226"/>
      <c r="G57" s="226"/>
      <c r="H57" s="226"/>
      <c r="I57" s="97"/>
      <c r="J57" s="94"/>
      <c r="K57" s="100"/>
      <c r="L57" s="100"/>
      <c r="M57" s="94"/>
      <c r="N57" s="101"/>
      <c r="O57" s="102">
        <f t="shared" si="5"/>
        <v>0</v>
      </c>
      <c r="P57" s="103">
        <f>+VLOOKUP(B57,'[153]m codes'!$A:$B,2,0)</f>
        <v>200032584</v>
      </c>
      <c r="Q57" s="104">
        <f t="shared" si="1"/>
        <v>0</v>
      </c>
    </row>
    <row r="58" spans="1:17" s="103" customFormat="1" ht="14.25">
      <c r="A58" s="91">
        <f t="shared" si="6"/>
        <v>6</v>
      </c>
      <c r="B58" s="92" t="s">
        <v>414</v>
      </c>
      <c r="C58" s="93" t="s">
        <v>364</v>
      </c>
      <c r="D58" s="226"/>
      <c r="E58" s="226"/>
      <c r="F58" s="226"/>
      <c r="G58" s="226"/>
      <c r="H58" s="226"/>
      <c r="I58" s="97"/>
      <c r="J58" s="94"/>
      <c r="K58" s="100"/>
      <c r="L58" s="100"/>
      <c r="M58" s="94"/>
      <c r="N58" s="101"/>
      <c r="O58" s="102">
        <f t="shared" si="5"/>
        <v>0</v>
      </c>
      <c r="P58" s="103">
        <f>+VLOOKUP(B58,'[153]m codes'!$A:$B,2,0)</f>
        <v>200030305</v>
      </c>
      <c r="Q58" s="104">
        <f t="shared" si="1"/>
        <v>0</v>
      </c>
    </row>
    <row r="59" spans="1:17" s="103" customFormat="1" ht="14.25">
      <c r="A59" s="91">
        <f t="shared" si="6"/>
        <v>7</v>
      </c>
      <c r="B59" s="92" t="s">
        <v>415</v>
      </c>
      <c r="C59" s="93" t="s">
        <v>364</v>
      </c>
      <c r="D59" s="226"/>
      <c r="E59" s="226"/>
      <c r="F59" s="226"/>
      <c r="G59" s="226"/>
      <c r="H59" s="226"/>
      <c r="I59" s="97"/>
      <c r="J59" s="94"/>
      <c r="K59" s="100"/>
      <c r="L59" s="100"/>
      <c r="M59" s="94"/>
      <c r="N59" s="101"/>
      <c r="O59" s="102">
        <f t="shared" si="5"/>
        <v>0</v>
      </c>
      <c r="P59" s="103">
        <f>+VLOOKUP(B59,'[153]m codes'!$A:$B,2,0)</f>
        <v>200030306</v>
      </c>
      <c r="Q59" s="104">
        <f t="shared" si="1"/>
        <v>0</v>
      </c>
    </row>
    <row r="60" spans="1:17" s="103" customFormat="1" ht="14.25">
      <c r="A60" s="91">
        <f t="shared" si="6"/>
        <v>8</v>
      </c>
      <c r="B60" s="92" t="s">
        <v>416</v>
      </c>
      <c r="C60" s="93" t="s">
        <v>364</v>
      </c>
      <c r="D60" s="226"/>
      <c r="E60" s="226"/>
      <c r="F60" s="226"/>
      <c r="G60" s="226"/>
      <c r="H60" s="226"/>
      <c r="I60" s="97"/>
      <c r="J60" s="94"/>
      <c r="K60" s="100"/>
      <c r="L60" s="100"/>
      <c r="M60" s="94"/>
      <c r="N60" s="101"/>
      <c r="O60" s="102">
        <f t="shared" si="5"/>
        <v>0</v>
      </c>
      <c r="P60" s="103">
        <f>+VLOOKUP(B60,'[153]m codes'!$A:$B,2,0)</f>
        <v>200030308</v>
      </c>
      <c r="Q60" s="104">
        <f t="shared" si="1"/>
        <v>0</v>
      </c>
    </row>
    <row r="61" spans="1:17">
      <c r="A61" s="127" t="s">
        <v>418</v>
      </c>
      <c r="B61" s="128" t="s">
        <v>419</v>
      </c>
      <c r="C61" s="128"/>
      <c r="D61" s="226"/>
      <c r="E61" s="226"/>
      <c r="F61" s="226"/>
      <c r="G61" s="226"/>
      <c r="H61" s="226"/>
      <c r="I61" s="97"/>
      <c r="J61" s="134"/>
      <c r="K61" s="133"/>
      <c r="L61" s="133"/>
      <c r="M61" s="134"/>
      <c r="N61" s="135"/>
      <c r="O61" s="142"/>
      <c r="Q61" s="90"/>
    </row>
    <row r="62" spans="1:17" s="103" customFormat="1" ht="28.5">
      <c r="A62" s="91">
        <v>1</v>
      </c>
      <c r="B62" s="92" t="s">
        <v>420</v>
      </c>
      <c r="C62" s="93" t="s">
        <v>364</v>
      </c>
      <c r="D62" s="226" t="s">
        <v>503</v>
      </c>
      <c r="E62" s="226"/>
      <c r="F62" s="226"/>
      <c r="G62" s="226"/>
      <c r="H62" s="226"/>
      <c r="I62" s="97">
        <v>3</v>
      </c>
      <c r="J62" s="94"/>
      <c r="K62" s="100"/>
      <c r="L62" s="100"/>
      <c r="M62" s="94"/>
      <c r="N62" s="101"/>
      <c r="O62" s="102">
        <f t="shared" ref="O62:O89" si="7">SUM(K62:N62)</f>
        <v>0</v>
      </c>
      <c r="P62" s="103">
        <f>+VLOOKUP(B62,'[153]m codes'!$A:$B,2,0)</f>
        <v>200030309</v>
      </c>
      <c r="Q62" s="104">
        <f t="shared" ref="Q62:Q89" si="8">+O62-F62</f>
        <v>0</v>
      </c>
    </row>
    <row r="63" spans="1:17" s="103" customFormat="1" ht="28.5">
      <c r="A63" s="91">
        <f>+A62+1</f>
        <v>2</v>
      </c>
      <c r="B63" s="92" t="s">
        <v>421</v>
      </c>
      <c r="C63" s="93" t="s">
        <v>364</v>
      </c>
      <c r="D63" s="226"/>
      <c r="E63" s="226"/>
      <c r="F63" s="226"/>
      <c r="G63" s="226"/>
      <c r="H63" s="226"/>
      <c r="I63" s="97"/>
      <c r="J63" s="94"/>
      <c r="K63" s="100"/>
      <c r="L63" s="100"/>
      <c r="M63" s="94"/>
      <c r="N63" s="101"/>
      <c r="O63" s="102">
        <f t="shared" si="7"/>
        <v>0</v>
      </c>
      <c r="P63" s="103">
        <f>+VLOOKUP(B63,'[153]m codes'!$A:$B,2,0)</f>
        <v>200030311</v>
      </c>
      <c r="Q63" s="141">
        <f t="shared" si="8"/>
        <v>0</v>
      </c>
    </row>
    <row r="64" spans="1:17" s="103" customFormat="1" ht="28.5">
      <c r="A64" s="91">
        <f t="shared" ref="A64:A89" si="9">+A63+1</f>
        <v>3</v>
      </c>
      <c r="B64" s="92" t="s">
        <v>422</v>
      </c>
      <c r="C64" s="93" t="s">
        <v>364</v>
      </c>
      <c r="D64" s="226"/>
      <c r="E64" s="226"/>
      <c r="F64" s="226"/>
      <c r="G64" s="226"/>
      <c r="H64" s="226"/>
      <c r="I64" s="97"/>
      <c r="J64" s="94"/>
      <c r="K64" s="100"/>
      <c r="L64" s="100"/>
      <c r="M64" s="94"/>
      <c r="N64" s="101"/>
      <c r="O64" s="102">
        <f t="shared" si="7"/>
        <v>0</v>
      </c>
      <c r="P64" s="103">
        <f>+VLOOKUP(B64,'[153]m codes'!$A:$B,2,0)</f>
        <v>200030310</v>
      </c>
      <c r="Q64" s="104">
        <f t="shared" si="8"/>
        <v>0</v>
      </c>
    </row>
    <row r="65" spans="1:17" s="103" customFormat="1" ht="28.5">
      <c r="A65" s="91">
        <f t="shared" si="9"/>
        <v>4</v>
      </c>
      <c r="B65" s="92" t="s">
        <v>423</v>
      </c>
      <c r="C65" s="93" t="s">
        <v>364</v>
      </c>
      <c r="D65" s="226"/>
      <c r="E65" s="226"/>
      <c r="F65" s="226"/>
      <c r="G65" s="226"/>
      <c r="H65" s="226"/>
      <c r="I65" s="97"/>
      <c r="J65" s="94"/>
      <c r="K65" s="100"/>
      <c r="L65" s="100"/>
      <c r="M65" s="94"/>
      <c r="N65" s="101"/>
      <c r="O65" s="102">
        <f t="shared" si="7"/>
        <v>0</v>
      </c>
      <c r="P65" s="103">
        <f>+VLOOKUP(B65,'[153]m codes'!$A:$B,2,0)</f>
        <v>200030314</v>
      </c>
      <c r="Q65" s="104">
        <f t="shared" si="8"/>
        <v>0</v>
      </c>
    </row>
    <row r="66" spans="1:17" s="103" customFormat="1" ht="28.5">
      <c r="A66" s="91">
        <f t="shared" si="9"/>
        <v>5</v>
      </c>
      <c r="B66" s="92" t="s">
        <v>424</v>
      </c>
      <c r="C66" s="93" t="s">
        <v>364</v>
      </c>
      <c r="D66" s="226"/>
      <c r="E66" s="226"/>
      <c r="F66" s="226"/>
      <c r="G66" s="226"/>
      <c r="H66" s="226"/>
      <c r="I66" s="97"/>
      <c r="J66" s="94"/>
      <c r="K66" s="100"/>
      <c r="L66" s="100"/>
      <c r="M66" s="94"/>
      <c r="N66" s="101"/>
      <c r="O66" s="102">
        <f t="shared" si="7"/>
        <v>0</v>
      </c>
      <c r="P66" s="103">
        <f>+VLOOKUP(B66,'[153]m codes'!$A:$B,2,0)</f>
        <v>200030312</v>
      </c>
      <c r="Q66" s="104">
        <f t="shared" si="8"/>
        <v>0</v>
      </c>
    </row>
    <row r="67" spans="1:17" s="103" customFormat="1" ht="28.5">
      <c r="A67" s="91">
        <f t="shared" si="9"/>
        <v>6</v>
      </c>
      <c r="B67" s="92" t="s">
        <v>425</v>
      </c>
      <c r="C67" s="93" t="s">
        <v>364</v>
      </c>
      <c r="D67" s="226"/>
      <c r="E67" s="226"/>
      <c r="F67" s="226"/>
      <c r="G67" s="226"/>
      <c r="H67" s="226"/>
      <c r="I67" s="97"/>
      <c r="J67" s="94"/>
      <c r="K67" s="100"/>
      <c r="L67" s="100"/>
      <c r="M67" s="94"/>
      <c r="N67" s="101"/>
      <c r="O67" s="102">
        <f t="shared" si="7"/>
        <v>0</v>
      </c>
      <c r="P67" s="103">
        <f>+VLOOKUP(B67,'[153]m codes'!$A:$B,2,0)</f>
        <v>200030313</v>
      </c>
      <c r="Q67" s="104">
        <f t="shared" si="8"/>
        <v>0</v>
      </c>
    </row>
    <row r="68" spans="1:17" s="103" customFormat="1" ht="14.25">
      <c r="A68" s="91">
        <f t="shared" si="9"/>
        <v>7</v>
      </c>
      <c r="B68" s="92" t="s">
        <v>426</v>
      </c>
      <c r="C68" s="93" t="s">
        <v>364</v>
      </c>
      <c r="D68" s="226"/>
      <c r="E68" s="226"/>
      <c r="F68" s="226"/>
      <c r="G68" s="226"/>
      <c r="H68" s="226"/>
      <c r="I68" s="97"/>
      <c r="J68" s="94"/>
      <c r="K68" s="100"/>
      <c r="L68" s="100"/>
      <c r="M68" s="94"/>
      <c r="N68" s="101"/>
      <c r="O68" s="102">
        <f t="shared" si="7"/>
        <v>0</v>
      </c>
      <c r="P68" s="103">
        <f>+VLOOKUP(B68,'[153]m codes'!$A:$B,2,0)</f>
        <v>200032241</v>
      </c>
      <c r="Q68" s="104">
        <f t="shared" si="8"/>
        <v>0</v>
      </c>
    </row>
    <row r="69" spans="1:17" s="103" customFormat="1" ht="14.25">
      <c r="A69" s="91">
        <f t="shared" si="9"/>
        <v>8</v>
      </c>
      <c r="B69" s="92" t="s">
        <v>427</v>
      </c>
      <c r="C69" s="93" t="s">
        <v>364</v>
      </c>
      <c r="D69" s="226"/>
      <c r="E69" s="226"/>
      <c r="F69" s="226"/>
      <c r="G69" s="226"/>
      <c r="H69" s="226"/>
      <c r="I69" s="97"/>
      <c r="J69" s="94"/>
      <c r="K69" s="100"/>
      <c r="L69" s="100"/>
      <c r="M69" s="94"/>
      <c r="N69" s="101"/>
      <c r="O69" s="102">
        <f t="shared" si="7"/>
        <v>0</v>
      </c>
      <c r="P69" s="103">
        <f>+VLOOKUP(B69,'[153]m codes'!$A:$B,2,0)</f>
        <v>200032239</v>
      </c>
      <c r="Q69" s="104">
        <f t="shared" si="8"/>
        <v>0</v>
      </c>
    </row>
    <row r="70" spans="1:17" s="103" customFormat="1" ht="14.25">
      <c r="A70" s="91">
        <f t="shared" si="9"/>
        <v>9</v>
      </c>
      <c r="B70" s="92" t="s">
        <v>428</v>
      </c>
      <c r="C70" s="93" t="s">
        <v>364</v>
      </c>
      <c r="D70" s="226"/>
      <c r="E70" s="226"/>
      <c r="F70" s="226"/>
      <c r="G70" s="226"/>
      <c r="H70" s="226"/>
      <c r="I70" s="97"/>
      <c r="J70" s="94"/>
      <c r="K70" s="100"/>
      <c r="L70" s="100"/>
      <c r="M70" s="94"/>
      <c r="N70" s="101"/>
      <c r="O70" s="102">
        <f t="shared" si="7"/>
        <v>0</v>
      </c>
      <c r="P70" s="103">
        <f>+VLOOKUP(B70,'[153]m codes'!$A:$B,2,0)</f>
        <v>200032240</v>
      </c>
      <c r="Q70" s="104">
        <f t="shared" si="8"/>
        <v>0</v>
      </c>
    </row>
    <row r="71" spans="1:17" s="103" customFormat="1" ht="14.25">
      <c r="A71" s="91">
        <f t="shared" si="9"/>
        <v>10</v>
      </c>
      <c r="B71" s="92" t="s">
        <v>429</v>
      </c>
      <c r="C71" s="93" t="s">
        <v>364</v>
      </c>
      <c r="D71" s="226"/>
      <c r="E71" s="226"/>
      <c r="F71" s="226"/>
      <c r="G71" s="226"/>
      <c r="H71" s="226"/>
      <c r="I71" s="97"/>
      <c r="J71" s="94"/>
      <c r="K71" s="100"/>
      <c r="L71" s="100"/>
      <c r="M71" s="94"/>
      <c r="N71" s="101"/>
      <c r="O71" s="102">
        <f t="shared" si="7"/>
        <v>0</v>
      </c>
      <c r="P71" s="103">
        <f>+VLOOKUP(B71,'[153]m codes'!$A:$B,2,0)</f>
        <v>200032242</v>
      </c>
      <c r="Q71" s="104">
        <f t="shared" si="8"/>
        <v>0</v>
      </c>
    </row>
    <row r="72" spans="1:17" s="103" customFormat="1" ht="14.25">
      <c r="A72" s="91">
        <f t="shared" si="9"/>
        <v>11</v>
      </c>
      <c r="B72" s="92" t="s">
        <v>430</v>
      </c>
      <c r="C72" s="93" t="s">
        <v>364</v>
      </c>
      <c r="D72" s="226"/>
      <c r="E72" s="226"/>
      <c r="F72" s="226"/>
      <c r="G72" s="226"/>
      <c r="H72" s="226"/>
      <c r="I72" s="97"/>
      <c r="J72" s="94"/>
      <c r="K72" s="100"/>
      <c r="L72" s="100"/>
      <c r="M72" s="94"/>
      <c r="N72" s="101"/>
      <c r="O72" s="102">
        <f t="shared" si="7"/>
        <v>0</v>
      </c>
      <c r="P72" s="103">
        <f>+VLOOKUP(B72,'[153]m codes'!$A:$B,2,0)</f>
        <v>200030320</v>
      </c>
      <c r="Q72" s="104">
        <f t="shared" si="8"/>
        <v>0</v>
      </c>
    </row>
    <row r="73" spans="1:17" s="103" customFormat="1" ht="14.25">
      <c r="A73" s="91">
        <f t="shared" si="9"/>
        <v>12</v>
      </c>
      <c r="B73" s="92" t="s">
        <v>431</v>
      </c>
      <c r="C73" s="93" t="s">
        <v>364</v>
      </c>
      <c r="D73" s="226"/>
      <c r="E73" s="226"/>
      <c r="F73" s="226"/>
      <c r="G73" s="226"/>
      <c r="H73" s="226"/>
      <c r="I73" s="97"/>
      <c r="J73" s="94"/>
      <c r="K73" s="100"/>
      <c r="L73" s="100"/>
      <c r="M73" s="94"/>
      <c r="N73" s="101"/>
      <c r="O73" s="102">
        <f t="shared" si="7"/>
        <v>0</v>
      </c>
      <c r="P73" s="103">
        <f>+VLOOKUP(B73,'[153]m codes'!$A:$B,2,0)</f>
        <v>200032243</v>
      </c>
      <c r="Q73" s="104">
        <f t="shared" si="8"/>
        <v>0</v>
      </c>
    </row>
    <row r="74" spans="1:17" s="103" customFormat="1" ht="14.25">
      <c r="A74" s="91">
        <f t="shared" si="9"/>
        <v>13</v>
      </c>
      <c r="B74" s="92" t="s">
        <v>432</v>
      </c>
      <c r="C74" s="93" t="s">
        <v>364</v>
      </c>
      <c r="D74" s="226"/>
      <c r="E74" s="226"/>
      <c r="F74" s="226"/>
      <c r="G74" s="226"/>
      <c r="H74" s="226"/>
      <c r="I74" s="97"/>
      <c r="J74" s="94"/>
      <c r="K74" s="100"/>
      <c r="L74" s="100"/>
      <c r="M74" s="94"/>
      <c r="N74" s="101"/>
      <c r="O74" s="102">
        <f t="shared" si="7"/>
        <v>0</v>
      </c>
      <c r="P74" s="103">
        <f>+VLOOKUP(B74,'[153]m codes'!$A:$B,2,0)</f>
        <v>200030317</v>
      </c>
      <c r="Q74" s="104">
        <f t="shared" si="8"/>
        <v>0</v>
      </c>
    </row>
    <row r="75" spans="1:17" s="103" customFormat="1" ht="28.5">
      <c r="A75" s="91">
        <f t="shared" si="9"/>
        <v>14</v>
      </c>
      <c r="B75" s="92" t="s">
        <v>433</v>
      </c>
      <c r="C75" s="93" t="s">
        <v>364</v>
      </c>
      <c r="D75" s="226"/>
      <c r="E75" s="226"/>
      <c r="F75" s="226"/>
      <c r="G75" s="226"/>
      <c r="H75" s="226"/>
      <c r="I75" s="97"/>
      <c r="J75" s="94"/>
      <c r="K75" s="100"/>
      <c r="L75" s="100"/>
      <c r="M75" s="94"/>
      <c r="N75" s="101"/>
      <c r="O75" s="102">
        <f t="shared" si="7"/>
        <v>0</v>
      </c>
      <c r="P75" s="103">
        <f>+VLOOKUP(B75,'[153]m codes'!$A:$B,2,0)</f>
        <v>200030315</v>
      </c>
      <c r="Q75" s="104">
        <f t="shared" si="8"/>
        <v>0</v>
      </c>
    </row>
    <row r="76" spans="1:17" s="103" customFormat="1" ht="28.5">
      <c r="A76" s="91">
        <f t="shared" si="9"/>
        <v>15</v>
      </c>
      <c r="B76" s="92" t="s">
        <v>434</v>
      </c>
      <c r="C76" s="93" t="s">
        <v>364</v>
      </c>
      <c r="D76" s="226"/>
      <c r="E76" s="226"/>
      <c r="F76" s="226"/>
      <c r="G76" s="226"/>
      <c r="H76" s="226"/>
      <c r="I76" s="97"/>
      <c r="J76" s="94"/>
      <c r="K76" s="100"/>
      <c r="L76" s="100"/>
      <c r="M76" s="94"/>
      <c r="N76" s="101"/>
      <c r="O76" s="102">
        <f t="shared" si="7"/>
        <v>0</v>
      </c>
      <c r="P76" s="103">
        <f>+VLOOKUP(B76,'[153]m codes'!$A:$B,2,0)</f>
        <v>200030316</v>
      </c>
      <c r="Q76" s="104">
        <f t="shared" si="8"/>
        <v>0</v>
      </c>
    </row>
    <row r="77" spans="1:17" s="103" customFormat="1" ht="14.25">
      <c r="A77" s="91">
        <f t="shared" si="9"/>
        <v>16</v>
      </c>
      <c r="B77" s="92" t="s">
        <v>435</v>
      </c>
      <c r="C77" s="93" t="s">
        <v>364</v>
      </c>
      <c r="D77" s="226"/>
      <c r="E77" s="226"/>
      <c r="F77" s="226"/>
      <c r="G77" s="226"/>
      <c r="H77" s="226"/>
      <c r="I77" s="97"/>
      <c r="J77" s="94"/>
      <c r="K77" s="100"/>
      <c r="L77" s="100"/>
      <c r="M77" s="94"/>
      <c r="N77" s="101"/>
      <c r="O77" s="102">
        <f t="shared" si="7"/>
        <v>0</v>
      </c>
      <c r="P77" s="103">
        <f>+VLOOKUP(B77,'[153]m codes'!$A:$B,2,0)</f>
        <v>200032247</v>
      </c>
      <c r="Q77" s="104">
        <f t="shared" si="8"/>
        <v>0</v>
      </c>
    </row>
    <row r="78" spans="1:17" s="103" customFormat="1" ht="14.25">
      <c r="A78" s="91">
        <f t="shared" si="9"/>
        <v>17</v>
      </c>
      <c r="B78" s="92" t="s">
        <v>436</v>
      </c>
      <c r="C78" s="93" t="s">
        <v>364</v>
      </c>
      <c r="D78" s="226"/>
      <c r="E78" s="226"/>
      <c r="F78" s="226"/>
      <c r="G78" s="226"/>
      <c r="H78" s="226"/>
      <c r="I78" s="97"/>
      <c r="J78" s="94"/>
      <c r="K78" s="100"/>
      <c r="L78" s="100"/>
      <c r="M78" s="94"/>
      <c r="N78" s="101"/>
      <c r="O78" s="102">
        <f t="shared" si="7"/>
        <v>0</v>
      </c>
      <c r="P78" s="103">
        <f>+VLOOKUP(B78,'[153]m codes'!$A:$B,2,0)</f>
        <v>200032246</v>
      </c>
      <c r="Q78" s="104">
        <f t="shared" si="8"/>
        <v>0</v>
      </c>
    </row>
    <row r="79" spans="1:17" s="103" customFormat="1" ht="14.25">
      <c r="A79" s="91">
        <f t="shared" si="9"/>
        <v>18</v>
      </c>
      <c r="B79" s="92" t="s">
        <v>437</v>
      </c>
      <c r="C79" s="93" t="s">
        <v>364</v>
      </c>
      <c r="D79" s="226"/>
      <c r="E79" s="226"/>
      <c r="F79" s="226"/>
      <c r="G79" s="226"/>
      <c r="H79" s="226"/>
      <c r="I79" s="97"/>
      <c r="J79" s="94"/>
      <c r="K79" s="100"/>
      <c r="L79" s="100"/>
      <c r="M79" s="94"/>
      <c r="N79" s="101"/>
      <c r="O79" s="102">
        <f t="shared" si="7"/>
        <v>0</v>
      </c>
      <c r="P79" s="103">
        <f>+VLOOKUP(B79,'[153]m codes'!$A:$B,2,0)</f>
        <v>200032245</v>
      </c>
      <c r="Q79" s="104">
        <f t="shared" si="8"/>
        <v>0</v>
      </c>
    </row>
    <row r="80" spans="1:17" s="103" customFormat="1" ht="28.5">
      <c r="A80" s="91">
        <f t="shared" si="9"/>
        <v>19</v>
      </c>
      <c r="B80" s="92" t="s">
        <v>438</v>
      </c>
      <c r="C80" s="93" t="s">
        <v>364</v>
      </c>
      <c r="D80" s="226"/>
      <c r="E80" s="226"/>
      <c r="F80" s="226"/>
      <c r="G80" s="226"/>
      <c r="H80" s="226"/>
      <c r="I80" s="97"/>
      <c r="J80" s="94"/>
      <c r="K80" s="100"/>
      <c r="L80" s="100"/>
      <c r="M80" s="94"/>
      <c r="N80" s="101"/>
      <c r="O80" s="102">
        <f t="shared" si="7"/>
        <v>0</v>
      </c>
      <c r="P80" s="103">
        <f>+VLOOKUP(B80,'[153]m codes'!$A:$B,2,0)</f>
        <v>200030319</v>
      </c>
      <c r="Q80" s="104">
        <f t="shared" si="8"/>
        <v>0</v>
      </c>
    </row>
    <row r="81" spans="1:17" s="103" customFormat="1" ht="14.25">
      <c r="A81" s="91">
        <f t="shared" si="9"/>
        <v>20</v>
      </c>
      <c r="B81" s="92" t="s">
        <v>439</v>
      </c>
      <c r="C81" s="93" t="s">
        <v>364</v>
      </c>
      <c r="D81" s="226"/>
      <c r="E81" s="226"/>
      <c r="F81" s="226"/>
      <c r="G81" s="226"/>
      <c r="H81" s="226"/>
      <c r="I81" s="97"/>
      <c r="J81" s="94"/>
      <c r="K81" s="100"/>
      <c r="L81" s="100"/>
      <c r="M81" s="94"/>
      <c r="N81" s="101"/>
      <c r="O81" s="102">
        <f t="shared" si="7"/>
        <v>0</v>
      </c>
      <c r="P81" s="103">
        <f>+VLOOKUP(B81,'[153]m codes'!$A:$B,2,0)</f>
        <v>200032244</v>
      </c>
      <c r="Q81" s="104">
        <f t="shared" si="8"/>
        <v>0</v>
      </c>
    </row>
    <row r="82" spans="1:17" s="103" customFormat="1" ht="28.5">
      <c r="A82" s="91">
        <f t="shared" si="9"/>
        <v>21</v>
      </c>
      <c r="B82" s="92" t="s">
        <v>440</v>
      </c>
      <c r="C82" s="93" t="s">
        <v>364</v>
      </c>
      <c r="D82" s="226"/>
      <c r="E82" s="226"/>
      <c r="F82" s="226"/>
      <c r="G82" s="226"/>
      <c r="H82" s="226"/>
      <c r="I82" s="97"/>
      <c r="J82" s="94"/>
      <c r="K82" s="100"/>
      <c r="L82" s="100"/>
      <c r="M82" s="94"/>
      <c r="N82" s="101"/>
      <c r="O82" s="102">
        <f t="shared" si="7"/>
        <v>0</v>
      </c>
      <c r="P82" s="103">
        <f>+VLOOKUP(B82,'[153]m codes'!$A:$B,2,0)</f>
        <v>200030318</v>
      </c>
      <c r="Q82" s="104">
        <f t="shared" si="8"/>
        <v>0</v>
      </c>
    </row>
    <row r="83" spans="1:17" s="103" customFormat="1" ht="14.25">
      <c r="A83" s="91">
        <f t="shared" si="9"/>
        <v>22</v>
      </c>
      <c r="B83" s="92" t="s">
        <v>441</v>
      </c>
      <c r="C83" s="93" t="s">
        <v>364</v>
      </c>
      <c r="D83" s="226"/>
      <c r="E83" s="226"/>
      <c r="F83" s="226"/>
      <c r="G83" s="226"/>
      <c r="H83" s="226"/>
      <c r="I83" s="97"/>
      <c r="J83" s="94"/>
      <c r="K83" s="100"/>
      <c r="L83" s="100"/>
      <c r="M83" s="94"/>
      <c r="N83" s="101"/>
      <c r="O83" s="102">
        <f t="shared" si="7"/>
        <v>0</v>
      </c>
      <c r="P83" s="103">
        <f>+VLOOKUP(B83,'[153]m codes'!$A:$B,2,0)</f>
        <v>200032249</v>
      </c>
      <c r="Q83" s="104">
        <f t="shared" si="8"/>
        <v>0</v>
      </c>
    </row>
    <row r="84" spans="1:17" s="103" customFormat="1" ht="28.5">
      <c r="A84" s="91">
        <f t="shared" si="9"/>
        <v>23</v>
      </c>
      <c r="B84" s="92" t="s">
        <v>442</v>
      </c>
      <c r="C84" s="93" t="s">
        <v>364</v>
      </c>
      <c r="D84" s="226"/>
      <c r="E84" s="226"/>
      <c r="F84" s="226"/>
      <c r="G84" s="226"/>
      <c r="H84" s="226"/>
      <c r="I84" s="97"/>
      <c r="J84" s="94"/>
      <c r="K84" s="100"/>
      <c r="L84" s="100"/>
      <c r="M84" s="94"/>
      <c r="N84" s="101"/>
      <c r="O84" s="102">
        <f t="shared" si="7"/>
        <v>0</v>
      </c>
      <c r="P84" s="103">
        <f>+VLOOKUP(B84,'[153]m codes'!$A:$B,2,0)</f>
        <v>200030326</v>
      </c>
      <c r="Q84" s="104">
        <f t="shared" si="8"/>
        <v>0</v>
      </c>
    </row>
    <row r="85" spans="1:17" s="103" customFormat="1" ht="14.25">
      <c r="A85" s="91">
        <f t="shared" si="9"/>
        <v>24</v>
      </c>
      <c r="B85" s="92" t="s">
        <v>443</v>
      </c>
      <c r="C85" s="93" t="s">
        <v>364</v>
      </c>
      <c r="D85" s="226"/>
      <c r="E85" s="226"/>
      <c r="F85" s="226"/>
      <c r="G85" s="226"/>
      <c r="H85" s="226"/>
      <c r="I85" s="97"/>
      <c r="J85" s="94"/>
      <c r="K85" s="100"/>
      <c r="L85" s="100"/>
      <c r="M85" s="94"/>
      <c r="N85" s="101"/>
      <c r="O85" s="102">
        <f t="shared" si="7"/>
        <v>0</v>
      </c>
      <c r="P85" s="103">
        <f>+VLOOKUP(B85,'[153]m codes'!$A:$B,2,0)</f>
        <v>200032248</v>
      </c>
      <c r="Q85" s="104">
        <f t="shared" si="8"/>
        <v>0</v>
      </c>
    </row>
    <row r="86" spans="1:17" s="103" customFormat="1" ht="28.5">
      <c r="A86" s="91">
        <f t="shared" si="9"/>
        <v>25</v>
      </c>
      <c r="B86" s="92" t="s">
        <v>444</v>
      </c>
      <c r="C86" s="93" t="s">
        <v>364</v>
      </c>
      <c r="D86" s="226"/>
      <c r="E86" s="226"/>
      <c r="F86" s="226"/>
      <c r="G86" s="226"/>
      <c r="H86" s="226"/>
      <c r="I86" s="97"/>
      <c r="J86" s="94"/>
      <c r="K86" s="100"/>
      <c r="L86" s="100"/>
      <c r="M86" s="94"/>
      <c r="N86" s="101"/>
      <c r="O86" s="102">
        <f t="shared" si="7"/>
        <v>0</v>
      </c>
      <c r="P86" s="103">
        <f>+VLOOKUP(B86,'[153]m codes'!$A:$B,2,0)</f>
        <v>200030325</v>
      </c>
      <c r="Q86" s="104">
        <f t="shared" si="8"/>
        <v>0</v>
      </c>
    </row>
    <row r="87" spans="1:17" s="103" customFormat="1" ht="28.5">
      <c r="A87" s="91">
        <f t="shared" si="9"/>
        <v>26</v>
      </c>
      <c r="B87" s="92" t="s">
        <v>445</v>
      </c>
      <c r="C87" s="93" t="s">
        <v>364</v>
      </c>
      <c r="D87" s="226"/>
      <c r="E87" s="226"/>
      <c r="F87" s="226"/>
      <c r="G87" s="226"/>
      <c r="H87" s="226"/>
      <c r="I87" s="97"/>
      <c r="J87" s="94"/>
      <c r="K87" s="100"/>
      <c r="L87" s="100"/>
      <c r="M87" s="94"/>
      <c r="N87" s="101"/>
      <c r="O87" s="102">
        <f t="shared" si="7"/>
        <v>0</v>
      </c>
      <c r="P87" s="103">
        <f>+VLOOKUP(B87,'[153]m codes'!$A:$B,2,0)</f>
        <v>200030328</v>
      </c>
      <c r="Q87" s="104">
        <f t="shared" si="8"/>
        <v>0</v>
      </c>
    </row>
    <row r="88" spans="1:17" s="103" customFormat="1" ht="28.5">
      <c r="A88" s="91">
        <f t="shared" si="9"/>
        <v>27</v>
      </c>
      <c r="B88" s="92" t="s">
        <v>446</v>
      </c>
      <c r="C88" s="93" t="s">
        <v>364</v>
      </c>
      <c r="D88" s="226"/>
      <c r="E88" s="226"/>
      <c r="F88" s="226"/>
      <c r="G88" s="226"/>
      <c r="H88" s="226"/>
      <c r="I88" s="97"/>
      <c r="J88" s="94"/>
      <c r="K88" s="100"/>
      <c r="L88" s="100"/>
      <c r="M88" s="94"/>
      <c r="N88" s="101"/>
      <c r="O88" s="102">
        <f t="shared" si="7"/>
        <v>0</v>
      </c>
      <c r="P88" s="103">
        <f>+VLOOKUP(B88,'[153]m codes'!$A:$B,2,0)</f>
        <v>200030327</v>
      </c>
      <c r="Q88" s="104">
        <f t="shared" si="8"/>
        <v>0</v>
      </c>
    </row>
    <row r="89" spans="1:17" s="103" customFormat="1" ht="14.25">
      <c r="A89" s="91">
        <f t="shared" si="9"/>
        <v>28</v>
      </c>
      <c r="B89" s="92" t="s">
        <v>447</v>
      </c>
      <c r="C89" s="93" t="s">
        <v>364</v>
      </c>
      <c r="D89" s="226"/>
      <c r="E89" s="226"/>
      <c r="F89" s="226"/>
      <c r="G89" s="226"/>
      <c r="H89" s="226"/>
      <c r="I89" s="97"/>
      <c r="J89" s="94"/>
      <c r="K89" s="100"/>
      <c r="L89" s="100"/>
      <c r="M89" s="94"/>
      <c r="N89" s="101"/>
      <c r="O89" s="102">
        <f t="shared" si="7"/>
        <v>0</v>
      </c>
      <c r="P89" s="103">
        <f>+VLOOKUP(B89,'[153]m codes'!$A:$B,2,0)</f>
        <v>200034192</v>
      </c>
      <c r="Q89" s="104">
        <f t="shared" si="8"/>
        <v>0</v>
      </c>
    </row>
    <row r="90" spans="1:17">
      <c r="A90" s="127" t="s">
        <v>448</v>
      </c>
      <c r="B90" s="128" t="s">
        <v>449</v>
      </c>
      <c r="C90" s="128"/>
      <c r="D90" s="226"/>
      <c r="E90" s="226"/>
      <c r="F90" s="226"/>
      <c r="G90" s="226"/>
      <c r="H90" s="226"/>
      <c r="I90" s="97"/>
      <c r="J90" s="134"/>
      <c r="K90" s="133"/>
      <c r="L90" s="133"/>
      <c r="M90" s="134"/>
      <c r="N90" s="135"/>
      <c r="O90" s="142"/>
      <c r="Q90" s="90"/>
    </row>
    <row r="91" spans="1:17" s="103" customFormat="1" ht="14.25">
      <c r="A91" s="91">
        <v>1</v>
      </c>
      <c r="B91" s="92" t="s">
        <v>450</v>
      </c>
      <c r="C91" s="93" t="s">
        <v>364</v>
      </c>
      <c r="D91" s="226"/>
      <c r="E91" s="226"/>
      <c r="F91" s="226"/>
      <c r="G91" s="226"/>
      <c r="H91" s="226"/>
      <c r="I91" s="97"/>
      <c r="J91" s="94"/>
      <c r="K91" s="100"/>
      <c r="L91" s="100"/>
      <c r="M91" s="94"/>
      <c r="N91" s="101"/>
      <c r="O91" s="102">
        <f t="shared" ref="O91:O98" si="10">SUM(K91:N91)</f>
        <v>0</v>
      </c>
      <c r="P91" s="103">
        <f>+VLOOKUP(B91,'[153]m codes'!$A:$B,2,0)</f>
        <v>200032193</v>
      </c>
      <c r="Q91" s="104">
        <f t="shared" ref="Q91:Q98" si="11">+O91-F91</f>
        <v>0</v>
      </c>
    </row>
    <row r="92" spans="1:17" s="103" customFormat="1" ht="14.25">
      <c r="A92" s="91">
        <f>+A91+1</f>
        <v>2</v>
      </c>
      <c r="B92" s="92" t="s">
        <v>451</v>
      </c>
      <c r="C92" s="93" t="s">
        <v>364</v>
      </c>
      <c r="D92" s="226"/>
      <c r="E92" s="226"/>
      <c r="F92" s="226"/>
      <c r="G92" s="226"/>
      <c r="H92" s="226"/>
      <c r="I92" s="97"/>
      <c r="J92" s="94"/>
      <c r="K92" s="100"/>
      <c r="L92" s="100"/>
      <c r="M92" s="94"/>
      <c r="N92" s="101"/>
      <c r="O92" s="102">
        <f t="shared" si="10"/>
        <v>0</v>
      </c>
      <c r="P92" s="103">
        <f>+VLOOKUP(B92,'[153]m codes'!$A:$B,2,0)</f>
        <v>200032195</v>
      </c>
      <c r="Q92" s="104">
        <f t="shared" si="11"/>
        <v>0</v>
      </c>
    </row>
    <row r="93" spans="1:17" s="103" customFormat="1" ht="14.25">
      <c r="A93" s="91">
        <f t="shared" ref="A93:A98" si="12">+A92+1</f>
        <v>3</v>
      </c>
      <c r="B93" s="92" t="s">
        <v>452</v>
      </c>
      <c r="C93" s="93" t="s">
        <v>364</v>
      </c>
      <c r="D93" s="226"/>
      <c r="E93" s="226"/>
      <c r="F93" s="226"/>
      <c r="G93" s="226"/>
      <c r="H93" s="226"/>
      <c r="I93" s="97"/>
      <c r="J93" s="94"/>
      <c r="K93" s="100"/>
      <c r="L93" s="100"/>
      <c r="M93" s="94"/>
      <c r="N93" s="101"/>
      <c r="O93" s="102">
        <f t="shared" si="10"/>
        <v>0</v>
      </c>
      <c r="P93" s="103">
        <f>+VLOOKUP(B93,'[153]m codes'!$A:$B,2,0)</f>
        <v>200032196</v>
      </c>
      <c r="Q93" s="104">
        <f t="shared" si="11"/>
        <v>0</v>
      </c>
    </row>
    <row r="94" spans="1:17" s="103" customFormat="1" ht="14.25">
      <c r="A94" s="91">
        <f t="shared" si="12"/>
        <v>4</v>
      </c>
      <c r="B94" s="92" t="s">
        <v>453</v>
      </c>
      <c r="C94" s="93" t="s">
        <v>364</v>
      </c>
      <c r="D94" s="226"/>
      <c r="E94" s="226"/>
      <c r="F94" s="226"/>
      <c r="G94" s="226"/>
      <c r="H94" s="226"/>
      <c r="I94" s="97"/>
      <c r="J94" s="94"/>
      <c r="K94" s="100"/>
      <c r="L94" s="100"/>
      <c r="M94" s="94"/>
      <c r="N94" s="101"/>
      <c r="O94" s="102">
        <f t="shared" si="10"/>
        <v>0</v>
      </c>
      <c r="P94" s="103">
        <f>+VLOOKUP(B94,'[153]m codes'!$A:$B,2,0)</f>
        <v>200032194</v>
      </c>
      <c r="Q94" s="104">
        <f t="shared" si="11"/>
        <v>0</v>
      </c>
    </row>
    <row r="95" spans="1:17" s="103" customFormat="1" ht="28.5">
      <c r="A95" s="91">
        <f t="shared" si="12"/>
        <v>5</v>
      </c>
      <c r="B95" s="92" t="s">
        <v>454</v>
      </c>
      <c r="C95" s="93" t="s">
        <v>364</v>
      </c>
      <c r="D95" s="226"/>
      <c r="E95" s="226"/>
      <c r="F95" s="226"/>
      <c r="G95" s="226"/>
      <c r="H95" s="226"/>
      <c r="I95" s="97"/>
      <c r="J95" s="94"/>
      <c r="K95" s="100"/>
      <c r="L95" s="100"/>
      <c r="M95" s="94"/>
      <c r="N95" s="101"/>
      <c r="O95" s="102">
        <f t="shared" si="10"/>
        <v>0</v>
      </c>
      <c r="P95" s="103">
        <f>+VLOOKUP(B95,'[153]m codes'!$A:$B,2,0)</f>
        <v>200030270</v>
      </c>
      <c r="Q95" s="104">
        <f t="shared" si="11"/>
        <v>0</v>
      </c>
    </row>
    <row r="96" spans="1:17" s="103" customFormat="1" ht="14.25">
      <c r="A96" s="91">
        <f t="shared" si="12"/>
        <v>6</v>
      </c>
      <c r="B96" s="92" t="s">
        <v>455</v>
      </c>
      <c r="C96" s="93" t="s">
        <v>364</v>
      </c>
      <c r="D96" s="226"/>
      <c r="E96" s="226"/>
      <c r="F96" s="226"/>
      <c r="G96" s="226"/>
      <c r="H96" s="226"/>
      <c r="I96" s="97"/>
      <c r="J96" s="94"/>
      <c r="K96" s="100"/>
      <c r="L96" s="100"/>
      <c r="M96" s="94"/>
      <c r="N96" s="101"/>
      <c r="O96" s="102">
        <f t="shared" si="10"/>
        <v>0</v>
      </c>
      <c r="P96" s="103">
        <f>+VLOOKUP(B96,'[153]m codes'!$A:$B,2,0)</f>
        <v>200032197</v>
      </c>
      <c r="Q96" s="104">
        <f t="shared" si="11"/>
        <v>0</v>
      </c>
    </row>
    <row r="97" spans="1:17" s="103" customFormat="1" ht="28.5">
      <c r="A97" s="91">
        <f t="shared" si="12"/>
        <v>7</v>
      </c>
      <c r="B97" s="92" t="s">
        <v>456</v>
      </c>
      <c r="C97" s="93" t="s">
        <v>364</v>
      </c>
      <c r="D97" s="226"/>
      <c r="E97" s="226"/>
      <c r="F97" s="226"/>
      <c r="G97" s="226"/>
      <c r="H97" s="226"/>
      <c r="I97" s="97"/>
      <c r="J97" s="94"/>
      <c r="K97" s="100"/>
      <c r="L97" s="100"/>
      <c r="M97" s="94"/>
      <c r="N97" s="101"/>
      <c r="O97" s="102">
        <f t="shared" si="10"/>
        <v>0</v>
      </c>
      <c r="P97" s="103">
        <f>+VLOOKUP(B97,'[153]m codes'!$A:$B,2,0)</f>
        <v>200030275</v>
      </c>
      <c r="Q97" s="104">
        <f t="shared" si="11"/>
        <v>0</v>
      </c>
    </row>
    <row r="98" spans="1:17" s="103" customFormat="1" ht="28.5">
      <c r="A98" s="91">
        <f t="shared" si="12"/>
        <v>8</v>
      </c>
      <c r="B98" s="92" t="s">
        <v>457</v>
      </c>
      <c r="C98" s="93" t="s">
        <v>364</v>
      </c>
      <c r="D98" s="226"/>
      <c r="E98" s="226"/>
      <c r="F98" s="226"/>
      <c r="G98" s="226"/>
      <c r="H98" s="226"/>
      <c r="I98" s="97"/>
      <c r="J98" s="94"/>
      <c r="K98" s="100"/>
      <c r="L98" s="100"/>
      <c r="M98" s="94"/>
      <c r="N98" s="101"/>
      <c r="O98" s="102">
        <f t="shared" si="10"/>
        <v>0</v>
      </c>
      <c r="P98" s="103">
        <f>+VLOOKUP(B98,'[153]m codes'!$A:$B,2,0)</f>
        <v>200030276</v>
      </c>
      <c r="Q98" s="104">
        <f t="shared" si="11"/>
        <v>0</v>
      </c>
    </row>
    <row r="99" spans="1:17">
      <c r="A99" s="127" t="s">
        <v>458</v>
      </c>
      <c r="B99" s="128" t="s">
        <v>459</v>
      </c>
      <c r="C99" s="128"/>
      <c r="D99" s="226"/>
      <c r="E99" s="226"/>
      <c r="F99" s="226"/>
      <c r="G99" s="226"/>
      <c r="H99" s="226"/>
      <c r="I99" s="97"/>
      <c r="J99" s="134"/>
      <c r="K99" s="133"/>
      <c r="L99" s="133"/>
      <c r="M99" s="134"/>
      <c r="N99" s="135"/>
      <c r="O99" s="142"/>
      <c r="Q99" s="90"/>
    </row>
    <row r="100" spans="1:17" s="103" customFormat="1" ht="14.25">
      <c r="A100" s="91">
        <v>1</v>
      </c>
      <c r="B100" s="92" t="s">
        <v>460</v>
      </c>
      <c r="C100" s="93" t="s">
        <v>364</v>
      </c>
      <c r="D100" s="226"/>
      <c r="E100" s="226"/>
      <c r="F100" s="226"/>
      <c r="G100" s="226"/>
      <c r="H100" s="226"/>
      <c r="I100" s="97"/>
      <c r="J100" s="94"/>
      <c r="K100" s="100"/>
      <c r="L100" s="100"/>
      <c r="M100" s="94"/>
      <c r="N100" s="101"/>
      <c r="O100" s="102">
        <f t="shared" ref="O100:O106" si="13">SUM(K100:N100)</f>
        <v>0</v>
      </c>
      <c r="P100" s="103">
        <f>+VLOOKUP(B100,'[153]m codes'!$A:$B,2,0)</f>
        <v>200030266</v>
      </c>
      <c r="Q100" s="104">
        <f t="shared" ref="Q100:Q106" si="14">+O100-F100</f>
        <v>0</v>
      </c>
    </row>
    <row r="101" spans="1:17" s="103" customFormat="1" ht="14.25">
      <c r="A101" s="91">
        <f>+A100+1</f>
        <v>2</v>
      </c>
      <c r="B101" s="92" t="s">
        <v>461</v>
      </c>
      <c r="C101" s="93" t="s">
        <v>364</v>
      </c>
      <c r="D101" s="226"/>
      <c r="E101" s="226"/>
      <c r="F101" s="226"/>
      <c r="G101" s="226"/>
      <c r="H101" s="226"/>
      <c r="I101" s="97"/>
      <c r="J101" s="94"/>
      <c r="K101" s="100"/>
      <c r="L101" s="100"/>
      <c r="M101" s="94"/>
      <c r="N101" s="101"/>
      <c r="O101" s="102">
        <f t="shared" si="13"/>
        <v>0</v>
      </c>
      <c r="P101" s="103">
        <f>+VLOOKUP(B101,'[153]m codes'!$A:$B,2,0)</f>
        <v>200030267</v>
      </c>
      <c r="Q101" s="104">
        <f t="shared" si="14"/>
        <v>0</v>
      </c>
    </row>
    <row r="102" spans="1:17" s="103" customFormat="1" ht="14.25">
      <c r="A102" s="91">
        <f t="shared" ref="A102:A106" si="15">+A101+1</f>
        <v>3</v>
      </c>
      <c r="B102" s="92" t="s">
        <v>462</v>
      </c>
      <c r="C102" s="93" t="s">
        <v>364</v>
      </c>
      <c r="D102" s="226"/>
      <c r="E102" s="226"/>
      <c r="F102" s="226"/>
      <c r="G102" s="226"/>
      <c r="H102" s="226"/>
      <c r="I102" s="97"/>
      <c r="J102" s="94"/>
      <c r="K102" s="100"/>
      <c r="L102" s="100"/>
      <c r="M102" s="94"/>
      <c r="N102" s="101"/>
      <c r="O102" s="102">
        <f t="shared" si="13"/>
        <v>0</v>
      </c>
      <c r="P102" s="103">
        <f>+VLOOKUP(B102,'[153]m codes'!$A:$B,2,0)</f>
        <v>200030268</v>
      </c>
      <c r="Q102" s="104">
        <f t="shared" si="14"/>
        <v>0</v>
      </c>
    </row>
    <row r="103" spans="1:17" s="103" customFormat="1" ht="28.5">
      <c r="A103" s="91">
        <f t="shared" si="15"/>
        <v>4</v>
      </c>
      <c r="B103" s="92" t="s">
        <v>463</v>
      </c>
      <c r="C103" s="93" t="s">
        <v>364</v>
      </c>
      <c r="D103" s="226"/>
      <c r="E103" s="226"/>
      <c r="F103" s="226"/>
      <c r="G103" s="226"/>
      <c r="H103" s="226"/>
      <c r="I103" s="97"/>
      <c r="J103" s="94"/>
      <c r="K103" s="100"/>
      <c r="L103" s="100"/>
      <c r="M103" s="94"/>
      <c r="N103" s="101"/>
      <c r="O103" s="102">
        <f t="shared" si="13"/>
        <v>0</v>
      </c>
      <c r="P103" s="103">
        <f>+VLOOKUP(B103,'[153]m codes'!$A:$B,2,0)</f>
        <v>200030269</v>
      </c>
      <c r="Q103" s="104">
        <f t="shared" si="14"/>
        <v>0</v>
      </c>
    </row>
    <row r="104" spans="1:17" s="103" customFormat="1" ht="28.5">
      <c r="A104" s="91">
        <f t="shared" si="15"/>
        <v>5</v>
      </c>
      <c r="B104" s="92" t="s">
        <v>464</v>
      </c>
      <c r="C104" s="93" t="s">
        <v>364</v>
      </c>
      <c r="D104" s="226"/>
      <c r="E104" s="226"/>
      <c r="F104" s="226"/>
      <c r="G104" s="226"/>
      <c r="H104" s="226"/>
      <c r="I104" s="97"/>
      <c r="J104" s="94"/>
      <c r="K104" s="100"/>
      <c r="L104" s="100"/>
      <c r="M104" s="94"/>
      <c r="N104" s="101"/>
      <c r="O104" s="102">
        <f t="shared" si="13"/>
        <v>0</v>
      </c>
      <c r="P104" s="103">
        <f>+VLOOKUP(B104,'[153]m codes'!$A:$B,2,0)</f>
        <v>200030271</v>
      </c>
      <c r="Q104" s="104">
        <f t="shared" si="14"/>
        <v>0</v>
      </c>
    </row>
    <row r="105" spans="1:17" s="103" customFormat="1" ht="28.5">
      <c r="A105" s="91">
        <f t="shared" si="15"/>
        <v>6</v>
      </c>
      <c r="B105" s="92" t="s">
        <v>465</v>
      </c>
      <c r="C105" s="93" t="s">
        <v>364</v>
      </c>
      <c r="D105" s="226"/>
      <c r="E105" s="226"/>
      <c r="F105" s="226"/>
      <c r="G105" s="226"/>
      <c r="H105" s="226"/>
      <c r="I105" s="97"/>
      <c r="J105" s="94"/>
      <c r="K105" s="100"/>
      <c r="L105" s="100"/>
      <c r="M105" s="94"/>
      <c r="N105" s="101"/>
      <c r="O105" s="102">
        <f t="shared" si="13"/>
        <v>0</v>
      </c>
      <c r="P105" s="103">
        <f>+VLOOKUP(B105,'[153]m codes'!$A:$B,2,0)</f>
        <v>200030272</v>
      </c>
      <c r="Q105" s="104">
        <f t="shared" si="14"/>
        <v>0</v>
      </c>
    </row>
    <row r="106" spans="1:17" s="103" customFormat="1" ht="28.5">
      <c r="A106" s="91">
        <f t="shared" si="15"/>
        <v>7</v>
      </c>
      <c r="B106" s="92" t="s">
        <v>466</v>
      </c>
      <c r="C106" s="93" t="s">
        <v>364</v>
      </c>
      <c r="D106" s="226"/>
      <c r="E106" s="226"/>
      <c r="F106" s="226"/>
      <c r="G106" s="226"/>
      <c r="H106" s="226"/>
      <c r="I106" s="97"/>
      <c r="J106" s="94"/>
      <c r="K106" s="100"/>
      <c r="L106" s="100"/>
      <c r="M106" s="94"/>
      <c r="N106" s="101"/>
      <c r="O106" s="102">
        <f t="shared" si="13"/>
        <v>0</v>
      </c>
      <c r="P106" s="103">
        <f>+VLOOKUP(B106,'[153]m codes'!$A:$B,2,0)</f>
        <v>200030274</v>
      </c>
      <c r="Q106" s="104">
        <f t="shared" si="14"/>
        <v>0</v>
      </c>
    </row>
    <row r="107" spans="1:17" ht="20.25" customHeight="1">
      <c r="A107" s="127" t="s">
        <v>467</v>
      </c>
      <c r="B107" s="128" t="s">
        <v>468</v>
      </c>
      <c r="C107" s="128"/>
      <c r="D107" s="226"/>
      <c r="E107" s="226"/>
      <c r="F107" s="226"/>
      <c r="G107" s="226"/>
      <c r="H107" s="226"/>
      <c r="I107" s="97"/>
      <c r="J107" s="134"/>
      <c r="K107" s="133"/>
      <c r="L107" s="133"/>
      <c r="M107" s="134"/>
      <c r="N107" s="135"/>
      <c r="O107" s="142"/>
      <c r="Q107" s="90"/>
    </row>
    <row r="108" spans="1:17" s="146" customFormat="1" ht="119.25" customHeight="1">
      <c r="A108" s="145">
        <v>1</v>
      </c>
      <c r="B108" s="92" t="s">
        <v>469</v>
      </c>
      <c r="C108" s="93" t="s">
        <v>364</v>
      </c>
      <c r="D108" s="226" t="s">
        <v>504</v>
      </c>
      <c r="E108" s="226"/>
      <c r="F108" s="226"/>
      <c r="G108" s="226"/>
      <c r="H108" s="226"/>
      <c r="I108" s="97">
        <v>19</v>
      </c>
      <c r="J108" s="94"/>
      <c r="K108" s="100"/>
      <c r="L108" s="100"/>
      <c r="M108" s="94"/>
      <c r="N108" s="101"/>
      <c r="O108" s="139">
        <f>SUM(K108:N108)</f>
        <v>0</v>
      </c>
      <c r="P108" s="146">
        <f>+VLOOKUP(B108,'[153]m codes'!$A:$B,2,0)</f>
        <v>200030277</v>
      </c>
      <c r="Q108" s="104">
        <f>+O108-F108</f>
        <v>0</v>
      </c>
    </row>
    <row r="109" spans="1:17" s="103" customFormat="1" ht="14.25">
      <c r="A109" s="91">
        <f>+A108+1</f>
        <v>2</v>
      </c>
      <c r="B109" s="92" t="s">
        <v>470</v>
      </c>
      <c r="C109" s="93" t="s">
        <v>364</v>
      </c>
      <c r="D109" s="226"/>
      <c r="E109" s="226"/>
      <c r="F109" s="226"/>
      <c r="G109" s="226"/>
      <c r="H109" s="226"/>
      <c r="I109" s="97"/>
      <c r="J109" s="94"/>
      <c r="K109" s="100"/>
      <c r="L109" s="100"/>
      <c r="M109" s="94"/>
      <c r="N109" s="101"/>
      <c r="O109" s="102">
        <f>SUM(K109:N109)</f>
        <v>0</v>
      </c>
      <c r="P109" s="103">
        <f>+VLOOKUP(B109,'[153]m codes'!$A:$B,2,0)</f>
        <v>200030278</v>
      </c>
      <c r="Q109" s="104">
        <f>+O109-F109</f>
        <v>0</v>
      </c>
    </row>
    <row r="110" spans="1:17" s="103" customFormat="1" ht="14.25">
      <c r="A110" s="91">
        <f t="shared" ref="A110:A112" si="16">+A109+1</f>
        <v>3</v>
      </c>
      <c r="B110" s="92" t="s">
        <v>471</v>
      </c>
      <c r="C110" s="93" t="s">
        <v>364</v>
      </c>
      <c r="D110" s="226"/>
      <c r="E110" s="226"/>
      <c r="F110" s="226"/>
      <c r="G110" s="226"/>
      <c r="H110" s="226"/>
      <c r="I110" s="97"/>
      <c r="J110" s="94"/>
      <c r="K110" s="100"/>
      <c r="L110" s="100"/>
      <c r="M110" s="94"/>
      <c r="N110" s="101"/>
      <c r="O110" s="102">
        <f>SUM(K110:N110)</f>
        <v>0</v>
      </c>
      <c r="P110" s="103">
        <f>+VLOOKUP(B110,'[153]m codes'!$A:$B,2,0)</f>
        <v>200030279</v>
      </c>
      <c r="Q110" s="104">
        <f>+O110-F110</f>
        <v>0</v>
      </c>
    </row>
    <row r="111" spans="1:17" s="103" customFormat="1" ht="14.25">
      <c r="A111" s="91">
        <f t="shared" si="16"/>
        <v>4</v>
      </c>
      <c r="B111" s="92" t="s">
        <v>472</v>
      </c>
      <c r="C111" s="93" t="s">
        <v>364</v>
      </c>
      <c r="D111" s="226"/>
      <c r="E111" s="226"/>
      <c r="F111" s="226"/>
      <c r="G111" s="226"/>
      <c r="H111" s="226"/>
      <c r="I111" s="97"/>
      <c r="J111" s="94"/>
      <c r="K111" s="100"/>
      <c r="L111" s="100"/>
      <c r="M111" s="94"/>
      <c r="N111" s="101"/>
      <c r="O111" s="102">
        <f>SUM(K111:N111)</f>
        <v>0</v>
      </c>
      <c r="P111" s="103">
        <f>+VLOOKUP(B111,'[153]m codes'!$A:$B,2,0)</f>
        <v>200030280</v>
      </c>
      <c r="Q111" s="104">
        <f>+O111-F111</f>
        <v>0</v>
      </c>
    </row>
    <row r="112" spans="1:17" s="103" customFormat="1" ht="14.25">
      <c r="A112" s="91">
        <f t="shared" si="16"/>
        <v>5</v>
      </c>
      <c r="B112" s="92" t="s">
        <v>473</v>
      </c>
      <c r="C112" s="93" t="s">
        <v>364</v>
      </c>
      <c r="D112" s="226"/>
      <c r="E112" s="226"/>
      <c r="F112" s="226"/>
      <c r="G112" s="226"/>
      <c r="H112" s="226"/>
      <c r="I112" s="97"/>
      <c r="J112" s="94"/>
      <c r="K112" s="100"/>
      <c r="L112" s="100"/>
      <c r="M112" s="94"/>
      <c r="N112" s="101"/>
      <c r="O112" s="102">
        <f>SUM(K112:N112)</f>
        <v>0</v>
      </c>
      <c r="P112" s="103">
        <f>+VLOOKUP(B112,'[153]m codes'!$A:$B,2,0)</f>
        <v>200030282</v>
      </c>
      <c r="Q112" s="104">
        <f>+O112-F112</f>
        <v>0</v>
      </c>
    </row>
    <row r="113" spans="1:17">
      <c r="A113" s="157"/>
      <c r="B113" s="158"/>
      <c r="C113" s="158"/>
      <c r="D113" s="157"/>
      <c r="E113" s="157"/>
      <c r="F113" s="157"/>
      <c r="G113" s="157"/>
      <c r="H113" s="157"/>
      <c r="I113" s="159"/>
      <c r="J113" s="158"/>
      <c r="K113" s="160"/>
      <c r="L113" s="161"/>
      <c r="M113" s="161"/>
      <c r="N113" s="162"/>
      <c r="O113" s="158"/>
      <c r="Q113" s="163"/>
    </row>
    <row r="114" spans="1:17">
      <c r="A114" s="157"/>
      <c r="B114" s="158"/>
      <c r="C114" s="158"/>
      <c r="D114" s="157"/>
      <c r="E114" s="157"/>
      <c r="F114" s="157"/>
      <c r="G114" s="157"/>
      <c r="H114" s="157"/>
      <c r="I114" s="159"/>
      <c r="J114" s="158"/>
      <c r="K114" s="160"/>
      <c r="L114" s="161"/>
      <c r="M114" s="161"/>
      <c r="N114" s="162"/>
      <c r="O114" s="158"/>
      <c r="Q114" s="163"/>
    </row>
    <row r="115" spans="1:17">
      <c r="A115" s="157"/>
      <c r="B115" s="158"/>
      <c r="C115" s="158"/>
      <c r="D115" s="157"/>
      <c r="E115" s="157"/>
      <c r="F115" s="157"/>
      <c r="G115" s="157"/>
      <c r="H115" s="157"/>
      <c r="I115" s="159"/>
      <c r="J115" s="158"/>
      <c r="K115" s="160"/>
      <c r="L115" s="161"/>
      <c r="M115" s="161"/>
      <c r="N115" s="162"/>
      <c r="O115" s="158"/>
      <c r="Q115" s="163"/>
    </row>
    <row r="116" spans="1:17" s="168" customFormat="1" ht="14.25">
      <c r="A116" s="211" t="s">
        <v>495</v>
      </c>
      <c r="B116" s="211"/>
      <c r="C116" s="211"/>
      <c r="D116" s="211"/>
      <c r="E116" s="211"/>
      <c r="F116" s="211"/>
      <c r="G116" s="211"/>
      <c r="H116" s="211"/>
      <c r="I116" s="211"/>
      <c r="J116" s="211"/>
      <c r="K116" s="164"/>
      <c r="L116" s="165"/>
      <c r="M116" s="165"/>
      <c r="N116" s="166"/>
      <c r="O116" s="167"/>
      <c r="Q116" s="169"/>
    </row>
    <row r="119" spans="1:17">
      <c r="B119" s="170"/>
      <c r="D119"/>
      <c r="E119"/>
      <c r="F119"/>
      <c r="G119"/>
      <c r="H119"/>
      <c r="I119"/>
      <c r="K119"/>
      <c r="L119"/>
      <c r="M119"/>
      <c r="N119"/>
      <c r="O119"/>
      <c r="Q119"/>
    </row>
    <row r="120" spans="1:17" ht="15.75">
      <c r="B120" s="171" t="s">
        <v>496</v>
      </c>
      <c r="D120"/>
      <c r="E120"/>
      <c r="F120"/>
      <c r="G120"/>
      <c r="H120"/>
      <c r="I120"/>
      <c r="K120"/>
      <c r="L120"/>
      <c r="M120"/>
      <c r="N120"/>
      <c r="O120"/>
      <c r="Q120"/>
    </row>
    <row r="121" spans="1:17">
      <c r="B121" s="170"/>
      <c r="D121"/>
      <c r="E121"/>
      <c r="F121"/>
      <c r="G121"/>
      <c r="H121"/>
      <c r="I121"/>
      <c r="K121"/>
      <c r="L121"/>
      <c r="M121"/>
      <c r="N121"/>
      <c r="O121"/>
      <c r="Q121"/>
    </row>
    <row r="122" spans="1:17">
      <c r="B122" s="170"/>
      <c r="D122"/>
      <c r="E122"/>
      <c r="F122"/>
      <c r="G122"/>
      <c r="H122"/>
      <c r="I122"/>
      <c r="K122"/>
      <c r="L122"/>
      <c r="M122"/>
      <c r="N122"/>
      <c r="O122"/>
      <c r="Q122"/>
    </row>
    <row r="123" spans="1:17">
      <c r="B123" s="170"/>
      <c r="D123"/>
      <c r="E123"/>
      <c r="F123"/>
      <c r="G123"/>
      <c r="H123"/>
      <c r="I123"/>
      <c r="K123"/>
      <c r="L123"/>
      <c r="M123"/>
      <c r="N123"/>
      <c r="O123"/>
      <c r="Q123"/>
    </row>
    <row r="124" spans="1:17">
      <c r="B124" s="170"/>
      <c r="D124"/>
      <c r="E124"/>
      <c r="F124"/>
      <c r="G124"/>
      <c r="H124"/>
      <c r="I124"/>
      <c r="K124"/>
      <c r="L124"/>
      <c r="M124"/>
      <c r="N124"/>
      <c r="O124"/>
      <c r="Q124"/>
    </row>
    <row r="125" spans="1:17">
      <c r="B125" s="170"/>
      <c r="D125"/>
      <c r="E125"/>
      <c r="F125"/>
      <c r="G125"/>
      <c r="H125"/>
      <c r="I125"/>
      <c r="K125"/>
      <c r="L125"/>
      <c r="M125"/>
      <c r="N125"/>
      <c r="O125"/>
      <c r="Q125"/>
    </row>
    <row r="126" spans="1:17">
      <c r="B126" s="170"/>
      <c r="D126"/>
      <c r="E126"/>
      <c r="F126"/>
      <c r="G126"/>
      <c r="H126"/>
      <c r="I126"/>
      <c r="K126"/>
      <c r="L126"/>
      <c r="M126"/>
      <c r="N126"/>
      <c r="O126"/>
      <c r="Q126"/>
    </row>
    <row r="127" spans="1:17">
      <c r="B127" s="170"/>
      <c r="D127"/>
      <c r="E127"/>
      <c r="F127"/>
      <c r="G127"/>
      <c r="H127"/>
      <c r="I127"/>
      <c r="K127"/>
      <c r="L127"/>
      <c r="M127"/>
      <c r="N127"/>
      <c r="O127"/>
      <c r="Q127"/>
    </row>
    <row r="128" spans="1:17">
      <c r="B128" s="170"/>
      <c r="D128"/>
      <c r="E128"/>
      <c r="F128"/>
      <c r="G128"/>
      <c r="H128"/>
      <c r="I128"/>
      <c r="K128"/>
      <c r="L128"/>
      <c r="M128"/>
      <c r="N128"/>
      <c r="O128"/>
      <c r="Q128"/>
    </row>
    <row r="129" spans="2:17">
      <c r="B129" s="170"/>
      <c r="D129"/>
      <c r="E129"/>
      <c r="F129"/>
      <c r="G129"/>
      <c r="H129"/>
      <c r="I129"/>
      <c r="K129"/>
      <c r="L129"/>
      <c r="M129"/>
      <c r="N129"/>
      <c r="O129"/>
      <c r="Q129"/>
    </row>
    <row r="130" spans="2:17">
      <c r="B130" s="170"/>
      <c r="D130"/>
      <c r="E130"/>
      <c r="F130"/>
      <c r="G130"/>
      <c r="H130"/>
      <c r="I130"/>
      <c r="K130"/>
      <c r="L130"/>
      <c r="M130"/>
      <c r="N130"/>
      <c r="O130"/>
      <c r="Q130"/>
    </row>
    <row r="131" spans="2:17">
      <c r="B131" s="170"/>
      <c r="D131"/>
      <c r="E131"/>
      <c r="F131"/>
      <c r="G131"/>
      <c r="H131"/>
      <c r="I131"/>
      <c r="K131"/>
      <c r="L131"/>
      <c r="M131"/>
      <c r="N131"/>
      <c r="O131"/>
      <c r="Q131"/>
    </row>
    <row r="132" spans="2:17">
      <c r="B132" s="170"/>
      <c r="D132"/>
      <c r="E132"/>
      <c r="F132"/>
      <c r="G132"/>
      <c r="H132"/>
      <c r="I132"/>
      <c r="K132"/>
      <c r="L132"/>
      <c r="M132"/>
      <c r="N132"/>
      <c r="O132"/>
      <c r="Q132"/>
    </row>
    <row r="133" spans="2:17">
      <c r="B133" s="170"/>
      <c r="D133"/>
      <c r="E133"/>
      <c r="F133"/>
      <c r="G133"/>
      <c r="H133"/>
      <c r="I133"/>
      <c r="K133"/>
      <c r="L133"/>
      <c r="M133"/>
      <c r="N133"/>
      <c r="O133"/>
      <c r="Q133"/>
    </row>
    <row r="134" spans="2:17">
      <c r="B134" s="170"/>
      <c r="D134"/>
      <c r="E134"/>
      <c r="F134"/>
      <c r="G134"/>
      <c r="H134"/>
      <c r="I134"/>
      <c r="K134"/>
      <c r="L134"/>
      <c r="M134"/>
      <c r="N134"/>
      <c r="O134"/>
      <c r="Q134"/>
    </row>
    <row r="135" spans="2:17">
      <c r="B135" s="170"/>
      <c r="D135"/>
      <c r="E135"/>
      <c r="F135"/>
      <c r="G135"/>
      <c r="H135"/>
      <c r="I135"/>
      <c r="K135"/>
      <c r="L135"/>
      <c r="M135"/>
      <c r="N135"/>
      <c r="O135"/>
      <c r="Q135"/>
    </row>
    <row r="136" spans="2:17">
      <c r="B136" s="170"/>
      <c r="D136"/>
      <c r="E136"/>
      <c r="F136"/>
      <c r="G136"/>
      <c r="H136"/>
      <c r="I136"/>
      <c r="K136"/>
      <c r="L136"/>
      <c r="M136"/>
      <c r="N136"/>
      <c r="O136"/>
      <c r="Q136"/>
    </row>
    <row r="137" spans="2:17">
      <c r="B137" s="170"/>
      <c r="D137"/>
      <c r="E137"/>
      <c r="F137"/>
      <c r="G137"/>
      <c r="H137"/>
      <c r="I137"/>
      <c r="K137"/>
      <c r="L137"/>
      <c r="M137"/>
      <c r="N137"/>
      <c r="O137"/>
      <c r="Q137"/>
    </row>
    <row r="138" spans="2:17">
      <c r="B138" s="170"/>
      <c r="D138"/>
      <c r="E138"/>
      <c r="F138"/>
      <c r="G138"/>
      <c r="H138"/>
      <c r="I138"/>
      <c r="K138"/>
      <c r="L138"/>
      <c r="M138"/>
      <c r="N138"/>
      <c r="O138"/>
      <c r="Q138"/>
    </row>
    <row r="139" spans="2:17">
      <c r="B139" s="170"/>
      <c r="D139"/>
      <c r="E139"/>
      <c r="F139"/>
      <c r="G139"/>
      <c r="H139"/>
      <c r="I139"/>
      <c r="K139"/>
      <c r="L139"/>
      <c r="M139"/>
      <c r="N139"/>
      <c r="O139"/>
      <c r="Q139"/>
    </row>
    <row r="140" spans="2:17">
      <c r="B140" s="170"/>
      <c r="D140"/>
      <c r="E140"/>
      <c r="F140"/>
      <c r="G140"/>
      <c r="H140"/>
      <c r="I140"/>
      <c r="K140"/>
      <c r="L140"/>
      <c r="M140"/>
      <c r="N140"/>
      <c r="O140"/>
      <c r="Q140"/>
    </row>
    <row r="141" spans="2:17">
      <c r="B141" s="170"/>
      <c r="D141"/>
      <c r="E141"/>
      <c r="F141"/>
      <c r="G141"/>
      <c r="H141"/>
      <c r="I141"/>
      <c r="K141"/>
      <c r="L141"/>
      <c r="M141"/>
      <c r="N141"/>
      <c r="O141"/>
      <c r="Q141"/>
    </row>
    <row r="142" spans="2:17">
      <c r="B142" s="170"/>
      <c r="D142"/>
      <c r="E142"/>
      <c r="F142"/>
      <c r="G142"/>
      <c r="H142"/>
      <c r="I142"/>
      <c r="K142"/>
      <c r="L142"/>
      <c r="M142"/>
      <c r="N142"/>
      <c r="O142"/>
      <c r="Q142"/>
    </row>
    <row r="143" spans="2:17">
      <c r="B143" s="170"/>
      <c r="D143"/>
      <c r="E143"/>
      <c r="F143"/>
      <c r="G143"/>
      <c r="H143"/>
      <c r="I143"/>
      <c r="K143"/>
      <c r="L143"/>
      <c r="M143"/>
      <c r="N143"/>
      <c r="O143"/>
      <c r="Q143"/>
    </row>
    <row r="144" spans="2:17">
      <c r="B144" s="170"/>
      <c r="D144"/>
      <c r="E144"/>
      <c r="F144"/>
      <c r="G144"/>
      <c r="H144"/>
      <c r="I144"/>
      <c r="K144"/>
      <c r="L144"/>
      <c r="M144"/>
      <c r="N144"/>
      <c r="O144"/>
      <c r="Q144"/>
    </row>
    <row r="145" spans="2:17">
      <c r="B145" s="170"/>
      <c r="D145"/>
      <c r="E145"/>
      <c r="F145"/>
      <c r="G145"/>
      <c r="H145"/>
      <c r="I145"/>
      <c r="K145"/>
      <c r="L145"/>
      <c r="M145"/>
      <c r="N145"/>
      <c r="O145"/>
      <c r="Q145"/>
    </row>
    <row r="146" spans="2:17">
      <c r="B146" s="170"/>
      <c r="D146"/>
      <c r="E146"/>
      <c r="F146"/>
      <c r="G146"/>
      <c r="H146"/>
      <c r="I146"/>
      <c r="K146"/>
      <c r="L146"/>
      <c r="M146"/>
      <c r="N146"/>
      <c r="O146"/>
      <c r="Q146"/>
    </row>
    <row r="147" spans="2:17">
      <c r="B147" s="170"/>
      <c r="D147"/>
      <c r="E147"/>
      <c r="F147"/>
      <c r="G147"/>
      <c r="H147"/>
      <c r="I147"/>
      <c r="K147"/>
      <c r="L147"/>
      <c r="M147"/>
      <c r="N147"/>
      <c r="O147"/>
      <c r="Q147"/>
    </row>
    <row r="148" spans="2:17">
      <c r="B148" s="170"/>
      <c r="D148"/>
      <c r="E148"/>
      <c r="F148"/>
      <c r="G148"/>
      <c r="H148"/>
      <c r="I148"/>
      <c r="K148"/>
      <c r="L148"/>
      <c r="M148"/>
      <c r="N148"/>
      <c r="O148"/>
      <c r="Q148"/>
    </row>
    <row r="149" spans="2:17">
      <c r="B149" s="170"/>
      <c r="D149"/>
      <c r="E149"/>
      <c r="F149"/>
      <c r="G149"/>
      <c r="H149"/>
      <c r="I149"/>
      <c r="K149"/>
      <c r="L149"/>
      <c r="M149"/>
      <c r="N149"/>
      <c r="O149"/>
      <c r="Q149"/>
    </row>
    <row r="150" spans="2:17">
      <c r="B150" s="170"/>
      <c r="D150"/>
      <c r="E150"/>
      <c r="F150"/>
      <c r="G150"/>
      <c r="H150"/>
      <c r="I150"/>
      <c r="K150"/>
      <c r="L150"/>
      <c r="M150"/>
      <c r="N150"/>
      <c r="O150"/>
      <c r="Q150"/>
    </row>
    <row r="151" spans="2:17">
      <c r="B151" s="170"/>
      <c r="D151"/>
      <c r="E151"/>
      <c r="F151"/>
      <c r="G151"/>
      <c r="H151"/>
      <c r="I151"/>
      <c r="K151"/>
      <c r="L151"/>
      <c r="M151"/>
      <c r="N151"/>
      <c r="O151"/>
      <c r="Q151"/>
    </row>
    <row r="152" spans="2:17">
      <c r="B152" s="170"/>
      <c r="D152"/>
      <c r="E152"/>
      <c r="F152"/>
      <c r="G152"/>
      <c r="H152"/>
      <c r="I152"/>
      <c r="K152"/>
      <c r="L152"/>
      <c r="M152"/>
      <c r="N152"/>
      <c r="O152"/>
      <c r="Q152"/>
    </row>
    <row r="153" spans="2:17">
      <c r="B153" s="170"/>
      <c r="D153"/>
      <c r="E153"/>
      <c r="F153"/>
      <c r="G153"/>
      <c r="H153"/>
      <c r="I153"/>
      <c r="K153"/>
      <c r="L153"/>
      <c r="M153"/>
      <c r="N153"/>
      <c r="O153"/>
      <c r="Q153"/>
    </row>
    <row r="154" spans="2:17">
      <c r="B154" s="170"/>
      <c r="D154"/>
      <c r="E154"/>
      <c r="F154"/>
      <c r="G154"/>
      <c r="H154"/>
      <c r="I154"/>
      <c r="K154"/>
      <c r="L154"/>
      <c r="M154"/>
      <c r="N154"/>
      <c r="O154"/>
      <c r="Q154"/>
    </row>
    <row r="155" spans="2:17">
      <c r="B155" s="170"/>
      <c r="D155"/>
      <c r="E155"/>
      <c r="F155"/>
      <c r="G155"/>
      <c r="H155"/>
      <c r="I155"/>
      <c r="K155"/>
      <c r="L155"/>
      <c r="M155"/>
      <c r="N155"/>
      <c r="O155"/>
      <c r="Q155"/>
    </row>
    <row r="156" spans="2:17">
      <c r="B156" s="170"/>
      <c r="D156"/>
      <c r="E156"/>
      <c r="F156"/>
      <c r="G156"/>
      <c r="H156"/>
      <c r="I156"/>
      <c r="K156"/>
      <c r="L156"/>
      <c r="M156"/>
      <c r="N156"/>
      <c r="O156"/>
      <c r="Q156"/>
    </row>
    <row r="157" spans="2:17">
      <c r="B157" s="170"/>
      <c r="D157"/>
      <c r="E157"/>
      <c r="F157"/>
      <c r="G157"/>
      <c r="H157"/>
      <c r="I157"/>
      <c r="K157"/>
      <c r="L157"/>
      <c r="M157"/>
      <c r="N157"/>
      <c r="O157"/>
      <c r="Q157"/>
    </row>
    <row r="158" spans="2:17">
      <c r="B158" s="170"/>
      <c r="D158"/>
      <c r="E158"/>
      <c r="F158"/>
      <c r="G158"/>
      <c r="H158"/>
      <c r="I158"/>
      <c r="K158"/>
      <c r="L158"/>
      <c r="M158"/>
      <c r="N158"/>
      <c r="O158"/>
      <c r="Q158"/>
    </row>
    <row r="159" spans="2:17">
      <c r="B159" s="170"/>
      <c r="D159"/>
      <c r="E159"/>
      <c r="F159"/>
      <c r="G159"/>
      <c r="H159"/>
      <c r="I159"/>
      <c r="K159"/>
      <c r="L159"/>
      <c r="M159"/>
      <c r="N159"/>
      <c r="O159"/>
      <c r="Q159"/>
    </row>
    <row r="160" spans="2:17">
      <c r="B160" s="170"/>
      <c r="D160"/>
      <c r="E160"/>
      <c r="F160"/>
      <c r="G160"/>
      <c r="H160"/>
      <c r="I160"/>
      <c r="K160"/>
      <c r="L160"/>
      <c r="M160"/>
      <c r="N160"/>
      <c r="O160"/>
      <c r="Q160"/>
    </row>
  </sheetData>
  <mergeCells count="116">
    <mergeCell ref="D110:H110"/>
    <mergeCell ref="D111:H111"/>
    <mergeCell ref="D112:H112"/>
    <mergeCell ref="A116:J116"/>
    <mergeCell ref="D104:H104"/>
    <mergeCell ref="D105:H105"/>
    <mergeCell ref="D106:H106"/>
    <mergeCell ref="D107:H107"/>
    <mergeCell ref="D108:H108"/>
    <mergeCell ref="D109:H109"/>
    <mergeCell ref="D98:H98"/>
    <mergeCell ref="D99:H99"/>
    <mergeCell ref="D100:H100"/>
    <mergeCell ref="D101:H101"/>
    <mergeCell ref="D102:H102"/>
    <mergeCell ref="D103:H103"/>
    <mergeCell ref="D92:H92"/>
    <mergeCell ref="D93:H93"/>
    <mergeCell ref="D94:H94"/>
    <mergeCell ref="D95:H95"/>
    <mergeCell ref="D96:H96"/>
    <mergeCell ref="D97:H97"/>
    <mergeCell ref="D86:H86"/>
    <mergeCell ref="D87:H87"/>
    <mergeCell ref="D88:H88"/>
    <mergeCell ref="D89:H89"/>
    <mergeCell ref="D90:H90"/>
    <mergeCell ref="D91:H91"/>
    <mergeCell ref="D80:H80"/>
    <mergeCell ref="D81:H81"/>
    <mergeCell ref="D82:H82"/>
    <mergeCell ref="D83:H83"/>
    <mergeCell ref="D84:H84"/>
    <mergeCell ref="D85:H85"/>
    <mergeCell ref="D74:H74"/>
    <mergeCell ref="D75:H75"/>
    <mergeCell ref="D76:H76"/>
    <mergeCell ref="D77:H77"/>
    <mergeCell ref="D78:H78"/>
    <mergeCell ref="D79:H79"/>
    <mergeCell ref="D68:H68"/>
    <mergeCell ref="D69:H69"/>
    <mergeCell ref="D70:H70"/>
    <mergeCell ref="D71:H71"/>
    <mergeCell ref="D72:H72"/>
    <mergeCell ref="D73:H73"/>
    <mergeCell ref="D62:H62"/>
    <mergeCell ref="D63:H63"/>
    <mergeCell ref="D64:H64"/>
    <mergeCell ref="D65:H65"/>
    <mergeCell ref="D66:H66"/>
    <mergeCell ref="D67:H67"/>
    <mergeCell ref="D56:H56"/>
    <mergeCell ref="D57:H57"/>
    <mergeCell ref="D58:H58"/>
    <mergeCell ref="D59:H59"/>
    <mergeCell ref="D60:H60"/>
    <mergeCell ref="D61:H61"/>
    <mergeCell ref="D50:H50"/>
    <mergeCell ref="D51:H51"/>
    <mergeCell ref="D52:H52"/>
    <mergeCell ref="D53:H53"/>
    <mergeCell ref="D54:H54"/>
    <mergeCell ref="D55:H55"/>
    <mergeCell ref="D44:H44"/>
    <mergeCell ref="D45:H45"/>
    <mergeCell ref="D46:H46"/>
    <mergeCell ref="D47:H47"/>
    <mergeCell ref="D48:H48"/>
    <mergeCell ref="D49:H49"/>
    <mergeCell ref="D38:H38"/>
    <mergeCell ref="D39:H39"/>
    <mergeCell ref="D40:H40"/>
    <mergeCell ref="D41:H41"/>
    <mergeCell ref="D42:H42"/>
    <mergeCell ref="D43:H43"/>
    <mergeCell ref="D32:H32"/>
    <mergeCell ref="D33:H33"/>
    <mergeCell ref="D34:H34"/>
    <mergeCell ref="D35:H35"/>
    <mergeCell ref="D36:H36"/>
    <mergeCell ref="D37:H37"/>
    <mergeCell ref="D26:H26"/>
    <mergeCell ref="D27:H27"/>
    <mergeCell ref="D28:H28"/>
    <mergeCell ref="D29:H29"/>
    <mergeCell ref="D30:H30"/>
    <mergeCell ref="D31:H31"/>
    <mergeCell ref="D20:H20"/>
    <mergeCell ref="D21:H21"/>
    <mergeCell ref="D22:H22"/>
    <mergeCell ref="D23:H23"/>
    <mergeCell ref="D24:H24"/>
    <mergeCell ref="D25:H25"/>
    <mergeCell ref="D14:H14"/>
    <mergeCell ref="D15:H15"/>
    <mergeCell ref="D16:H16"/>
    <mergeCell ref="D17:H17"/>
    <mergeCell ref="D18:H18"/>
    <mergeCell ref="D19:H19"/>
    <mergeCell ref="J6:J7"/>
    <mergeCell ref="K6:O6"/>
    <mergeCell ref="D10:H10"/>
    <mergeCell ref="D11:H11"/>
    <mergeCell ref="D12:H12"/>
    <mergeCell ref="D13:H13"/>
    <mergeCell ref="A1:J1"/>
    <mergeCell ref="A2:J2"/>
    <mergeCell ref="A3:J3"/>
    <mergeCell ref="G4:J4"/>
    <mergeCell ref="G5:J5"/>
    <mergeCell ref="A6:A7"/>
    <mergeCell ref="B6:B7"/>
    <mergeCell ref="C6:C7"/>
    <mergeCell ref="D6:H7"/>
    <mergeCell ref="I6:I7"/>
  </mergeCells>
  <conditionalFormatting sqref="C46:C51 H1:I3 I6 H113:I1048576 D10:D112">
    <cfRule type="cellIs" dxfId="10" priority="10" operator="lessThan">
      <formula>0</formula>
    </cfRule>
  </conditionalFormatting>
  <conditionalFormatting sqref="C10:C17">
    <cfRule type="cellIs" dxfId="9" priority="9" operator="lessThan">
      <formula>0</formula>
    </cfRule>
  </conditionalFormatting>
  <conditionalFormatting sqref="C19:C45">
    <cfRule type="cellIs" dxfId="8" priority="8" operator="lessThan">
      <formula>0</formula>
    </cfRule>
  </conditionalFormatting>
  <conditionalFormatting sqref="C53:C60">
    <cfRule type="cellIs" dxfId="7" priority="7" operator="lessThan">
      <formula>0</formula>
    </cfRule>
  </conditionalFormatting>
  <conditionalFormatting sqref="C62:C89">
    <cfRule type="cellIs" dxfId="6" priority="6" operator="lessThan">
      <formula>0</formula>
    </cfRule>
  </conditionalFormatting>
  <conditionalFormatting sqref="C91:C98">
    <cfRule type="cellIs" dxfId="5" priority="5" operator="lessThan">
      <formula>0</formula>
    </cfRule>
  </conditionalFormatting>
  <conditionalFormatting sqref="C100:C106">
    <cfRule type="cellIs" dxfId="4" priority="3" operator="lessThan">
      <formula>0</formula>
    </cfRule>
  </conditionalFormatting>
  <conditionalFormatting sqref="C108:C112">
    <cfRule type="cellIs" dxfId="3" priority="4" operator="lessThan">
      <formula>0</formula>
    </cfRule>
  </conditionalFormatting>
  <conditionalFormatting sqref="H9:I9 I8">
    <cfRule type="cellIs" dxfId="2" priority="11" operator="lessThan">
      <formula>0</formula>
    </cfRule>
  </conditionalFormatting>
  <conditionalFormatting sqref="K3:K5">
    <cfRule type="cellIs" dxfId="1" priority="2" operator="lessThan">
      <formula>0</formula>
    </cfRule>
  </conditionalFormatting>
  <conditionalFormatting sqref="I10:I112">
    <cfRule type="cellIs" dxfId="0" priority="1" operator="lessThan">
      <formula>0</formula>
    </cfRule>
  </conditionalFormatting>
  <printOptions horizontalCentered="1"/>
  <pageMargins left="0.31496062992125984" right="0.31496062992125984" top="0.35433070866141736" bottom="0.35433070866141736" header="0" footer="0"/>
  <pageSetup paperSize="9" scale="53" fitToHeight="2" orientation="portrait" r:id="rId1"/>
  <rowBreaks count="1" manualBreakCount="1">
    <brk id="51" max="1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UTRAS</vt:lpstr>
      <vt:lpstr>Recon Sheet</vt:lpstr>
      <vt:lpstr>Details</vt:lpstr>
      <vt:lpstr>Sheet1</vt:lpstr>
      <vt:lpstr>Details!Print_Area</vt:lpstr>
      <vt:lpstr>'Recon Sheet'!Print_Area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2024-10-04T09:13:36Z</dcterms:modified>
</cp:coreProperties>
</file>