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anwesh\sept 2024 bills\"/>
    </mc:Choice>
  </mc:AlternateContent>
  <bookViews>
    <workbookView xWindow="0" yWindow="0" windowWidth="12225" windowHeight="6465" activeTab="1"/>
  </bookViews>
  <sheets>
    <sheet name="fhtc" sheetId="1" r:id="rId1"/>
    <sheet name="amuwahi restoration" sheetId="4" r:id="rId2"/>
    <sheet name="Sheet3"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'[1]SUMMARY(E)'!#REF!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[2]mech!#REF!</definedName>
    <definedName name="\p">#REF!</definedName>
    <definedName name="\q">#N/A</definedName>
    <definedName name="\R">[2]mech!#REF!</definedName>
    <definedName name="\s">#N/A</definedName>
    <definedName name="\t">#REF!</definedName>
    <definedName name="\V">[2]mech!#REF!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'[3]ANAL-PUMP HOUSE'!$I$55</definedName>
    <definedName name="__________________________AWM10">#REF!</definedName>
    <definedName name="__________________________AWM40">#REF!</definedName>
    <definedName name="__________________________AWM6">#REF!</definedName>
    <definedName name="__________________________BTV300">'[3]ANAL-PUMP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'[3]Pipe trench'!$V$23</definedName>
    <definedName name="__________________________HRC2">'[3]Pipe trench'!$V$24</definedName>
    <definedName name="__________________________HSE1">'[3]Pipe trench'!$V$11</definedName>
    <definedName name="__________________________III7">"$C4.$#REF!$#REF!"</definedName>
    <definedName name="__________________________MIX10">#REF!</definedName>
    <definedName name="__________________________MIX15">#REF!</definedName>
    <definedName name="__________________________MIX15150">'[4]Mix Design'!#REF!</definedName>
    <definedName name="__________________________MIX1540">'[4]Mix Design'!$P$11</definedName>
    <definedName name="__________________________MIX1580">'[4]Mix Design'!#REF!</definedName>
    <definedName name="__________________________MIX2">'[5]Mix Design'!$P$12</definedName>
    <definedName name="__________________________MIX20">#REF!</definedName>
    <definedName name="__________________________MIX2020">'[4]Mix Design'!$P$12</definedName>
    <definedName name="__________________________MIX2040">'[4]Mix Design'!$P$13</definedName>
    <definedName name="__________________________MIX25">#REF!</definedName>
    <definedName name="__________________________MIX2540">'[4]Mix Design'!$P$15</definedName>
    <definedName name="__________________________Mix255">'[6]Mix Design'!$P$13</definedName>
    <definedName name="__________________________MIX30">#REF!</definedName>
    <definedName name="__________________________MIX35">#REF!</definedName>
    <definedName name="__________________________MIX40">#REF!</definedName>
    <definedName name="__________________________MIX45">'[4]Mix Design'!#REF!</definedName>
    <definedName name="__________________________MUR5">#REF!</definedName>
    <definedName name="__________________________MUR8">#REF!</definedName>
    <definedName name="__________________________OPC43">#REF!</definedName>
    <definedName name="__________________________ORC1">'[3]Pipe trench'!$V$17</definedName>
    <definedName name="__________________________ORC2">'[3]Pipe trench'!$V$18</definedName>
    <definedName name="__________________________OSE1">'[3]Pipe trench'!$V$8</definedName>
    <definedName name="__________________________SLV20025">'[3]ANAL-PUMP HOUSE'!$I$58</definedName>
    <definedName name="__________________________SLV80010">'[3]ANAL-PUMP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'[4]Mix Design'!#REF!</definedName>
    <definedName name="_________________________MIX1540">'[4]Mix Design'!$P$11</definedName>
    <definedName name="_________________________MIX1580">'[4]Mix Design'!#REF!</definedName>
    <definedName name="_________________________MIX2">'[5]Mix Design'!$P$12</definedName>
    <definedName name="_________________________MIX20">#REF!</definedName>
    <definedName name="_________________________MIX2020">'[4]Mix Design'!$P$12</definedName>
    <definedName name="_________________________MIX2040">'[4]Mix Design'!$P$13</definedName>
    <definedName name="_________________________MIX25">#REF!</definedName>
    <definedName name="_________________________MIX2540">'[4]Mix Design'!$P$15</definedName>
    <definedName name="_________________________Mix255">'[6]Mix Design'!$P$13</definedName>
    <definedName name="_________________________MIX30">#REF!</definedName>
    <definedName name="_________________________MIX35">#REF!</definedName>
    <definedName name="_________________________MIX40">#REF!</definedName>
    <definedName name="_________________________MIX45">'[4]Mix Design'!#REF!</definedName>
    <definedName name="_________________________MUR5">#REF!</definedName>
    <definedName name="_________________________MUR8">#REF!</definedName>
    <definedName name="_________________________OPC43">#REF!</definedName>
    <definedName name="_________________________SLV10025">'[7]ANAL-PIPE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'[4]Mix Design'!#REF!</definedName>
    <definedName name="________________________MIX1540">'[4]Mix Design'!$P$11</definedName>
    <definedName name="________________________MIX1580">'[4]Mix Design'!#REF!</definedName>
    <definedName name="________________________MIX2">'[5]Mix Design'!$P$12</definedName>
    <definedName name="________________________MIX20">#REF!</definedName>
    <definedName name="________________________MIX2020">'[4]Mix Design'!$P$12</definedName>
    <definedName name="________________________MIX2040">'[4]Mix Design'!$P$13</definedName>
    <definedName name="________________________MIX25">#REF!</definedName>
    <definedName name="________________________MIX2540">'[4]Mix Design'!$P$15</definedName>
    <definedName name="________________________Mix255">'[6]Mix Design'!$P$13</definedName>
    <definedName name="________________________MIX30">#REF!</definedName>
    <definedName name="________________________MIX35">#REF!</definedName>
    <definedName name="________________________MIX40">#REF!</definedName>
    <definedName name="________________________MIX45">'[4]Mix Design'!#REF!</definedName>
    <definedName name="________________________MUR5">#REF!</definedName>
    <definedName name="________________________MUR8">#REF!</definedName>
    <definedName name="________________________OPC43">#REF!</definedName>
    <definedName name="________________________SLV10025">'[8]ANAL-PIPE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'[4]Mix Design'!#REF!</definedName>
    <definedName name="_______________________MIX1540">'[4]Mix Design'!$P$11</definedName>
    <definedName name="_______________________MIX1580">'[4]Mix Design'!#REF!</definedName>
    <definedName name="_______________________MIX2">'[5]Mix Design'!$P$12</definedName>
    <definedName name="_______________________MIX20">#REF!</definedName>
    <definedName name="_______________________MIX2020">'[4]Mix Design'!$P$12</definedName>
    <definedName name="_______________________MIX2040">'[4]Mix Design'!$P$13</definedName>
    <definedName name="_______________________MIX25">#REF!</definedName>
    <definedName name="_______________________MIX2540">'[4]Mix Design'!$P$15</definedName>
    <definedName name="_______________________Mix255">'[6]Mix Design'!$P$13</definedName>
    <definedName name="_______________________MIX30">#REF!</definedName>
    <definedName name="_______________________MIX35">#REF!</definedName>
    <definedName name="_______________________MIX40">#REF!</definedName>
    <definedName name="_______________________MIX45">'[4]Mix Design'!#REF!</definedName>
    <definedName name="_______________________MUR5">#REF!</definedName>
    <definedName name="_______________________MUR8">#REF!</definedName>
    <definedName name="_______________________OPC43">#REF!</definedName>
    <definedName name="_______________________SLV10025">'[8]ANAL-PIPE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'[9]Rate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'[4]Mix Design'!#REF!</definedName>
    <definedName name="______________________MIX1540">'[4]Mix Design'!$P$11</definedName>
    <definedName name="______________________MIX1580">'[4]Mix Design'!#REF!</definedName>
    <definedName name="______________________MIX2">'[5]Mix Design'!$P$12</definedName>
    <definedName name="______________________MIX20">#REF!</definedName>
    <definedName name="______________________MIX2020">'[4]Mix Design'!$P$12</definedName>
    <definedName name="______________________MIX2040">'[4]Mix Design'!$P$13</definedName>
    <definedName name="______________________MIX25">#REF!</definedName>
    <definedName name="______________________MIX2540">'[4]Mix Design'!$P$15</definedName>
    <definedName name="______________________Mix255">'[6]Mix Design'!$P$13</definedName>
    <definedName name="______________________MIX30">#REF!</definedName>
    <definedName name="______________________MIX35">#REF!</definedName>
    <definedName name="______________________MIX40">#REF!</definedName>
    <definedName name="______________________MIX45">'[4]Mix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'[8]ANAL-PIPE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'[10]Rate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'[4]Mix Design'!#REF!</definedName>
    <definedName name="_____________________MIX1540">'[4]Mix Design'!$P$11</definedName>
    <definedName name="_____________________MIX1580">'[4]Mix Design'!#REF!</definedName>
    <definedName name="_____________________MIX2">'[5]Mix Design'!$P$12</definedName>
    <definedName name="_____________________MIX20">#REF!</definedName>
    <definedName name="_____________________MIX2020">'[4]Mix Design'!$P$12</definedName>
    <definedName name="_____________________MIX2040">'[4]Mix Design'!$P$13</definedName>
    <definedName name="_____________________MIX25">#REF!</definedName>
    <definedName name="_____________________MIX2540">'[4]Mix Design'!$P$15</definedName>
    <definedName name="_____________________Mix255">'[6]Mix Design'!$P$13</definedName>
    <definedName name="_____________________MIX30">#REF!</definedName>
    <definedName name="_____________________MIX35">#REF!</definedName>
    <definedName name="_____________________MIX40">#REF!</definedName>
    <definedName name="_____________________MIX45">'[4]Mix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'[11]Rate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'[8]ANAL-PIPE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'[10]Rate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'[4]Mix Design'!#REF!</definedName>
    <definedName name="____________________MIX1540">'[4]Mix Design'!$P$11</definedName>
    <definedName name="____________________MIX1580">'[4]Mix Design'!#REF!</definedName>
    <definedName name="____________________MIX2">'[5]Mix Design'!$P$12</definedName>
    <definedName name="____________________MIX20">#REF!</definedName>
    <definedName name="____________________MIX2020">'[4]Mix Design'!$P$12</definedName>
    <definedName name="____________________MIX2040">'[4]Mix Design'!$P$13</definedName>
    <definedName name="____________________MIX25">#REF!</definedName>
    <definedName name="____________________MIX2540">'[4]Mix Design'!$P$15</definedName>
    <definedName name="____________________Mix255">'[6]Mix Design'!$P$13</definedName>
    <definedName name="____________________MIX30">#REF!</definedName>
    <definedName name="____________________MIX35">#REF!</definedName>
    <definedName name="____________________MIX40">#REF!</definedName>
    <definedName name="____________________MIX45">'[4]Mix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'[12]Rate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'[8]ANAL-PIPE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[13]ANAL!#REF!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[14]PROCTOR!#REF!</definedName>
    <definedName name="___________________CAN486">[14]PROCTOR!#REF!</definedName>
    <definedName name="___________________CAN487">[14]PROCTOR!#REF!</definedName>
    <definedName name="___________________CAN488">[14]PROCTOR!#REF!</definedName>
    <definedName name="___________________CAN489">[14]PROCTOR!#REF!</definedName>
    <definedName name="___________________CAN490">[14]PROCTOR!#REF!</definedName>
    <definedName name="___________________CAN491">[14]PROCTOR!#REF!</definedName>
    <definedName name="___________________CAN492">[14]PROCTOR!#REF!</definedName>
    <definedName name="___________________CAN493">[14]PROCTOR!#REF!</definedName>
    <definedName name="___________________CAN494">[14]PROCTOR!#REF!</definedName>
    <definedName name="___________________CAN495">[14]PROCTOR!#REF!</definedName>
    <definedName name="___________________CAN496">[14]PROCTOR!#REF!</definedName>
    <definedName name="___________________CAN497">[14]PROCTOR!#REF!</definedName>
    <definedName name="___________________CAN498">[14]PROCTOR!#REF!</definedName>
    <definedName name="___________________CAN499">[14]PROCTOR!#REF!</definedName>
    <definedName name="___________________CAN500">[14]PROCTOR!#REF!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'[10]Rate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'[4]Mix Design'!#REF!</definedName>
    <definedName name="___________________MIX1540">'[4]Mix Design'!$P$11</definedName>
    <definedName name="___________________MIX1580">'[4]Mix Design'!#REF!</definedName>
    <definedName name="___________________MIX2">'[5]Mix Design'!$P$12</definedName>
    <definedName name="___________________MIX20">#REF!</definedName>
    <definedName name="___________________MIX2020">'[4]Mix Design'!$P$12</definedName>
    <definedName name="___________________MIX2040">'[4]Mix Design'!$P$13</definedName>
    <definedName name="___________________MIX25">#REF!</definedName>
    <definedName name="___________________MIX2540">'[4]Mix Design'!$P$15</definedName>
    <definedName name="___________________Mix255">'[6]Mix Design'!$P$13</definedName>
    <definedName name="___________________MIX30">#REF!</definedName>
    <definedName name="___________________MIX35">#REF!</definedName>
    <definedName name="___________________MIX40">#REF!</definedName>
    <definedName name="___________________MIX45">'[4]Mix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'[12]Rate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'[8]ANAL-PIPE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'[15]ANAL-PUMP HOUSE'!$I$55</definedName>
    <definedName name="__________________ash1">[16]ANAL!#REF!</definedName>
    <definedName name="__________________AWM10">#REF!</definedName>
    <definedName name="__________________AWM40">#REF!</definedName>
    <definedName name="__________________AWM6">#REF!</definedName>
    <definedName name="__________________BTV300">'[15]ANAL-PUMP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[17]PROCTOR!#REF!</definedName>
    <definedName name="__________________CAN486">[17]PROCTOR!#REF!</definedName>
    <definedName name="__________________CAN487">[17]PROCTOR!#REF!</definedName>
    <definedName name="__________________CAN488">[17]PROCTOR!#REF!</definedName>
    <definedName name="__________________CAN489">[17]PROCTOR!#REF!</definedName>
    <definedName name="__________________CAN490">[17]PROCTOR!#REF!</definedName>
    <definedName name="__________________CAN491">[17]PROCTOR!#REF!</definedName>
    <definedName name="__________________CAN492">[17]PROCTOR!#REF!</definedName>
    <definedName name="__________________CAN493">[17]PROCTOR!#REF!</definedName>
    <definedName name="__________________CAN494">[17]PROCTOR!#REF!</definedName>
    <definedName name="__________________CAN495">[17]PROCTOR!#REF!</definedName>
    <definedName name="__________________CAN496">[17]PROCTOR!#REF!</definedName>
    <definedName name="__________________CAN497">[17]PROCTOR!#REF!</definedName>
    <definedName name="__________________CAN498">[17]PROCTOR!#REF!</definedName>
    <definedName name="__________________CAN499">[17]PROCTOR!#REF!</definedName>
    <definedName name="__________________CAN500">[17]PROCTOR!#REF!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'[10]Rate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'[15]Pipe trench'!$V$23</definedName>
    <definedName name="__________________HRC2">'[15]Pipe trench'!$V$24</definedName>
    <definedName name="__________________HSE1">'[15]Pipe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'[4]Mix Design'!#REF!</definedName>
    <definedName name="__________________MIX1540">'[4]Mix Design'!$P$11</definedName>
    <definedName name="__________________MIX1580">'[4]Mix Design'!#REF!</definedName>
    <definedName name="__________________MIX2">'[5]Mix Design'!$P$12</definedName>
    <definedName name="__________________MIX20">#REF!</definedName>
    <definedName name="__________________MIX2020">'[4]Mix Design'!$P$12</definedName>
    <definedName name="__________________MIX2040">'[4]Mix Design'!$P$13</definedName>
    <definedName name="__________________MIX25">#REF!</definedName>
    <definedName name="__________________MIX2540">'[4]Mix Design'!$P$15</definedName>
    <definedName name="__________________Mix255">'[6]Mix Design'!$P$13</definedName>
    <definedName name="__________________MIX30">#REF!</definedName>
    <definedName name="__________________MIX35">#REF!</definedName>
    <definedName name="__________________MIX40">#REF!</definedName>
    <definedName name="__________________MIX45">'[4]Mix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'[15]Pipe trench'!$V$17</definedName>
    <definedName name="__________________ORC2">'[15]Pipe trench'!$V$18</definedName>
    <definedName name="__________________OSE1">'[15]Pipe trench'!$V$8</definedName>
    <definedName name="__________________PPC53">'[12]Rate Analysis '!$E$19</definedName>
    <definedName name="__________________sh1">90</definedName>
    <definedName name="__________________sh2">120</definedName>
    <definedName name="__________________sh3">150</definedName>
    <definedName name="__________________sh4">180</definedName>
    <definedName name="__________________SLV10025">'[8]ANAL-PIPE LINE'!#REF!</definedName>
    <definedName name="__________________SLV20025">'[15]ANAL-PUMP HOUSE'!$I$58</definedName>
    <definedName name="__________________SLV80010">'[15]ANAL-PUMP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[13]ANAL!#REF!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[14]PROCTOR!#REF!</definedName>
    <definedName name="_________________CAN486">[14]PROCTOR!#REF!</definedName>
    <definedName name="_________________CAN487">[14]PROCTOR!#REF!</definedName>
    <definedName name="_________________CAN488">[14]PROCTOR!#REF!</definedName>
    <definedName name="_________________CAN489">[14]PROCTOR!#REF!</definedName>
    <definedName name="_________________CAN490">[14]PROCTOR!#REF!</definedName>
    <definedName name="_________________CAN491">[14]PROCTOR!#REF!</definedName>
    <definedName name="_________________CAN492">[14]PROCTOR!#REF!</definedName>
    <definedName name="_________________CAN493">[14]PROCTOR!#REF!</definedName>
    <definedName name="_________________CAN494">[14]PROCTOR!#REF!</definedName>
    <definedName name="_________________CAN495">[14]PROCTOR!#REF!</definedName>
    <definedName name="_________________CAN496">[14]PROCTOR!#REF!</definedName>
    <definedName name="_________________CAN497">[14]PROCTOR!#REF!</definedName>
    <definedName name="_________________CAN498">[14]PROCTOR!#REF!</definedName>
    <definedName name="_________________CAN499">[14]PROCTOR!#REF!</definedName>
    <definedName name="_________________CAN500">[14]PROCTOR!#REF!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'[10]Rate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'[4]Mix Design'!#REF!</definedName>
    <definedName name="_________________MIX1540">'[4]Mix Design'!$P$11</definedName>
    <definedName name="_________________MIX1580">'[4]Mix Design'!#REF!</definedName>
    <definedName name="_________________MIX2">'[5]Mix Design'!$P$12</definedName>
    <definedName name="_________________MIX20">#REF!</definedName>
    <definedName name="_________________MIX2020">'[4]Mix Design'!$P$12</definedName>
    <definedName name="_________________MIX2040">'[4]Mix Design'!$P$13</definedName>
    <definedName name="_________________MIX25">#REF!</definedName>
    <definedName name="_________________MIX2540">'[4]Mix Design'!$P$15</definedName>
    <definedName name="_________________Mix255">'[6]Mix Design'!$P$13</definedName>
    <definedName name="_________________MIX30">#REF!</definedName>
    <definedName name="_________________MIX35">#REF!</definedName>
    <definedName name="_________________MIX40">#REF!</definedName>
    <definedName name="_________________MIX45">'[4]Mix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'[12]Rate Analysis '!$E$19</definedName>
    <definedName name="_________________sh1">90</definedName>
    <definedName name="_________________sh2">120</definedName>
    <definedName name="_________________sh3">150</definedName>
    <definedName name="_________________sh4">180</definedName>
    <definedName name="_________________SLV10025">'[18]ANAL-PIPE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[13]ANAL!#REF!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[14]PROCTOR!#REF!</definedName>
    <definedName name="________________CAN486">[14]PROCTOR!#REF!</definedName>
    <definedName name="________________CAN487">[14]PROCTOR!#REF!</definedName>
    <definedName name="________________CAN488">[14]PROCTOR!#REF!</definedName>
    <definedName name="________________CAN489">[14]PROCTOR!#REF!</definedName>
    <definedName name="________________CAN490">[14]PROCTOR!#REF!</definedName>
    <definedName name="________________CAN491">[14]PROCTOR!#REF!</definedName>
    <definedName name="________________CAN492">[14]PROCTOR!#REF!</definedName>
    <definedName name="________________CAN493">[14]PROCTOR!#REF!</definedName>
    <definedName name="________________CAN494">[14]PROCTOR!#REF!</definedName>
    <definedName name="________________CAN495">[14]PROCTOR!#REF!</definedName>
    <definedName name="________________CAN496">[14]PROCTOR!#REF!</definedName>
    <definedName name="________________CAN497">[14]PROCTOR!#REF!</definedName>
    <definedName name="________________CAN498">[14]PROCTOR!#REF!</definedName>
    <definedName name="________________CAN499">[14]PROCTOR!#REF!</definedName>
    <definedName name="________________CAN500">[14]PROCTOR!#REF!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'[10]Rate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'[4]Mix Design'!#REF!</definedName>
    <definedName name="________________MIX1540">'[4]Mix Design'!$P$11</definedName>
    <definedName name="________________MIX1580">'[4]Mix Design'!#REF!</definedName>
    <definedName name="________________MIX2">'[5]Mix Design'!$P$12</definedName>
    <definedName name="________________MIX20">#REF!</definedName>
    <definedName name="________________MIX2020">'[4]Mix Design'!$P$12</definedName>
    <definedName name="________________MIX2040">'[4]Mix Design'!$P$13</definedName>
    <definedName name="________________MIX25">#REF!</definedName>
    <definedName name="________________MIX2540">'[4]Mix Design'!$P$15</definedName>
    <definedName name="________________Mix255">'[6]Mix Design'!$P$13</definedName>
    <definedName name="________________MIX30">#REF!</definedName>
    <definedName name="________________MIX35">#REF!</definedName>
    <definedName name="________________MIX40">#REF!</definedName>
    <definedName name="________________MIX45">'[4]Mix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'[12]Rate Analysis '!$E$19</definedName>
    <definedName name="________________sh1">90</definedName>
    <definedName name="________________sh2">120</definedName>
    <definedName name="________________sh3">150</definedName>
    <definedName name="________________sh4">180</definedName>
    <definedName name="________________SLV10025">'[8]ANAL-PIPE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[13]ANAL!#REF!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[19]PROCTOR!#REF!</definedName>
    <definedName name="_______________CAN486">[19]PROCTOR!#REF!</definedName>
    <definedName name="_______________CAN487">[19]PROCTOR!#REF!</definedName>
    <definedName name="_______________CAN488">[19]PROCTOR!#REF!</definedName>
    <definedName name="_______________CAN489">[19]PROCTOR!#REF!</definedName>
    <definedName name="_______________CAN490">[19]PROCTOR!#REF!</definedName>
    <definedName name="_______________CAN491">[19]PROCTOR!#REF!</definedName>
    <definedName name="_______________CAN492">[19]PROCTOR!#REF!</definedName>
    <definedName name="_______________CAN493">[19]PROCTOR!#REF!</definedName>
    <definedName name="_______________CAN494">[19]PROCTOR!#REF!</definedName>
    <definedName name="_______________CAN495">[19]PROCTOR!#REF!</definedName>
    <definedName name="_______________CAN496">[19]PROCTOR!#REF!</definedName>
    <definedName name="_______________CAN497">[19]PROCTOR!#REF!</definedName>
    <definedName name="_______________CAN498">[19]PROCTOR!#REF!</definedName>
    <definedName name="_______________CAN499">[19]PROCTOR!#REF!</definedName>
    <definedName name="_______________CAN500">[19]PROCTOR!#REF!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'[10]Rate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'[4]Mix Design'!#REF!</definedName>
    <definedName name="_______________MIX1540">'[4]Mix Design'!$P$11</definedName>
    <definedName name="_______________MIX1580">'[4]Mix Design'!#REF!</definedName>
    <definedName name="_______________MIX2">'[5]Mix Design'!$P$12</definedName>
    <definedName name="_______________MIX20">#REF!</definedName>
    <definedName name="_______________MIX2020">'[4]Mix Design'!$P$12</definedName>
    <definedName name="_______________MIX2040">'[4]Mix Design'!$P$13</definedName>
    <definedName name="_______________MIX25">#REF!</definedName>
    <definedName name="_______________MIX2540">'[4]Mix Design'!$P$15</definedName>
    <definedName name="_______________Mix255">'[6]Mix Design'!$P$13</definedName>
    <definedName name="_______________MIX30">#REF!</definedName>
    <definedName name="_______________MIX35">#REF!</definedName>
    <definedName name="_______________MIX40">#REF!</definedName>
    <definedName name="_______________MIX45">'[4]Mix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'[12]Rate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'[20]ANAL-PUMP HOUSE'!$I$55</definedName>
    <definedName name="______________ash1">[21]ANAL!#REF!</definedName>
    <definedName name="______________AWM10">#REF!</definedName>
    <definedName name="______________AWM40">#REF!</definedName>
    <definedName name="______________AWM6">#REF!</definedName>
    <definedName name="______________b111121">#REF!</definedName>
    <definedName name="______________BTV300">'[20]ANAL-PUMP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[14]PROCTOR!#REF!</definedName>
    <definedName name="______________CAN486">[14]PROCTOR!#REF!</definedName>
    <definedName name="______________CAN487">[14]PROCTOR!#REF!</definedName>
    <definedName name="______________CAN488">[14]PROCTOR!#REF!</definedName>
    <definedName name="______________CAN489">[14]PROCTOR!#REF!</definedName>
    <definedName name="______________CAN490">[14]PROCTOR!#REF!</definedName>
    <definedName name="______________CAN491">[14]PROCTOR!#REF!</definedName>
    <definedName name="______________CAN492">[14]PROCTOR!#REF!</definedName>
    <definedName name="______________CAN493">[14]PROCTOR!#REF!</definedName>
    <definedName name="______________CAN494">[14]PROCTOR!#REF!</definedName>
    <definedName name="______________CAN495">[14]PROCTOR!#REF!</definedName>
    <definedName name="______________CAN496">[14]PROCTOR!#REF!</definedName>
    <definedName name="______________CAN497">[14]PROCTOR!#REF!</definedName>
    <definedName name="______________CAN498">[14]PROCTOR!#REF!</definedName>
    <definedName name="______________CAN499">[14]PROCTOR!#REF!</definedName>
    <definedName name="______________CAN500">[14]PROCTOR!#REF!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'[10]Rate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'[20]Pipe trench'!$V$23</definedName>
    <definedName name="______________HRC2">'[20]Pipe trench'!$V$24</definedName>
    <definedName name="______________HSE1">'[20]Pipe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'[4]Mix Design'!#REF!</definedName>
    <definedName name="______________MIX1540">'[4]Mix Design'!$P$11</definedName>
    <definedName name="______________MIX1580">'[4]Mix Design'!#REF!</definedName>
    <definedName name="______________MIX2">'[5]Mix Design'!$P$12</definedName>
    <definedName name="______________MIX20">#REF!</definedName>
    <definedName name="______________MIX2020">'[4]Mix Design'!$P$12</definedName>
    <definedName name="______________MIX2040">'[4]Mix Design'!$P$13</definedName>
    <definedName name="______________MIX25">#REF!</definedName>
    <definedName name="______________MIX2540">'[4]Mix Design'!$P$15</definedName>
    <definedName name="______________Mix255">'[6]Mix Design'!$P$13</definedName>
    <definedName name="______________MIX30">#REF!</definedName>
    <definedName name="______________MIX35">#REF!</definedName>
    <definedName name="______________MIX40">#REF!</definedName>
    <definedName name="______________MIX45">'[4]Mix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'[20]Pipe trench'!$V$17</definedName>
    <definedName name="______________ORC2">'[20]Pipe trench'!$V$18</definedName>
    <definedName name="______________OSE1">'[20]Pipe trench'!$V$8</definedName>
    <definedName name="______________PB1">#REF!</definedName>
    <definedName name="______________PPC53">'[12]Rate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'[8]ANAL-PIPE LINE'!#REF!</definedName>
    <definedName name="______________SLV20025">'[20]ANAL-PUMP HOUSE'!$I$58</definedName>
    <definedName name="______________SLV80010">'[20]ANAL-PUMP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[13]ANAL!#REF!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[14]PROCTOR!#REF!</definedName>
    <definedName name="_____________CAN486">[14]PROCTOR!#REF!</definedName>
    <definedName name="_____________CAN487">[14]PROCTOR!#REF!</definedName>
    <definedName name="_____________CAN488">[14]PROCTOR!#REF!</definedName>
    <definedName name="_____________CAN489">[14]PROCTOR!#REF!</definedName>
    <definedName name="_____________CAN490">[14]PROCTOR!#REF!</definedName>
    <definedName name="_____________CAN491">[14]PROCTOR!#REF!</definedName>
    <definedName name="_____________CAN492">[14]PROCTOR!#REF!</definedName>
    <definedName name="_____________CAN493">[14]PROCTOR!#REF!</definedName>
    <definedName name="_____________CAN494">[14]PROCTOR!#REF!</definedName>
    <definedName name="_____________CAN495">[14]PROCTOR!#REF!</definedName>
    <definedName name="_____________CAN496">[14]PROCTOR!#REF!</definedName>
    <definedName name="_____________CAN497">[14]PROCTOR!#REF!</definedName>
    <definedName name="_____________CAN498">[14]PROCTOR!#REF!</definedName>
    <definedName name="_____________CAN499">[14]PROCTOR!#REF!</definedName>
    <definedName name="_____________CAN500">[14]PROCTOR!#REF!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'[4]Mix Design'!#REF!</definedName>
    <definedName name="_____________MIX1540">'[4]Mix Design'!$P$11</definedName>
    <definedName name="_____________MIX1580">'[4]Mix Design'!#REF!</definedName>
    <definedName name="_____________MIX2">'[5]Mix Design'!$P$12</definedName>
    <definedName name="_____________MIX20">#REF!</definedName>
    <definedName name="_____________MIX2020">'[4]Mix Design'!$P$12</definedName>
    <definedName name="_____________MIX2040">'[4]Mix Design'!$P$13</definedName>
    <definedName name="_____________MIX25">#REF!</definedName>
    <definedName name="_____________MIX2540">'[4]Mix Design'!$P$15</definedName>
    <definedName name="_____________Mix255">'[6]Mix Design'!$P$13</definedName>
    <definedName name="_____________MIX30">#REF!</definedName>
    <definedName name="_____________MIX35">#REF!</definedName>
    <definedName name="_____________MIX40">#REF!</definedName>
    <definedName name="_____________MIX45">'[4]Mix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'[22]Rate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[13]ANAL!#REF!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[19]PROCTOR!#REF!</definedName>
    <definedName name="____________CAN486">[19]PROCTOR!#REF!</definedName>
    <definedName name="____________CAN487">[19]PROCTOR!#REF!</definedName>
    <definedName name="____________CAN488">[19]PROCTOR!#REF!</definedName>
    <definedName name="____________CAN489">[19]PROCTOR!#REF!</definedName>
    <definedName name="____________CAN490">[19]PROCTOR!#REF!</definedName>
    <definedName name="____________CAN491">[19]PROCTOR!#REF!</definedName>
    <definedName name="____________CAN492">[19]PROCTOR!#REF!</definedName>
    <definedName name="____________CAN493">[19]PROCTOR!#REF!</definedName>
    <definedName name="____________CAN494">[19]PROCTOR!#REF!</definedName>
    <definedName name="____________CAN495">[19]PROCTOR!#REF!</definedName>
    <definedName name="____________CAN496">[19]PROCTOR!#REF!</definedName>
    <definedName name="____________CAN497">[19]PROCTOR!#REF!</definedName>
    <definedName name="____________CAN498">[19]PROCTOR!#REF!</definedName>
    <definedName name="____________CAN499">[19]PROCTOR!#REF!</definedName>
    <definedName name="____________CAN500">[19]PROCTOR!#REF!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'[23]21-Rate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'[4]Mix Design'!#REF!</definedName>
    <definedName name="____________MIX1540">'[4]Mix Design'!$P$11</definedName>
    <definedName name="____________MIX1580">'[4]Mix Design'!#REF!</definedName>
    <definedName name="____________MIX2">'[5]Mix Design'!$P$12</definedName>
    <definedName name="____________MIX20">#REF!</definedName>
    <definedName name="____________MIX2020">'[4]Mix Design'!$P$12</definedName>
    <definedName name="____________MIX2040">'[4]Mix Design'!$P$13</definedName>
    <definedName name="____________MIX25">#REF!</definedName>
    <definedName name="____________MIX2540">'[4]Mix Design'!$P$15</definedName>
    <definedName name="____________Mix255">'[6]Mix Design'!$P$13</definedName>
    <definedName name="____________MIX30">#REF!</definedName>
    <definedName name="____________MIX35">#REF!</definedName>
    <definedName name="____________MIX40">#REF!</definedName>
    <definedName name="____________MIX45">'[4]Mix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'[23]21-Rate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'[20]ANAL-PUMP HOUSE'!$I$55</definedName>
    <definedName name="___________ash1">[21]ANAL!#REF!</definedName>
    <definedName name="___________AWM10">#REF!</definedName>
    <definedName name="___________AWM40">#REF!</definedName>
    <definedName name="___________AWM6">#REF!</definedName>
    <definedName name="___________b111121">#REF!</definedName>
    <definedName name="___________BTV300">'[20]ANAL-PUMP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[19]PROCTOR!#REF!</definedName>
    <definedName name="___________CAN486">[19]PROCTOR!#REF!</definedName>
    <definedName name="___________CAN487">[19]PROCTOR!#REF!</definedName>
    <definedName name="___________CAN488">[19]PROCTOR!#REF!</definedName>
    <definedName name="___________CAN489">[19]PROCTOR!#REF!</definedName>
    <definedName name="___________CAN490">[19]PROCTOR!#REF!</definedName>
    <definedName name="___________CAN491">[19]PROCTOR!#REF!</definedName>
    <definedName name="___________CAN492">[19]PROCTOR!#REF!</definedName>
    <definedName name="___________CAN493">[19]PROCTOR!#REF!</definedName>
    <definedName name="___________CAN494">[19]PROCTOR!#REF!</definedName>
    <definedName name="___________CAN495">[19]PROCTOR!#REF!</definedName>
    <definedName name="___________CAN496">[19]PROCTOR!#REF!</definedName>
    <definedName name="___________CAN497">[19]PROCTOR!#REF!</definedName>
    <definedName name="___________CAN498">[19]PROCTOR!#REF!</definedName>
    <definedName name="___________CAN499">[19]PROCTOR!#REF!</definedName>
    <definedName name="___________CAN500">[19]PROCTOR!#REF!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'[23]21-Rate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'[20]Pipe trench'!$V$23</definedName>
    <definedName name="___________HRC2">'[20]Pipe trench'!$V$24</definedName>
    <definedName name="___________HSE1">'[20]Pipe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'[4]Mix Design'!#REF!</definedName>
    <definedName name="___________MIX1540">'[4]Mix Design'!$P$11</definedName>
    <definedName name="___________MIX1580">'[4]Mix Design'!#REF!</definedName>
    <definedName name="___________MIX2">'[5]Mix Design'!$P$12</definedName>
    <definedName name="___________MIX20">#REF!</definedName>
    <definedName name="___________MIX2020">'[4]Mix Design'!$P$12</definedName>
    <definedName name="___________MIX2040">'[4]Mix Design'!$P$13</definedName>
    <definedName name="___________MIX25">#REF!</definedName>
    <definedName name="___________MIX2540">'[4]Mix Design'!$P$15</definedName>
    <definedName name="___________Mix255">'[6]Mix Design'!$P$13</definedName>
    <definedName name="___________MIX30">#REF!</definedName>
    <definedName name="___________MIX35">#REF!</definedName>
    <definedName name="___________MIX40">#REF!</definedName>
    <definedName name="___________MIX45">'[4]Mix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'[20]Pipe trench'!$V$17</definedName>
    <definedName name="___________ORC2">'[20]Pipe trench'!$V$18</definedName>
    <definedName name="___________OSE1">'[20]Pipe trench'!$V$8</definedName>
    <definedName name="___________PB1">#REF!</definedName>
    <definedName name="___________PPC53">'[23]21-Rate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'[20]ANAL-PUMP HOUSE'!$I$58</definedName>
    <definedName name="___________SLV80010">'[20]ANAL-PUMP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'[20]ANAL-PUMP HOUSE'!$I$55</definedName>
    <definedName name="__________ash1">[21]ANAL!#REF!</definedName>
    <definedName name="__________AWM10">#REF!</definedName>
    <definedName name="__________AWM40">#REF!</definedName>
    <definedName name="__________AWM6">#REF!</definedName>
    <definedName name="__________b111121">#REF!</definedName>
    <definedName name="__________BTV300">'[20]ANAL-PUMP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[19]PROCTOR!#REF!</definedName>
    <definedName name="__________CAN486">[19]PROCTOR!#REF!</definedName>
    <definedName name="__________CAN487">[19]PROCTOR!#REF!</definedName>
    <definedName name="__________CAN488">[19]PROCTOR!#REF!</definedName>
    <definedName name="__________CAN489">[19]PROCTOR!#REF!</definedName>
    <definedName name="__________CAN490">[19]PROCTOR!#REF!</definedName>
    <definedName name="__________CAN491">[19]PROCTOR!#REF!</definedName>
    <definedName name="__________CAN492">[19]PROCTOR!#REF!</definedName>
    <definedName name="__________CAN493">[19]PROCTOR!#REF!</definedName>
    <definedName name="__________CAN494">[19]PROCTOR!#REF!</definedName>
    <definedName name="__________CAN495">[19]PROCTOR!#REF!</definedName>
    <definedName name="__________CAN496">[19]PROCTOR!#REF!</definedName>
    <definedName name="__________CAN497">[19]PROCTOR!#REF!</definedName>
    <definedName name="__________CAN498">[19]PROCTOR!#REF!</definedName>
    <definedName name="__________CAN499">[19]PROCTOR!#REF!</definedName>
    <definedName name="__________CAN500">[19]PROCTOR!#REF!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'[23]21-Rate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'[20]Pipe trench'!$V$23</definedName>
    <definedName name="__________HRC2">'[20]Pipe trench'!$V$24</definedName>
    <definedName name="__________HSE1">'[20]Pipe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'[4]Mix Design'!#REF!</definedName>
    <definedName name="__________MIX1540">'[4]Mix Design'!$P$11</definedName>
    <definedName name="__________MIX1580">'[4]Mix Design'!#REF!</definedName>
    <definedName name="__________MIX2">'[5]Mix Design'!$P$12</definedName>
    <definedName name="__________MIX20">#REF!</definedName>
    <definedName name="__________MIX2020">'[4]Mix Design'!$P$12</definedName>
    <definedName name="__________MIX2040">'[4]Mix Design'!$P$13</definedName>
    <definedName name="__________MIX25">#REF!</definedName>
    <definedName name="__________MIX2540">'[4]Mix Design'!$P$15</definedName>
    <definedName name="__________Mix255">'[6]Mix Design'!$P$13</definedName>
    <definedName name="__________MIX30">#REF!</definedName>
    <definedName name="__________MIX35">#REF!</definedName>
    <definedName name="__________MIX40">#REF!</definedName>
    <definedName name="__________MIX45">'[4]Mix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'[20]Pipe trench'!$V$17</definedName>
    <definedName name="__________ORC2">'[20]Pipe trench'!$V$18</definedName>
    <definedName name="__________OSE1">'[20]Pipe trench'!$V$8</definedName>
    <definedName name="__________PB1">#REF!</definedName>
    <definedName name="__________PPC53">'[23]21-Rate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'[20]ANAL-PUMP HOUSE'!$I$58</definedName>
    <definedName name="__________SLV80010">'[20]ANAL-PUMP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'[23]21-Rate Analysis-1'!$E$22</definedName>
    <definedName name="_________AGG40">#REF!</definedName>
    <definedName name="_________AGG6">#REF!</definedName>
    <definedName name="_________ARV8040">'[20]ANAL-PUMP HOUSE'!$I$55</definedName>
    <definedName name="_________ash1">[21]ANAL!#REF!</definedName>
    <definedName name="_________AWM10">#REF!</definedName>
    <definedName name="_________AWM40">#REF!</definedName>
    <definedName name="_________AWM6">#REF!</definedName>
    <definedName name="_________b111121">#REF!</definedName>
    <definedName name="_________BTV300">'[20]ANAL-PUMP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[19]PROCTOR!#REF!</definedName>
    <definedName name="_________CAN486">[19]PROCTOR!#REF!</definedName>
    <definedName name="_________CAN487">[19]PROCTOR!#REF!</definedName>
    <definedName name="_________CAN488">[19]PROCTOR!#REF!</definedName>
    <definedName name="_________CAN489">[19]PROCTOR!#REF!</definedName>
    <definedName name="_________CAN490">[19]PROCTOR!#REF!</definedName>
    <definedName name="_________CAN491">[19]PROCTOR!#REF!</definedName>
    <definedName name="_________CAN492">[19]PROCTOR!#REF!</definedName>
    <definedName name="_________CAN493">[19]PROCTOR!#REF!</definedName>
    <definedName name="_________CAN494">[19]PROCTOR!#REF!</definedName>
    <definedName name="_________CAN495">[19]PROCTOR!#REF!</definedName>
    <definedName name="_________CAN496">[19]PROCTOR!#REF!</definedName>
    <definedName name="_________CAN497">[19]PROCTOR!#REF!</definedName>
    <definedName name="_________CAN498">[19]PROCTOR!#REF!</definedName>
    <definedName name="_________CAN499">[19]PROCTOR!#REF!</definedName>
    <definedName name="_________CAN500">[19]PROCTOR!#REF!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'[20]Pipe trench'!$V$23</definedName>
    <definedName name="_________HRC2">'[20]Pipe trench'!$V$24</definedName>
    <definedName name="_________HSE1">'[20]Pipe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'[4]Mix Design'!#REF!</definedName>
    <definedName name="_________MIX1540">'[4]Mix Design'!$P$11</definedName>
    <definedName name="_________MIX1580">'[4]Mix Design'!#REF!</definedName>
    <definedName name="_________MIX2">'[5]Mix Design'!$P$12</definedName>
    <definedName name="_________MIX20">#REF!</definedName>
    <definedName name="_________MIX2020">'[4]Mix Design'!$P$12</definedName>
    <definedName name="_________MIX2040">'[4]Mix Design'!$P$13</definedName>
    <definedName name="_________MIX25">#REF!</definedName>
    <definedName name="_________MIX2540">'[4]Mix Design'!$P$15</definedName>
    <definedName name="_________Mix255">'[6]Mix Design'!$P$13</definedName>
    <definedName name="_________MIX30">#REF!</definedName>
    <definedName name="_________MIX35">#REF!</definedName>
    <definedName name="_________MIX40">#REF!</definedName>
    <definedName name="_________MIX45">'[4]Mix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'[20]Pipe trench'!$V$17</definedName>
    <definedName name="_________ORC2">'[20]Pipe trench'!$V$18</definedName>
    <definedName name="_________OSE1">'[20]Pipe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'[24]ANAL-PIPE LINE'!#REF!</definedName>
    <definedName name="_________SLV20025">'[20]ANAL-PUMP HOUSE'!$I$58</definedName>
    <definedName name="_________SLV80010">'[20]ANAL-PUMP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'[23]21-Rate Analysis-1'!$E$22</definedName>
    <definedName name="________AGG40">#REF!</definedName>
    <definedName name="________AGG6">#REF!</definedName>
    <definedName name="________ARV8040">'[20]ANAL-PUMP HOUSE'!$I$55</definedName>
    <definedName name="________ash1">[21]ANAL!#REF!</definedName>
    <definedName name="________AWM10">#REF!</definedName>
    <definedName name="________AWM40">#REF!</definedName>
    <definedName name="________AWM6">#REF!</definedName>
    <definedName name="________b111121">#REF!</definedName>
    <definedName name="________BTV300">'[20]ANAL-PUMP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[14]PROCTOR!#REF!</definedName>
    <definedName name="________CAN486">[14]PROCTOR!#REF!</definedName>
    <definedName name="________CAN487">[14]PROCTOR!#REF!</definedName>
    <definedName name="________CAN488">[14]PROCTOR!#REF!</definedName>
    <definedName name="________CAN489">[14]PROCTOR!#REF!</definedName>
    <definedName name="________CAN490">[14]PROCTOR!#REF!</definedName>
    <definedName name="________CAN491">[14]PROCTOR!#REF!</definedName>
    <definedName name="________CAN492">[14]PROCTOR!#REF!</definedName>
    <definedName name="________CAN493">[14]PROCTOR!#REF!</definedName>
    <definedName name="________CAN494">[14]PROCTOR!#REF!</definedName>
    <definedName name="________CAN495">[14]PROCTOR!#REF!</definedName>
    <definedName name="________CAN496">[14]PROCTOR!#REF!</definedName>
    <definedName name="________CAN497">[14]PROCTOR!#REF!</definedName>
    <definedName name="________CAN498">[14]PROCTOR!#REF!</definedName>
    <definedName name="________CAN499">[14]PROCTOR!#REF!</definedName>
    <definedName name="________CAN500">[14]PROCTOR!#REF!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'[20]Pipe trench'!$V$23</definedName>
    <definedName name="________HRC2">'[20]Pipe trench'!$V$24</definedName>
    <definedName name="________HSE1">'[20]Pipe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'[4]Mix Design'!#REF!</definedName>
    <definedName name="________MIX1540">'[4]Mix Design'!$P$11</definedName>
    <definedName name="________MIX1580">'[4]Mix Design'!#REF!</definedName>
    <definedName name="________MIX2">'[5]Mix Design'!$P$12</definedName>
    <definedName name="________MIX20">#REF!</definedName>
    <definedName name="________MIX2020">'[4]Mix Design'!$P$12</definedName>
    <definedName name="________MIX2040">'[4]Mix Design'!$P$13</definedName>
    <definedName name="________MIX25">#REF!</definedName>
    <definedName name="________MIX2540">'[4]Mix Design'!$P$15</definedName>
    <definedName name="________Mix255">'[6]Mix Design'!$P$13</definedName>
    <definedName name="________MIX30">#REF!</definedName>
    <definedName name="________MIX35">#REF!</definedName>
    <definedName name="________MIX40">#REF!</definedName>
    <definedName name="________MIX45">'[4]Mix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'[20]Pipe trench'!$V$17</definedName>
    <definedName name="________ORC2">'[20]Pipe trench'!$V$18</definedName>
    <definedName name="________OSE1">'[20]Pipe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'[25]ANAL-PIPE LINE'!#REF!</definedName>
    <definedName name="________SLV20025">'[20]ANAL-PUMP HOUSE'!$I$58</definedName>
    <definedName name="________SLV80010">'[20]ANAL-PUMP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'[23]21-Rate Analysis-1'!$E$22</definedName>
    <definedName name="_______AGG40">#REF!</definedName>
    <definedName name="_______AGG6">#REF!</definedName>
    <definedName name="_______ash1">[13]ANAL!#REF!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[14]PROCTOR!#REF!</definedName>
    <definedName name="_______CAN486">[14]PROCTOR!#REF!</definedName>
    <definedName name="_______CAN487">[14]PROCTOR!#REF!</definedName>
    <definedName name="_______CAN488">[14]PROCTOR!#REF!</definedName>
    <definedName name="_______CAN489">[14]PROCTOR!#REF!</definedName>
    <definedName name="_______CAN490">[14]PROCTOR!#REF!</definedName>
    <definedName name="_______CAN491">[14]PROCTOR!#REF!</definedName>
    <definedName name="_______CAN492">[14]PROCTOR!#REF!</definedName>
    <definedName name="_______CAN493">[14]PROCTOR!#REF!</definedName>
    <definedName name="_______CAN494">[14]PROCTOR!#REF!</definedName>
    <definedName name="_______CAN495">[14]PROCTOR!#REF!</definedName>
    <definedName name="_______CAN496">[14]PROCTOR!#REF!</definedName>
    <definedName name="_______CAN497">[14]PROCTOR!#REF!</definedName>
    <definedName name="_______CAN498">[14]PROCTOR!#REF!</definedName>
    <definedName name="_______CAN499">[14]PROCTOR!#REF!</definedName>
    <definedName name="_______CAN500">[14]PROCTOR!#REF!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'[26]21-Rate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'[4]Mix Design'!#REF!</definedName>
    <definedName name="_______MIX1540">'[4]Mix Design'!$P$11</definedName>
    <definedName name="_______MIX1580">'[4]Mix Design'!#REF!</definedName>
    <definedName name="_______MIX2">'[5]Mix Design'!$P$12</definedName>
    <definedName name="_______MIX20">#REF!</definedName>
    <definedName name="_______MIX2020">'[4]Mix Design'!$P$12</definedName>
    <definedName name="_______MIX2040">'[4]Mix Design'!$P$13</definedName>
    <definedName name="_______MIX25">#REF!</definedName>
    <definedName name="_______MIX2540">'[4]Mix Design'!$P$15</definedName>
    <definedName name="_______Mix255">'[6]Mix Design'!$P$13</definedName>
    <definedName name="_______MIX30">#REF!</definedName>
    <definedName name="_______MIX35">#REF!</definedName>
    <definedName name="_______MIX40">#REF!</definedName>
    <definedName name="_______MIX45">'[4]Mix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'[26]21-Rate Analysis '!$E$19</definedName>
    <definedName name="_______sh1">90</definedName>
    <definedName name="_______sh2">120</definedName>
    <definedName name="_______sh3">150</definedName>
    <definedName name="_______sh4">180</definedName>
    <definedName name="_______SH5">#REF!</definedName>
    <definedName name="_______SLV10025">'[25]ANAL-PIPE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'[23]21-Rate Analysis-1'!$E$22</definedName>
    <definedName name="______AGG40">#REF!</definedName>
    <definedName name="______AGG6">#REF!</definedName>
    <definedName name="______ash1">[13]ANAL!#REF!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[14]PROCTOR!#REF!</definedName>
    <definedName name="______CAN486">[14]PROCTOR!#REF!</definedName>
    <definedName name="______CAN487">[14]PROCTOR!#REF!</definedName>
    <definedName name="______CAN488">[14]PROCTOR!#REF!</definedName>
    <definedName name="______CAN489">[14]PROCTOR!#REF!</definedName>
    <definedName name="______CAN490">[14]PROCTOR!#REF!</definedName>
    <definedName name="______CAN491">[14]PROCTOR!#REF!</definedName>
    <definedName name="______CAN492">[14]PROCTOR!#REF!</definedName>
    <definedName name="______CAN493">[14]PROCTOR!#REF!</definedName>
    <definedName name="______CAN494">[14]PROCTOR!#REF!</definedName>
    <definedName name="______CAN495">[14]PROCTOR!#REF!</definedName>
    <definedName name="______CAN496">[14]PROCTOR!#REF!</definedName>
    <definedName name="______CAN497">[14]PROCTOR!#REF!</definedName>
    <definedName name="______CAN498">[14]PROCTOR!#REF!</definedName>
    <definedName name="______CAN499">[14]PROCTOR!#REF!</definedName>
    <definedName name="______CAN500">[14]PROCTOR!#REF!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'[23]21-Rate Analysis-1'!$E$53</definedName>
    <definedName name="______EXC20">'[27]21-Rate Analysis '!$E$50</definedName>
    <definedName name="______EXC7">'[23]21-Rate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'[4]Mix Design'!#REF!</definedName>
    <definedName name="______MIX1540">'[4]Mix Design'!$P$11</definedName>
    <definedName name="______MIX1580">'[4]Mix Design'!#REF!</definedName>
    <definedName name="______MIX2">'[5]Mix Design'!$P$12</definedName>
    <definedName name="______MIX20">#REF!</definedName>
    <definedName name="______MIX2020">'[4]Mix Design'!$P$12</definedName>
    <definedName name="______MIX2040">'[4]Mix Design'!$P$13</definedName>
    <definedName name="______MIX25">#REF!</definedName>
    <definedName name="______MIX2540">'[4]Mix Design'!$P$15</definedName>
    <definedName name="______Mix255">'[6]Mix Design'!$P$13</definedName>
    <definedName name="______MIX30">#REF!</definedName>
    <definedName name="______MIX35">#REF!</definedName>
    <definedName name="______MIX40">#REF!</definedName>
    <definedName name="______MIX45">'[4]Mix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'[27]21-Rate Analysis '!$E$19</definedName>
    <definedName name="______sh1">90</definedName>
    <definedName name="______sh2">120</definedName>
    <definedName name="______sh3">150</definedName>
    <definedName name="______sh4">180</definedName>
    <definedName name="______SH5">#REF!</definedName>
    <definedName name="______SLV10025">'[28]ANAL-PIPE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[13]ANAL!#REF!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[14]PROCTOR!#REF!</definedName>
    <definedName name="_____CAN486">[14]PROCTOR!#REF!</definedName>
    <definedName name="_____CAN487">[14]PROCTOR!#REF!</definedName>
    <definedName name="_____CAN488">[14]PROCTOR!#REF!</definedName>
    <definedName name="_____CAN489">[14]PROCTOR!#REF!</definedName>
    <definedName name="_____CAN490">[14]PROCTOR!#REF!</definedName>
    <definedName name="_____CAN491">[14]PROCTOR!#REF!</definedName>
    <definedName name="_____CAN492">[14]PROCTOR!#REF!</definedName>
    <definedName name="_____CAN493">[14]PROCTOR!#REF!</definedName>
    <definedName name="_____CAN494">[14]PROCTOR!#REF!</definedName>
    <definedName name="_____CAN495">[14]PROCTOR!#REF!</definedName>
    <definedName name="_____CAN496">[14]PROCTOR!#REF!</definedName>
    <definedName name="_____CAN497">[14]PROCTOR!#REF!</definedName>
    <definedName name="_____CAN498">[14]PROCTOR!#REF!</definedName>
    <definedName name="_____CAN499">[14]PROCTOR!#REF!</definedName>
    <definedName name="_____CAN500">[14]PROCTOR!#REF!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'[23]21-Rate Analysis-1'!$E$53</definedName>
    <definedName name="_____EXC20">'[27]21-Rate Analysis '!$E$50</definedName>
    <definedName name="_____EXC7">'[23]21-Rate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'[4]Mix Design'!#REF!</definedName>
    <definedName name="_____MIX1540">'[4]Mix Design'!$P$11</definedName>
    <definedName name="_____MIX1580">'[4]Mix Design'!#REF!</definedName>
    <definedName name="_____MIX2">'[5]Mix Design'!$P$12</definedName>
    <definedName name="_____MIX20">#REF!</definedName>
    <definedName name="_____MIX2020">'[4]Mix Design'!$P$12</definedName>
    <definedName name="_____MIX2040">'[4]Mix Design'!$P$13</definedName>
    <definedName name="_____MIX25">#REF!</definedName>
    <definedName name="_____MIX2540">'[4]Mix Design'!$P$15</definedName>
    <definedName name="_____Mix255">'[6]Mix Design'!$P$13</definedName>
    <definedName name="_____MIX30">#REF!</definedName>
    <definedName name="_____MIX35">#REF!</definedName>
    <definedName name="_____MIX40">#REF!</definedName>
    <definedName name="_____MIX45">'[4]Mix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'[27]21-Rate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[13]ANAL!#REF!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[14]PROCTOR!#REF!</definedName>
    <definedName name="____CAN486">[14]PROCTOR!#REF!</definedName>
    <definedName name="____CAN487">[14]PROCTOR!#REF!</definedName>
    <definedName name="____CAN488">[14]PROCTOR!#REF!</definedName>
    <definedName name="____CAN489">[14]PROCTOR!#REF!</definedName>
    <definedName name="____CAN490">[14]PROCTOR!#REF!</definedName>
    <definedName name="____CAN491">[14]PROCTOR!#REF!</definedName>
    <definedName name="____CAN492">[14]PROCTOR!#REF!</definedName>
    <definedName name="____CAN493">[14]PROCTOR!#REF!</definedName>
    <definedName name="____CAN494">[14]PROCTOR!#REF!</definedName>
    <definedName name="____CAN495">[14]PROCTOR!#REF!</definedName>
    <definedName name="____CAN496">[14]PROCTOR!#REF!</definedName>
    <definedName name="____CAN497">[14]PROCTOR!#REF!</definedName>
    <definedName name="____CAN498">[14]PROCTOR!#REF!</definedName>
    <definedName name="____CAN499">[14]PROCTOR!#REF!</definedName>
    <definedName name="____CAN500">[14]PROCTOR!#REF!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'[23]21-Rate Analysis-1'!$E$53</definedName>
    <definedName name="____EXC20">'[29]21-Rate Analysis-1'!$E$50</definedName>
    <definedName name="____EXC7">'[23]21-Rate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'[4]Mix Design'!#REF!</definedName>
    <definedName name="____MIX1540">'[4]Mix Design'!$P$11</definedName>
    <definedName name="____MIX1580">'[4]Mix Design'!#REF!</definedName>
    <definedName name="____MIX2">'[5]Mix Design'!$P$12</definedName>
    <definedName name="____MIX20">#REF!</definedName>
    <definedName name="____MIX2020">'[4]Mix Design'!$P$12</definedName>
    <definedName name="____MIX2040">'[4]Mix Design'!$P$13</definedName>
    <definedName name="____MIX25">#REF!</definedName>
    <definedName name="____MIX2540">'[4]Mix Design'!$P$15</definedName>
    <definedName name="____Mix255">'[6]Mix Design'!$P$13</definedName>
    <definedName name="____MIX30">#REF!</definedName>
    <definedName name="____MIX35">#REF!</definedName>
    <definedName name="____MIX40">#REF!</definedName>
    <definedName name="____MIX45">'[4]Mix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'[29]21-Rate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[13]ANAL!#REF!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[14]PROCTOR!#REF!</definedName>
    <definedName name="___CAN486">[14]PROCTOR!#REF!</definedName>
    <definedName name="___CAN487">[14]PROCTOR!#REF!</definedName>
    <definedName name="___CAN488">[14]PROCTOR!#REF!</definedName>
    <definedName name="___CAN489">[14]PROCTOR!#REF!</definedName>
    <definedName name="___CAN490">[14]PROCTOR!#REF!</definedName>
    <definedName name="___CAN491">[14]PROCTOR!#REF!</definedName>
    <definedName name="___CAN492">[14]PROCTOR!#REF!</definedName>
    <definedName name="___CAN493">[14]PROCTOR!#REF!</definedName>
    <definedName name="___CAN494">[14]PROCTOR!#REF!</definedName>
    <definedName name="___CAN495">[14]PROCTOR!#REF!</definedName>
    <definedName name="___CAN496">[14]PROCTOR!#REF!</definedName>
    <definedName name="___CAN497">[14]PROCTOR!#REF!</definedName>
    <definedName name="___CAN498">[14]PROCTOR!#REF!</definedName>
    <definedName name="___CAN499">[14]PROCTOR!#REF!</definedName>
    <definedName name="___CAN500">[14]PROCTOR!#REF!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'[23]21-Rate Analysis-1'!$E$53</definedName>
    <definedName name="___EXC20">'[23]21-Rate Analysis-1'!$E$51</definedName>
    <definedName name="___EXC7">'[23]21-Rate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'[4]Mix Design'!#REF!</definedName>
    <definedName name="___MIX1540">'[4]Mix Design'!$P$11</definedName>
    <definedName name="___MIX1580">'[4]Mix Design'!#REF!</definedName>
    <definedName name="___MIX2">'[5]Mix Design'!$P$12</definedName>
    <definedName name="___MIX20">#REF!</definedName>
    <definedName name="___MIX2020">'[4]Mix Design'!$P$12</definedName>
    <definedName name="___MIX2040">'[4]Mix Design'!$P$13</definedName>
    <definedName name="___MIX25">#REF!</definedName>
    <definedName name="___MIX2540">'[4]Mix Design'!$P$15</definedName>
    <definedName name="___Mix255">'[6]Mix Design'!$P$13</definedName>
    <definedName name="___MIX30">#REF!</definedName>
    <definedName name="___MIX35">#REF!</definedName>
    <definedName name="___MIX40">#REF!</definedName>
    <definedName name="___MIX45">'[4]Mix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'[23]21-Rate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[30]TTL!$G$31:$AU$31</definedName>
    <definedName name="__123Graph_B" hidden="1">'[31]P-Ins &amp; Bonds'!#REF!</definedName>
    <definedName name="__123Graph_C" hidden="1">[30]TTL!$G$37:$AU$37</definedName>
    <definedName name="__123Graph_D" hidden="1">'[31]P-Ins &amp; Bonds'!#REF!</definedName>
    <definedName name="__123Graph_E" hidden="1">'[31]P-Ins &amp; Bonds'!#REF!</definedName>
    <definedName name="__123Graph_F" hidden="1">'[31]P-Ins &amp; Bonds'!#REF!</definedName>
    <definedName name="__123Graph_X" hidden="1">[30]TTL!$G$6:$AU$6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[13]ANAL!#REF!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[14]PROCTOR!#REF!</definedName>
    <definedName name="__CAN486">[14]PROCTOR!#REF!</definedName>
    <definedName name="__CAN487">[14]PROCTOR!#REF!</definedName>
    <definedName name="__CAN488">[14]PROCTOR!#REF!</definedName>
    <definedName name="__CAN489">[14]PROCTOR!#REF!</definedName>
    <definedName name="__CAN490">[14]PROCTOR!#REF!</definedName>
    <definedName name="__CAN491">[14]PROCTOR!#REF!</definedName>
    <definedName name="__CAN492">[14]PROCTOR!#REF!</definedName>
    <definedName name="__CAN493">[14]PROCTOR!#REF!</definedName>
    <definedName name="__CAN494">[14]PROCTOR!#REF!</definedName>
    <definedName name="__CAN495">[14]PROCTOR!#REF!</definedName>
    <definedName name="__CAN496">[14]PROCTOR!#REF!</definedName>
    <definedName name="__CAN497">[14]PROCTOR!#REF!</definedName>
    <definedName name="__CAN498">[14]PROCTOR!#REF!</definedName>
    <definedName name="__CAN499">[14]PROCTOR!#REF!</definedName>
    <definedName name="__CAN500">[14]PROCTOR!#REF!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'[32]Rate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'[4]Mix Design'!#REF!</definedName>
    <definedName name="__MIX1540">'[4]Mix Design'!$P$11</definedName>
    <definedName name="__MIX1580">'[4]Mix Design'!#REF!</definedName>
    <definedName name="__MIX2">'[5]Mix Design'!$P$12</definedName>
    <definedName name="__MIX20">#REF!</definedName>
    <definedName name="__MIX2020">'[4]Mix Design'!$P$12</definedName>
    <definedName name="__MIX2040">'[4]Mix Design'!$P$13</definedName>
    <definedName name="__MIX25">#REF!</definedName>
    <definedName name="__MIX2540">'[4]Mix Design'!$P$15</definedName>
    <definedName name="__Mix255">'[6]Mix Design'!$P$13</definedName>
    <definedName name="__MIX30">#REF!</definedName>
    <definedName name="__MIX35">#REF!</definedName>
    <definedName name="__MIX40">#REF!</definedName>
    <definedName name="__MIX45">'[4]Mix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'[33]Rate Analysis '!$E$19</definedName>
    <definedName name="__RNG150">'[34]Valve Cl'!$A$8:$W$32</definedName>
    <definedName name="__RNG1500">'[34]Valve Cl'!$A$152:$W$176</definedName>
    <definedName name="__RNG2500">'[34]Valve Cl'!$A$181:$W$205</definedName>
    <definedName name="__RNG300">'[34]Valve Cl'!$A$37:$W$61</definedName>
    <definedName name="__RNG400">'[34]Valve Cl'!$A$66:$W$90</definedName>
    <definedName name="__RNG4500">'[34]Valve Cl'!$A$209:$W$233</definedName>
    <definedName name="__RNG600">'[34]Valve Cl'!$A$95:$W$119</definedName>
    <definedName name="__RNG900">'[34]Valve Cl'!$A$124:$W$148</definedName>
    <definedName name="__sh1">90</definedName>
    <definedName name="__SH10">'[35]Executive Summary -Thermal'!$A$4:$G$118</definedName>
    <definedName name="__SH11">'[35]Executive Summary -Thermal'!$A$4:$H$167</definedName>
    <definedName name="__sh2">120</definedName>
    <definedName name="__sh3">150</definedName>
    <definedName name="__sh4">180</definedName>
    <definedName name="__SH5">'[35]Executive Summary -Thermal'!$A$4:$H$96</definedName>
    <definedName name="__SH6">'[35]Executive Summary -Thermal'!$A$4:$H$95</definedName>
    <definedName name="__SH7">'[35]Executive Summary -Thermal'!$A$4:$H$163</definedName>
    <definedName name="__SH8">'[35]Executive Summary -Thermal'!$A$4:$H$133</definedName>
    <definedName name="__SH9">'[35]Executive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[36]당초!#REF!</definedName>
    <definedName name="_1_">[37]예가표!#REF!</definedName>
    <definedName name="_10__123Graph_DCHART_1" hidden="1">[38]Cash2!$K$16:$K$36</definedName>
    <definedName name="_11">#N/A</definedName>
    <definedName name="_11F" hidden="1">[39]산근!#REF!</definedName>
    <definedName name="_12_0">[37]예가표!#REF!</definedName>
    <definedName name="_13_0\LA">[40]공문!#REF!</definedName>
    <definedName name="_13_ページング_電話関係">#REF!</definedName>
    <definedName name="_14_0\MID">[40]공문!#REF!</definedName>
    <definedName name="_15_0\SM">[40]공문!#REF!</definedName>
    <definedName name="_16_0_0__123Grap" hidden="1">[41]공문!#REF!</definedName>
    <definedName name="_17_0_0_F" hidden="1">#REF!</definedName>
    <definedName name="_18_0ME">[40]공문!#REF!</definedName>
    <definedName name="_19_0ME">[40]공문!#REF!</definedName>
    <definedName name="_2">[36]당초!#REF!</definedName>
    <definedName name="_2\LA">[40]공문!#REF!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'[31]P-Site fac'!#REF!</definedName>
    <definedName name="_2A3">'[31]P-Site fac'!#REF!</definedName>
    <definedName name="_2A4">'[31]P-Site fac'!#REF!</definedName>
    <definedName name="_3">#REF!</definedName>
    <definedName name="_3\MID">[40]공문!#REF!</definedName>
    <definedName name="_30_9">#REF!</definedName>
    <definedName name="_31G_0Extr">#REF!</definedName>
    <definedName name="_32G_0Extract">#REF!</definedName>
    <definedName name="_33G__Extr">#REF!</definedName>
    <definedName name="_34G__Extract">#REF!</definedName>
    <definedName name="_35ME">[40]공문!#REF!</definedName>
    <definedName name="_36ME">[40]공문!#REF!</definedName>
    <definedName name="_37Y_0Crite">[42]jobhist!#REF!</definedName>
    <definedName name="_38Y_0Extr">[42]jobhist!#REF!</definedName>
    <definedName name="_3B1">'[31]P-Ins &amp; Bonds'!#REF!</definedName>
    <definedName name="_3B2">'[31]P-Ins &amp; Bonds'!#REF!</definedName>
    <definedName name="_3B3">[43]PRELIM5!$F$17</definedName>
    <definedName name="_4">#REF!</definedName>
    <definedName name="_4\SM">[40]공문!#REF!</definedName>
    <definedName name="_5.0_Hire_and_running_charges_of_winch___grab">[44]SOR!#REF!</definedName>
    <definedName name="_5_123Grap" hidden="1">[41]공문!#REF!</definedName>
    <definedName name="_5B5">'[31]P-Clients fac'!#REF!</definedName>
    <definedName name="_5B6">'[31]P-Clients fac'!#REF!</definedName>
    <definedName name="_5B7">'[31]P-Clients fac'!#REF!</definedName>
    <definedName name="_6__123Graph_ACHART_1" hidden="1">[38]Cash2!$G$16:$G$31</definedName>
    <definedName name="_6B8">#REF!</definedName>
    <definedName name="_6B9">#REF!</definedName>
    <definedName name="_7__123Graph_ACHART_2" hidden="1">[38]Z!$T$179:$AH$179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[38]Z!$T$180:$AH$180</definedName>
    <definedName name="_9__123Graph_CCHART_1" hidden="1">[38]Cash2!$J$16:$J$36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[13]ANAL!#REF!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[14]PROCTOR!#REF!</definedName>
    <definedName name="_CAN486">[14]PROCTOR!#REF!</definedName>
    <definedName name="_CAN487">[14]PROCTOR!#REF!</definedName>
    <definedName name="_CAN488">[14]PROCTOR!#REF!</definedName>
    <definedName name="_CAN489">[14]PROCTOR!#REF!</definedName>
    <definedName name="_CAN490">[14]PROCTOR!#REF!</definedName>
    <definedName name="_CAN491">[14]PROCTOR!#REF!</definedName>
    <definedName name="_CAN492">[14]PROCTOR!#REF!</definedName>
    <definedName name="_CAN493">[14]PROCTOR!#REF!</definedName>
    <definedName name="_CAN494">[14]PROCTOR!#REF!</definedName>
    <definedName name="_CAN495">[14]PROCTOR!#REF!</definedName>
    <definedName name="_CAN496">[14]PROCTOR!#REF!</definedName>
    <definedName name="_CAN497">[14]PROCTOR!#REF!</definedName>
    <definedName name="_CAN498">[14]PROCTOR!#REF!</definedName>
    <definedName name="_CAN499">[14]PROCTOR!#REF!</definedName>
    <definedName name="_CAN500">[14]PROCTOR!#REF!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'[45]dongia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'[46]RA Civil'!$E$50</definedName>
    <definedName name="_ExV200">#REF!</definedName>
    <definedName name="_f2">#REF!</definedName>
    <definedName name="_F3">#REF!</definedName>
    <definedName name="_FF3">#REF!</definedName>
    <definedName name="_Fill" hidden="1">[47]BHANDUP!#REF!</definedName>
    <definedName name="_Fill1" hidden="1">[47]BHANDUP!#REF!</definedName>
    <definedName name="_xlnm._FilterDatabase" localSheetId="1" hidden="1">'amuwahi restoration'!$A$11:$M$79</definedName>
    <definedName name="_xlnm._FilterDatabase" localSheetId="0" hidden="1">fhtc!$A$4:$N$4</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[48]설산1.나!$A$8:$J$53</definedName>
    <definedName name="_hh2">[48]본사S!$B$10:$P$103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[49]PIPING!$AJ$7:$AJ$221</definedName>
    <definedName name="_Mat2">[49]PIPING!$AK$7:$AK$221</definedName>
    <definedName name="_MIX10">#REF!</definedName>
    <definedName name="_MIX15">#REF!</definedName>
    <definedName name="_MIX15150">'[4]Mix Design'!#REF!</definedName>
    <definedName name="_MIX1540">'[4]Mix Design'!$P$11</definedName>
    <definedName name="_MIX1580">'[4]Mix Design'!#REF!</definedName>
    <definedName name="_MIX2">'[5]Mix Design'!$P$12</definedName>
    <definedName name="_MIX20">#REF!</definedName>
    <definedName name="_MIX2020">'[4]Mix Design'!$P$12</definedName>
    <definedName name="_MIX2040">'[4]Mix Design'!$P$13</definedName>
    <definedName name="_MIX25">#REF!</definedName>
    <definedName name="_MIX2540">'[4]Mix Design'!$P$15</definedName>
    <definedName name="_Mix255">'[6]Mix Design'!$P$13</definedName>
    <definedName name="_MIX30">#REF!</definedName>
    <definedName name="_MIX35">#REF!</definedName>
    <definedName name="_MIX40">#REF!</definedName>
    <definedName name="_MIX45">'[4]Mix Design'!#REF!</definedName>
    <definedName name="_mm1">#REF!</definedName>
    <definedName name="_mm2">#REF!</definedName>
    <definedName name="_mm3">#REF!</definedName>
    <definedName name="_MUR5">#REF!</definedName>
    <definedName name="_MUR8">#REF!</definedName>
    <definedName name="_new1">[50]Original!$V$8</definedName>
    <definedName name="_OPC43">#REF!</definedName>
    <definedName name="_Order1" hidden="1">255</definedName>
    <definedName name="_Order2" hidden="1">0</definedName>
    <definedName name="_p1">#REF!</definedName>
    <definedName name="_Parse_In" hidden="1">#REF!</definedName>
    <definedName name="_Parse_Out" hidden="1">[51]갑지!#REF!</definedName>
    <definedName name="_PB1">#REF!</definedName>
    <definedName name="_PIN1">#REF!</definedName>
    <definedName name="_PPC53">'[46]RA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'[34]Valve Cl'!$A$8:$W$32</definedName>
    <definedName name="_RNG1500">'[34]Valve Cl'!$A$152:$W$176</definedName>
    <definedName name="_RNG2500">'[34]Valve Cl'!$A$181:$W$205</definedName>
    <definedName name="_RNG300">'[34]Valve Cl'!$A$37:$W$61</definedName>
    <definedName name="_RNG400">'[34]Valve Cl'!$A$66:$W$90</definedName>
    <definedName name="_RNG4500">'[34]Valve Cl'!$A$209:$W$233</definedName>
    <definedName name="_RNG600">'[34]Valve Cl'!$A$95:$W$119</definedName>
    <definedName name="_RNG900">'[34]Valve Cl'!$A$124:$W$148</definedName>
    <definedName name="_sh1">90</definedName>
    <definedName name="_SH10">'[35]Executive Summary -Thermal'!$A$4:$G$118</definedName>
    <definedName name="_SH11">'[35]Executive Summary -Thermal'!$A$4:$H$167</definedName>
    <definedName name="_sh2">120</definedName>
    <definedName name="_sh3">150</definedName>
    <definedName name="_sh4">180</definedName>
    <definedName name="_SH5">'[35]Executive Summary -Thermal'!$A$4:$H$96</definedName>
    <definedName name="_SH6">'[35]Executive Summary -Thermal'!$A$4:$H$95</definedName>
    <definedName name="_SH7">'[35]Executive Summary -Thermal'!$A$4:$H$163</definedName>
    <definedName name="_SH8">'[35]Executive Summary -Thermal'!$A$4:$H$133</definedName>
    <definedName name="_SH9">'[35]Executive Summary -Thermal'!$A$4:$H$194</definedName>
    <definedName name="_SLV10025">'[52]ANAL-PIPE LINE'!#REF!</definedName>
    <definedName name="_SMG1">#N/A</definedName>
    <definedName name="_SMG2">#N/A</definedName>
    <definedName name="_Sort" hidden="1">#REF!</definedName>
    <definedName name="_ssr1">'[53]scour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[54]Voucher!$B$1</definedName>
    <definedName name="_V2">[54]Voucher!$R$1</definedName>
    <definedName name="√">"SQRT"</definedName>
    <definedName name="◈002MONO현황">#REF!</definedName>
    <definedName name="a">[55]Culvert!$H$112</definedName>
    <definedName name="a._Trimmer">[44]SOR!#REF!</definedName>
    <definedName name="a___0">#REF!</definedName>
    <definedName name="a___13">#REF!</definedName>
    <definedName name="a__Labour_charges_for_cutting_bending__welding_including_materials.">[44]SOR!#REF!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[56]PROCTOR!#REF!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'[57]Cost of O &amp; O'!$F$13</definedName>
    <definedName name="ae">#REF!</definedName>
    <definedName name="AEA">[58]ANALYSIS!$C$18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[59]ANAL!#REF!</definedName>
    <definedName name="AGGT">[59]ANAL!$E$14</definedName>
    <definedName name="AGGT1012">'[52]ANAL-PIPE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[60]CABLERET!$B$10</definedName>
    <definedName name="alfa">#REF!</definedName>
    <definedName name="alfa1">#REF!</definedName>
    <definedName name="alload">[60]CABLERET!$D$13:$D$128</definedName>
    <definedName name="ALMARGIN">[60]CABLERET!$D$7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[61]ANALYSER!#REF!</definedName>
    <definedName name="Architect">#REF!</definedName>
    <definedName name="area">[62]MixBed!#REF!</definedName>
    <definedName name="AREA_CODE">#REF!</definedName>
    <definedName name="area1">[62]MixBed!#REF!</definedName>
    <definedName name="ARGON">[49]PIPING!$U$6:$U$105</definedName>
    <definedName name="arunan">#N/A</definedName>
    <definedName name="asd">#REF!</definedName>
    <definedName name="asdf">[37]예가표!#REF!</definedName>
    <definedName name="asdfs" hidden="1">[38]Cash2!$G$16:$G$31</definedName>
    <definedName name="ASH">#REF!</definedName>
    <definedName name="ASHOKA">#REF!</definedName>
    <definedName name="ASPAV">#REF!</definedName>
    <definedName name="assdf" hidden="1">[38]Z!$T$179:$AH$179</definedName>
    <definedName name="At">#REF!</definedName>
    <definedName name="Attachment_C_3">#REF!</definedName>
    <definedName name="autofill_data">#REF!</definedName>
    <definedName name="AVIBRA">'[57]Cost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[63]FINOLEX!$W$17</definedName>
    <definedName name="basew">#REF!</definedName>
    <definedName name="BATCH">#REF!</definedName>
    <definedName name="BATCH20">#REF!</definedName>
    <definedName name="BATCH30">#REF!</definedName>
    <definedName name="Batching_hot_mix_plant">[44]SOR!#REF!</definedName>
    <definedName name="BBOF">#REF!</definedName>
    <definedName name="BC">#REF!</definedName>
    <definedName name="bcc">[13]ANAL!#REF!</definedName>
    <definedName name="Bcw">[64]basdat!$D$5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OR(ISBLANK([65]Collab!$D1),ISBLANK([65]Collab!$I1))</definedName>
    <definedName name="Blank11">OR(ISBLANK([65]Transport!$D1),ISBLANK([65]Transport!$G1))</definedName>
    <definedName name="Blank12">OR(ISBLANK('[65]Civil 1'!$D1),ISBLANK('[65]Civil 1'!$K1))</definedName>
    <definedName name="Blank13">OR(ISBLANK('[65]Civil 2'!$D1),ISBLANK('[65]Civil 2'!$K1))</definedName>
    <definedName name="Blank14">OR(ISBLANK('[65]Civil 3'!$D1),ISBLANK('[65]Civil 3'!$K1))</definedName>
    <definedName name="Blank15">OR(ISBLANK('[65]Site 1'!$D1),ISBLANK('[65]Site 1'!$K1))</definedName>
    <definedName name="Blank16">OR(ISBLANK('[65]Site 2'!$D1),ISBLANK('[65]Site 2'!$K1))</definedName>
    <definedName name="Blank17">OR(ISBLANK('[65]Site 3'!$D1),ISBLANK('[65]Site 3'!$K1))</definedName>
    <definedName name="Blank18">OR(ISBLANK('[65]Site Faci'!$D1),ISBLANK('[65]Site Faci'!$K1))</definedName>
    <definedName name="Blank19">OR(N([65]Cont!#REF!)=0,N([65]Cont!$G1)=0)</definedName>
    <definedName name="Blank20">OR(N([65]Cont!#REF!)=0,N([65]Cont!$M1)=0)</definedName>
    <definedName name="Blank21">OR(ISBLANK('[65]Engg-Exec-1'!$D1),ISBLANK('[65]Engg-Exec-1'!$H1))</definedName>
    <definedName name="Blank22">OR(ISBLANK('[65]Site-Precom-1'!$D1),ISBLANK('[65]Site-Precom-1'!$H1))</definedName>
    <definedName name="Blank23">OR(ISBLANK('[65]Site-Precom-Vendor'!$D1),ISBLANK('[65]Site-Precom-Vendor'!$I1))</definedName>
    <definedName name="Blank24">OR(ISBLANK('[65]Risk-Anal'!$D1),ISBLANK('[65]Risk-Anal'!$I1),ISBLANK('[65]Risk-Anal'!$J1),ISBLANK('[65]Risk-Anal'!$K1),ISBLANK('[65]Risk-Anal'!$L1))</definedName>
    <definedName name="Blank25">OR(N([65]Cont!#REF!)=0,N([65]Cont!$P1)=0)</definedName>
    <definedName name="Block01_1">#REF!</definedName>
    <definedName name="Block02">'[66]form-c4'!#REF!</definedName>
    <definedName name="Block13">OR(ISBLANK('[65]Civil 2'!$D1),ISBLANK('[65]Civil 2'!$K1))</definedName>
    <definedName name="bm" hidden="1">{"'Sheet1'!$L$16"}</definedName>
    <definedName name="bn" hidden="1">{"'Sheet1'!$L$16"}</definedName>
    <definedName name="bol">#REF!</definedName>
    <definedName name="Bold">'[46]RA Civil'!$E$30</definedName>
    <definedName name="BOLT">#REF!</definedName>
    <definedName name="boml">#REF!</definedName>
    <definedName name="Bonus_E">'[67]SITE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[68]BP!#REF!</definedName>
    <definedName name="Breaks">#REF!</definedName>
    <definedName name="BRIBAT">'[46]RA Civil'!$E$38</definedName>
    <definedName name="BRICKS">#REF!</definedName>
    <definedName name="BROM">#REF!</definedName>
    <definedName name="broom">#REF!</definedName>
    <definedName name="btoe">#REF!</definedName>
    <definedName name="bua">#REF!</definedName>
    <definedName name="BUDDHA">#REF!</definedName>
    <definedName name="building">'[69]DETAILED  BOQ'!$A$2</definedName>
    <definedName name="building___0">#REF!</definedName>
    <definedName name="building___11">#REF!</definedName>
    <definedName name="building___12">#REF!</definedName>
    <definedName name="BuiltIn_Print_Area___0">#REF!</definedName>
    <definedName name="BuiltIn_Print_Area___0___0___0___0___0">[70]procurement!#REF!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[71]INPUT!$G$127*1.5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[60]CABLERET!$B$13:$B$128</definedName>
    <definedName name="CABLE_A">'[72]LOCAL RATES'!$B$5:$G$19</definedName>
    <definedName name="CABLE_G">'[72]LOCAL RATES'!$A$5:$H$18</definedName>
    <definedName name="CABLE1">#REF!</definedName>
    <definedName name="CalcAgencyPrice">#REF!</definedName>
    <definedName name="cant">'[73]Staff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'[74]purpose&amp;input'!$E$143:'[74]purpose&amp;input'!$F$143</definedName>
    <definedName name="CCBP">#REF!</definedName>
    <definedName name="cccc">'[46]RA Civil'!$E$57</definedName>
    <definedName name="CCRUSH">#REF!</definedName>
    <definedName name="cdds">#REF!</definedName>
    <definedName name="CDOZ">#REF!</definedName>
    <definedName name="cdsdim">[75]csdim!$A$2:$A$1375</definedName>
    <definedName name="cdsloadrange">[75]cdsload!$A$3:$A$70</definedName>
    <definedName name="CDT">#REF!</definedName>
    <definedName name="CDWSSM">[76]R2!$H$21:$H$27</definedName>
    <definedName name="CDWSSP">[76]R2!$I$21:$I$27</definedName>
    <definedName name="CE">#REF!</definedName>
    <definedName name="cem">#REF!</definedName>
    <definedName name="Cement">#REF!</definedName>
    <definedName name="cementpaint">#REF!</definedName>
    <definedName name="CEXC">#REF!</definedName>
    <definedName name="CFTi">'[46]RA Civil'!$E$41</definedName>
    <definedName name="CGRD">#REF!</definedName>
    <definedName name="CGW">#REF!</definedName>
    <definedName name="CHAINAGE">#REF!</definedName>
    <definedName name="CHAINAGEM">[77]HYDRAULICS!$H$2</definedName>
    <definedName name="Chandramauli">#REF!</definedName>
    <definedName name="chandramauli1">#REF!</definedName>
    <definedName name="CHANDRAMAULI2">[78]FACE!#REF!</definedName>
    <definedName name="chandramauli3">#REF!</definedName>
    <definedName name="Charges_of_road_roller">[44]SOR!#REF!</definedName>
    <definedName name="check">#REF!</definedName>
    <definedName name="checked">#REF!</definedName>
    <definedName name="CHMP">#REF!</definedName>
    <definedName name="chsdim">[75]csdim!$A$1376:$A$2509</definedName>
    <definedName name="chsloadrange">[75]chsload!$A$3:$A$62</definedName>
    <definedName name="CHW">#REF!</definedName>
    <definedName name="CJCB">#REF!</definedName>
    <definedName name="ck">#REF!</definedName>
    <definedName name="cl">150</definedName>
    <definedName name="Class_end">[65]Ranges!#REF!</definedName>
    <definedName name="Class_start">[65]Ranges!#REF!</definedName>
    <definedName name="CLAY">#REF!</definedName>
    <definedName name="CLEAR">[79]!CLEAR</definedName>
    <definedName name="clearspan1">[78]FACE!#REF!</definedName>
    <definedName name="clearspan11">#REF!</definedName>
    <definedName name="CLOAD">#REF!</definedName>
    <definedName name="cmain">#REF!</definedName>
    <definedName name="CMIX">#REF!</definedName>
    <definedName name="cmort3">'[22]Rates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[49]PIPING!$AI$7:$AI$221</definedName>
    <definedName name="CODES">[76]R2!$C$39:$C$86</definedName>
    <definedName name="col">#REF!</definedName>
    <definedName name="col___0">#REF!</definedName>
    <definedName name="col___11">#REF!</definedName>
    <definedName name="col___12">#REF!</definedName>
    <definedName name="Collaborator">[65]User!#REF!</definedName>
    <definedName name="Columns">#REF!</definedName>
    <definedName name="COM">#REF!</definedName>
    <definedName name="Commission">#REF!</definedName>
    <definedName name="COMMPART">[75]CLAMP!$A$2:$D$605</definedName>
    <definedName name="COMP">#REF!</definedName>
    <definedName name="Company">#REF!</definedName>
    <definedName name="COMPARISON">{#N/A,#N/A,FALSE,"mpph1";#N/A,#N/A,FALSE,"mpmseb";#N/A,#N/A,FALSE,"mpph2"}</definedName>
    <definedName name="ConBlks">'[80]RA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[44]SOR!#REF!</definedName>
    <definedName name="Cost_of_water_including_filling_the_tanker">[44]SOR!#REF!</definedName>
    <definedName name="costcod">#REF!</definedName>
    <definedName name="costcode">#REF!</definedName>
    <definedName name="costing">#REF!</definedName>
    <definedName name="COU">#REF!</definedName>
    <definedName name="COU___0">#REF!</definedName>
    <definedName name="COU___13">#REF!</definedName>
    <definedName name="Country">'[81]GM 000'!$I$4</definedName>
    <definedName name="Cover_blocks">[44]SOR!#REF!</definedName>
    <definedName name="CPFM">#REF!</definedName>
    <definedName name="CPFS">#REF!</definedName>
    <definedName name="CPHEEO">'[82]boq ht'!#REF!</definedName>
    <definedName name="CPLG">#REF!</definedName>
    <definedName name="CPM">#REF!</definedName>
    <definedName name="CPUMP">#REF!</definedName>
    <definedName name="CP새단가">#REF!</definedName>
    <definedName name="_xlnm.Criteria">[83]八幡!$L$200</definedName>
    <definedName name="Criteria_MI">[84]estm_mech!#REF!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[60]CABLERET!$B$9</definedName>
    <definedName name="cuload">[60]CABLERET!$E$13:$E$128</definedName>
    <definedName name="CUMARGIN">[60]CABLERET!$E$7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[75]csdim!$A$2510:$A$3147</definedName>
    <definedName name="cvsloadrange">[75]cvsload!$A$3:$A$66</definedName>
    <definedName name="cw">20</definedName>
    <definedName name="CWMM">#REF!</definedName>
    <definedName name="CWTi">'[46]RA Civil'!$E$42</definedName>
    <definedName name="czvnzcvnz">#REF!</definedName>
    <definedName name="d">#REF!</definedName>
    <definedName name="d._Staging_to_keep_deflactometer___hire_charges_of_deflectometer">[44]SOR!#REF!</definedName>
    <definedName name="D.L.R.B.___Km.8.395_of_Left_Main_Canal">#REF!</definedName>
    <definedName name="D_">#REF!</definedName>
    <definedName name="d___0">#REF!</definedName>
    <definedName name="d___13">#REF!</definedName>
    <definedName name="d_jp" hidden="1">{"'Sheet1'!$A$4386:$N$4591"}</definedName>
    <definedName name="D_T">'[85]Discom Details'!$F$721</definedName>
    <definedName name="D65536A1">#REF!</definedName>
    <definedName name="DA">[49]PIPING!$W$6:$W$105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'[86]BLR 1'!$S:$S</definedName>
    <definedName name="DATA_10">[86]GEN!$R:$R</definedName>
    <definedName name="DATA_11">[86]GAS!$R:$R</definedName>
    <definedName name="DATA_12">[86]DEAE!$S:$S</definedName>
    <definedName name="DATA_2">[86]BLR2!$S:$S</definedName>
    <definedName name="DATA_3">[86]BLR3!$S:$S</definedName>
    <definedName name="DATA_4">[86]BLR4!$S:$S</definedName>
    <definedName name="DATA_5">[86]BLR5!$S:$S</definedName>
    <definedName name="DATA_6">[86]DEM!$R:$R</definedName>
    <definedName name="DATA_7">[86]SAM!$R:$R</definedName>
    <definedName name="DATA_8">[86]CHEM!$R:$R</definedName>
    <definedName name="DATA_9">[86]COP!$R:$R</definedName>
    <definedName name="DATA_SCH">[87]DATA!$A$4:$AZ$54</definedName>
    <definedName name="DATA1">#REF!</definedName>
    <definedName name="data2">#REF!</definedName>
    <definedName name="_xlnm.Database">#REF!</definedName>
    <definedName name="Database_MI">[84]estm_mech!#REF!</definedName>
    <definedName name="databaseii">[88]대비내역!$A$2:$G$1137</definedName>
    <definedName name="datalist">#REF!</definedName>
    <definedName name="date">[89]Cover!$D$22</definedName>
    <definedName name="dates">'[90]ETC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[55]Culvert!$H$112</definedName>
    <definedName name="dceff">#REF!</definedName>
    <definedName name="DCLAY">'[4]Cost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[91]Analysis!$C$9</definedName>
    <definedName name="DDD">#REF!</definedName>
    <definedName name="DDDD" hidden="1">{"form-D1",#N/A,FALSE,"FORM-D1";"form-D1_amt",#N/A,FALSE,"FORM-D1"}</definedName>
    <definedName name="DDDDDD">[79]!CLEAR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[79]!CLEAR</definedName>
    <definedName name="dfgddz">#REF!</definedName>
    <definedName name="dfghs">#REF!</definedName>
    <definedName name="DFINE">'[4]Cost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'[92]SITE OVERHEADS'!#REF!</definedName>
    <definedName name="DISCOUNTAL">[60]CABLERET!$D$3</definedName>
    <definedName name="DISCOUNTCU">[60]CABLERET!$E$3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'[4]Cost of O &amp; O'!$F$17</definedName>
    <definedName name="DMUR">#REF!</definedName>
    <definedName name="Do">#REF!</definedName>
    <definedName name="DOC_Title">'[81]GM 000'!$C$1</definedName>
    <definedName name="docu">#REF!</definedName>
    <definedName name="DOW_CORNING_789_SILICONE_SEALANT">#REF!</definedName>
    <definedName name="down">'[93]6-2차'!#REF!</definedName>
    <definedName name="DOZ">#REF!</definedName>
    <definedName name="dozer">'[94]Cost of O &amp; O'!$F$15</definedName>
    <definedName name="dq">#REF!</definedName>
    <definedName name="drain_trap">#REF!</definedName>
    <definedName name="DRES">#REF!</definedName>
    <definedName name="DRILL">#REF!</definedName>
    <definedName name="DRIP">'[4]Cost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'[95]PRECAST lightconc-II'!$K$20</definedName>
    <definedName name="e_margin">#REF!</definedName>
    <definedName name="E_span">#REF!</definedName>
    <definedName name="EAGG">#REF!</definedName>
    <definedName name="EAR">'[46]RA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[78]FACE!#REF!</definedName>
    <definedName name="EFINE">'[4]Cost of O &amp; O'!$F$7</definedName>
    <definedName name="eg">#REF!</definedName>
    <definedName name="egbe">#REF!</definedName>
    <definedName name="EGSB">#REF!</definedName>
    <definedName name="EHM">#REF!</definedName>
    <definedName name="EHROCK">#REF!</definedName>
    <definedName name="ELEC_AMT">[49]PIPING!$T$6:$T$105</definedName>
    <definedName name="ELEC_QTY">[49]PIPING!$R$6:$R$105</definedName>
    <definedName name="ELEC_RATE">[49]PIPING!$AU$7:$AV$39</definedName>
    <definedName name="ELEC_SPEC">[49]PIPING!$Q$6:$Q$105</definedName>
    <definedName name="ELEMENT_CODE">#REF!</definedName>
    <definedName name="Em">#REF!</definedName>
    <definedName name="Em___0">#REF!</definedName>
    <definedName name="Em___13">#REF!</definedName>
    <definedName name="EMB">#REF!</definedName>
    <definedName name="EMDIST">#REF!</definedName>
    <definedName name="EMOL">[96]Sheet1!$C$400:$F$409</definedName>
    <definedName name="EMUCK">'[4]Cost of O &amp; O'!$F$9</definedName>
    <definedName name="EMUL">#REF!</definedName>
    <definedName name="EMUR">#REF!</definedName>
    <definedName name="enter">#REF!</definedName>
    <definedName name="EOL">#REF!</definedName>
    <definedName name="eq.">[97]A!#REF!</definedName>
    <definedName name="eq_index">#REF!</definedName>
    <definedName name="EQ_JTS">[49]PIPING!$AA$6:$AA$105</definedName>
    <definedName name="eq_name">[98]eq_data!$C$5:$C$54</definedName>
    <definedName name="EQMOB">#REF!</definedName>
    <definedName name="equip">[94]Analysis!#REF!</definedName>
    <definedName name="equip.">[97]A!#REF!</definedName>
    <definedName name="EQUIPLIST">#REF!</definedName>
    <definedName name="ERECT">#REF!</definedName>
    <definedName name="ERIP">'[4]Cost of O &amp; O'!$F$10</definedName>
    <definedName name="EROCK">#REF!</definedName>
    <definedName name="ErrName162821590" hidden="1">[38]Cash2!$K$16:$K$36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'[46]RA Civil'!$E$51</definedName>
    <definedName name="EXC20BPOL">'[46]RA Civil'!$F$51</definedName>
    <definedName name="EXC20POL">'[46]RA Civil'!$F$50</definedName>
    <definedName name="EXCAVATION">[60]CABLERET!$I$3</definedName>
    <definedName name="excavcl">#REF!</definedName>
    <definedName name="EXICEAL">[60]CABLERET!$D$2</definedName>
    <definedName name="EXICECU">[60]CABLERET!$E$2</definedName>
    <definedName name="_xlnm.Extract">#REF!</definedName>
    <definedName name="Extract_MI">[84]estm_mech!#REF!</definedName>
    <definedName name="EXTRW">[76]R2!$C$20</definedName>
    <definedName name="EXW">[99]SUMMARY!$F$137:$F$140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[78]FACE!#REF!</definedName>
    <definedName name="FBLclearspan11">#REF!</definedName>
    <definedName name="FBLeffectivespan">[78]FACE!#REF!</definedName>
    <definedName name="FBLeffectivespan12">#REF!</definedName>
    <definedName name="FBLoverallspan">[78]FACE!#REF!</definedName>
    <definedName name="FBLoverallspan13">#REF!</definedName>
    <definedName name="fc">#REF!</definedName>
    <definedName name="FCK">[100]Below_Earth!$H$12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'[101]scour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'[46]RA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[99]SUMMARY!$F$73:$F$82</definedName>
    <definedName name="form">#REF!</definedName>
    <definedName name="formu">#REF!</definedName>
    <definedName name="formula">#REF!</definedName>
    <definedName name="FOS">#REF!</definedName>
    <definedName name="fp">'[102]Boiler&amp;TG'!#REF!</definedName>
    <definedName name="francis">#REF!</definedName>
    <definedName name="FROM__BUSAN_KOREA">#REF!</definedName>
    <definedName name="fs" hidden="1">{"'Sheet1'!$L$16"}</definedName>
    <definedName name="FSLbearing14">#REF!</definedName>
    <definedName name="FSLclearspan">[78]FACE!#REF!</definedName>
    <definedName name="FSLclearspan11">#REF!</definedName>
    <definedName name="FSLeffectivespan">[78]FACE!#REF!</definedName>
    <definedName name="FSLeffectivespan12">#REF!</definedName>
    <definedName name="FSLoverallspan">[78]FACE!#REF!</definedName>
    <definedName name="FSLoverallspan13">#REF!</definedName>
    <definedName name="FST.">#REF!</definedName>
    <definedName name="fullview">#REF!</definedName>
    <definedName name="funds" hidden="1">{"'Sheet1'!$A$4386:$N$4591"}</definedName>
    <definedName name="fv">#REF!</definedName>
    <definedName name="FW_AMT">[49]PIPING!$P$6:$P$105</definedName>
    <definedName name="FW_QTY">[49]PIPING!$N$6:$N$105</definedName>
    <definedName name="FW_RATE">[49]PIPING!$AR$7:$AS$30</definedName>
    <definedName name="FW_SPEC">[49]PIPING!$M$6:$M$105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[76]R2!$F$21:$F$32</definedName>
    <definedName name="gdfg" hidden="1">[38]Z!$T$180:$AH$180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'[4]Cost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[103]TOEC!#REF!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'[104]purpose&amp;input'!#REF!</definedName>
    <definedName name="Hcw">'[104]purpose&amp;input'!#REF!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[105]ABSTRACT!$G$4</definedName>
    <definedName name="hf">#REF!</definedName>
    <definedName name="HFOHSD">'[35]Executive Summary -Thermal'!$A$4:$H$96</definedName>
    <definedName name="hh">#REF!</definedName>
    <definedName name="hh___0">#REF!</definedName>
    <definedName name="hh___13">#REF!</definedName>
    <definedName name="Hhpc">'[104]purpose&amp;input'!#REF!</definedName>
    <definedName name="hhr">'[106]Pier Design(with offset)'!#REF!</definedName>
    <definedName name="hi">#REF!</definedName>
    <definedName name="HINDHUSTAN">#REF!</definedName>
    <definedName name="HIns">#REF!</definedName>
    <definedName name="Hipc">'[104]purpose&amp;input'!#REF!</definedName>
    <definedName name="Hiway">[54]Voucher!$R$1</definedName>
    <definedName name="hj" hidden="1">{"'Sheet1'!$L$16"}</definedName>
    <definedName name="HJK">[107]DETAILED!$J$6</definedName>
    <definedName name="Hlp">'[104]purpose&amp;input'!#REF!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'[106]Pier Design(with offset)'!#REF!</definedName>
    <definedName name="Hs">#REF!</definedName>
    <definedName name="hS___0">#REF!</definedName>
    <definedName name="hS___13">#REF!</definedName>
    <definedName name="Hs_atm">'[108]purpose&amp;input'!#REF!</definedName>
    <definedName name="HSD">'[46]RA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'[109]Pier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'[104]purpose&amp;input'!#REF!</definedName>
    <definedName name="hxb">#REF!</definedName>
    <definedName name="hxi">#REF!</definedName>
    <definedName name="HYSD">'[110]LOCAL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[49]PIPING!$I$6:$I$105</definedName>
    <definedName name="Index">[111]FIRST!$H$1</definedName>
    <definedName name="INPUT_VALVE">#REF!</definedName>
    <definedName name="InputData">[112]Testing!$E$8:$E$12,[112]Testing!$E$15:$E$18,[112]Testing!$E$21:$E$23,[112]Testing!$E$26:$E$27,[112]Testing!$E$30:$E$33,[112]Testing!$E$35:$E$37,[112]Testing!$D$43:$F$47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'[113]water prop.'!$A$1</definedName>
    <definedName name="issue_summary1">'[114]purpose&amp;input'!#REF!</definedName>
    <definedName name="it" hidden="1">{"'Sheet1'!$L$16"}</definedName>
    <definedName name="ITEM">#REF!</definedName>
    <definedName name="iteration">[115]!iteration</definedName>
    <definedName name="ITNUM">#N/A</definedName>
    <definedName name="ITRY">#REF!</definedName>
    <definedName name="ITRY1">#REF!</definedName>
    <definedName name="J">#REF!</definedName>
    <definedName name="j_filler">#REF!</definedName>
    <definedName name="JACK">'[4]Cost of O &amp; O'!$F$32</definedName>
    <definedName name="jartj">#REF!</definedName>
    <definedName name="JCB">#REF!</definedName>
    <definedName name="JCBPOL">'[46]RA Civil'!$F$48</definedName>
    <definedName name="jdrjd">#REF!</definedName>
    <definedName name="JDTRH">[116]DETAILED!$J$6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[117]FORM7!$R$3:$S$7</definedName>
    <definedName name="JOI_RATE">#REF!</definedName>
    <definedName name="js">#REF!</definedName>
    <definedName name="JUMBO">'[4]Cost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'[35]Executive Summary -Thermal'!$H$4:$I$31</definedName>
    <definedName name="KEIIU">'[35]Executive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'[46]RA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[118]S2groupcode!$G$2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[119]PLAN_FEB97!$A$2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'[120]steam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[64]basdat!$D$4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[76]R2!$G$39:$G$86</definedName>
    <definedName name="LMPO1">[76]R2!$C$10</definedName>
    <definedName name="LMPRT">[76]R2!$F$39:$F$86</definedName>
    <definedName name="LMPSUM">[76]R2!$G$87</definedName>
    <definedName name="LMPTOT">[76]R2!$C$5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'[4]Cost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'[106]Pier Design(with offset)'!#REF!</definedName>
    <definedName name="ltr">'[109]Pier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[121]!LWHの送信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'[4]Mix Design'!#REF!</definedName>
    <definedName name="m4.5agl">#REF!</definedName>
    <definedName name="m4.5bgl">#REF!</definedName>
    <definedName name="M40cement">#REF!</definedName>
    <definedName name="M50cement">#REF!</definedName>
    <definedName name="m7.32agl">#REF!</definedName>
    <definedName name="m7.32bgl">#REF!</definedName>
    <definedName name="Ma">'[104]purpose&amp;input'!#REF!</definedName>
    <definedName name="Ma_v">'[104]purpose&amp;input'!#REF!</definedName>
    <definedName name="mac">75</definedName>
    <definedName name="machinery">[91]Analysis!$C$18</definedName>
    <definedName name="man">#REF!</definedName>
    <definedName name="man___0">#REF!</definedName>
    <definedName name="man___11">#REF!</definedName>
    <definedName name="man___12">#REF!</definedName>
    <definedName name="MAN_DAY">[49]PIPING!$L$6:$L$105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'[82]boq ht'!#REF!</definedName>
    <definedName name="mason">'[22]Rates Basic'!$D$3</definedName>
    <definedName name="materials">#REF!</definedName>
    <definedName name="MATL">[49]PIPING!$AL$7:$AN$221</definedName>
    <definedName name="MATL_CLASS">[49]PIPING!$AC$6:$AC$105</definedName>
    <definedName name="MATL1">'[34]CODE-STR'!$A$3:$B$40</definedName>
    <definedName name="MaxSNo">[54]Data!$J$3</definedName>
    <definedName name="MAZ">#REF!</definedName>
    <definedName name="Mb">'[104]purpose&amp;input'!#REF!</definedName>
    <definedName name="Mb_v">'[104]purpose&amp;input'!#REF!</definedName>
    <definedName name="MBIT">#REF!</definedName>
    <definedName name="Mc">#REF!</definedName>
    <definedName name="Mc_v">#REF!</definedName>
    <definedName name="MCAR">'[4]Cost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[58]ANALYSIS!$C$9</definedName>
    <definedName name="METAL">#REF!</definedName>
    <definedName name="Metal12mm">'[122]LOCAL RATES'!$H$28</definedName>
    <definedName name="Metal20mm">'[122]LOCAL RATES'!$H$27</definedName>
    <definedName name="Metal40mm">'[122]LOCAL RATES'!$H$26</definedName>
    <definedName name="Metal6mm">'[122]LOCAL RATES'!$H$29</definedName>
    <definedName name="MF">'[123]scour depth'!#REF!</definedName>
    <definedName name="MF___0">#REF!</definedName>
    <definedName name="MF___13">#REF!</definedName>
    <definedName name="Mf_v">#REF!</definedName>
    <definedName name="mfg_process">[124]MFG_TAG!$A$1:$X$27</definedName>
    <definedName name="MFG_TAG">[125]Sheet1!$A$1:$X$27</definedName>
    <definedName name="Mg">#REF!</definedName>
    <definedName name="Mg_v">#REF!</definedName>
    <definedName name="Mh">#REF!</definedName>
    <definedName name="Mh_v">#REF!</definedName>
    <definedName name="Mhpc">'[104]purpose&amp;input'!#REF!:'[104]purpose&amp;input'!#REF!</definedName>
    <definedName name="Mhpipd">'[104]purpose&amp;input'!#REF!</definedName>
    <definedName name="Mhps">'[104]purpose&amp;input'!#REF!</definedName>
    <definedName name="MILD">#REF!</definedName>
    <definedName name="MinSNo">[54]Data!$J$2</definedName>
    <definedName name="Mipc">'[104]purpose&amp;input'!#REF!:'[104]purpose&amp;input'!#REF!</definedName>
    <definedName name="Mips">'[104]purpose&amp;input'!#REF!</definedName>
    <definedName name="MISADN">[76]R2!$C$14</definedName>
    <definedName name="MIST">#REF!</definedName>
    <definedName name="MIX">#REF!</definedName>
    <definedName name="Mix_15">'[6]Mix Design'!$P$11</definedName>
    <definedName name="Mix_30">'[6]Mix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'[104]purpose&amp;input'!#REF!</definedName>
    <definedName name="Mlpd">'[104]purpose&amp;input'!#REF!</definedName>
    <definedName name="Mlps">'[104]purpose&amp;input'!#REF!</definedName>
    <definedName name="mm">'[22]Rates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'[46]RA Civil'!$E$8</definedName>
    <definedName name="MUNION">#REF!</definedName>
    <definedName name="MUNON">#REF!</definedName>
    <definedName name="MUR">#REF!</definedName>
    <definedName name="MUTP">#REF!</definedName>
    <definedName name="N">[14]PROCTOR!#REF!</definedName>
    <definedName name="N___0">#REF!</definedName>
    <definedName name="N___13">#REF!</definedName>
    <definedName name="Name">[118]Index!$C$2</definedName>
    <definedName name="NEED">#REF!</definedName>
    <definedName name="needle">#REF!</definedName>
    <definedName name="NET_TAX">[60]CABLERET!$D$6</definedName>
    <definedName name="new">[50]Original!$T$8</definedName>
    <definedName name="NEWNAME" hidden="1">{#N/A,#N/A,FALSE,"CCTV"}</definedName>
    <definedName name="NIPP">#REF!</definedName>
    <definedName name="NN">#REF!</definedName>
    <definedName name="NN___0">#REF!</definedName>
    <definedName name="NN___13">#REF!</definedName>
    <definedName name="No">#REF!</definedName>
    <definedName name="NO_JTS">[49]PIPING!$G$6:$G$105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[49]PIPING!$V$6:$V$105</definedName>
    <definedName name="O11FAC">[76]R2!$C$6</definedName>
    <definedName name="O11SUM">[76]R2!$C$7</definedName>
    <definedName name="O12SUM">[76]R2!$C$9</definedName>
    <definedName name="O1SPFAC">[76]R2!#REF!</definedName>
    <definedName name="O1SPMGN">[76]R2!$C$12</definedName>
    <definedName name="O2FAC">[76]R2!$C$11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[60]CABLERET!$D$5</definedName>
    <definedName name="ODH" hidden="1">#REF!</definedName>
    <definedName name="OH_PM">#REF!</definedName>
    <definedName name="olct">'[109]Pier Design(with offset)'!#REF!</definedName>
    <definedName name="olt">'[106]Pier Design(with offset)'!#REF!</definedName>
    <definedName name="OMAS">#REF!</definedName>
    <definedName name="OPC">'[126]Rate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[78]FACE!#REF!</definedName>
    <definedName name="overallspan13">'[127]SLAB DESIGN'!$E$41</definedName>
    <definedName name="OVERHEADS">#REF!</definedName>
    <definedName name="OVRFAC">[76]R2!$C$16</definedName>
    <definedName name="Owner">#REF!</definedName>
    <definedName name="p">[107]DETAILED!$J$6</definedName>
    <definedName name="p___0">#REF!</definedName>
    <definedName name="p___13">#REF!</definedName>
    <definedName name="P_AREA">#REF!</definedName>
    <definedName name="p_shape">#REF!</definedName>
    <definedName name="p_sizes">[34]Tables!$H$10:$H$45</definedName>
    <definedName name="P_SYS">#REF!</definedName>
    <definedName name="p_w_sizes">[34]Tables!$H$10:$J$45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[49]PAINTING!$B$241:$N$264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'[4]Cost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[75]pipe!$A$3:$A$33</definedName>
    <definedName name="Pipeline_diagram">#REF!</definedName>
    <definedName name="Piping2222">OR(ISBLANK(#REF!),ISBLANK(#REF!))</definedName>
    <definedName name="PJACK">#REF!</definedName>
    <definedName name="PLAST">#REF!</definedName>
    <definedName name="PLUG">#REF!</definedName>
    <definedName name="pm_size">[34]Tables!$AE$8:$AE$43</definedName>
    <definedName name="pm_w_size">[34]Tables!$AA$8:$AF$43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'[128]RATE-ANAY.'!$A$152:$H$756</definedName>
    <definedName name="PriceCode">#REF!</definedName>
    <definedName name="_xlnm.Print_Area" localSheetId="1">'amuwahi restoration'!$A$1:$M$79</definedName>
    <definedName name="_xlnm.Print_Area">#REF!</definedName>
    <definedName name="Print_Area_MI">#REF!</definedName>
    <definedName name="PRINT_AREA_MI___0">#REF!</definedName>
    <definedName name="print_title">[129]Cul_detail!$A$2:$IV$5</definedName>
    <definedName name="_xlnm.Print_Titles" localSheetId="1">'amuwahi restoration'!$11:$11</definedName>
    <definedName name="_xlnm.Print_Titles">#N/A</definedName>
    <definedName name="PRINT_TITLES_MI">#REF!</definedName>
    <definedName name="PRN">#REF!</definedName>
    <definedName name="proj">#REF!</definedName>
    <definedName name="proj_id">'[130]Project Management Main'!$D$9</definedName>
    <definedName name="proj_mgr">'[130]Project Management Main'!$D$12</definedName>
    <definedName name="proj_nm">'[130]Project Management Main'!$D$10</definedName>
    <definedName name="project">#REF!</definedName>
    <definedName name="Project_Name">'[81]GM 000'!$I$2</definedName>
    <definedName name="projecttitle">'[131]CABLE BULK'!#REF!</definedName>
    <definedName name="PROLL">#REF!</definedName>
    <definedName name="proom">#REF!</definedName>
    <definedName name="proom5x4">#REF!</definedName>
    <definedName name="PS">#REF!</definedName>
    <definedName name="PS___0">#REF!</definedName>
    <definedName name="PS___13">#REF!</definedName>
    <definedName name="PUMP">'[4]Cost of O &amp; O'!$F$27</definedName>
    <definedName name="Q">'[132]FORM-W3'!#REF!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[76]R2!$D$39:$D$86</definedName>
    <definedName name="Qty_as_on_apr">#REF!</definedName>
    <definedName name="Qv">#REF!</definedName>
    <definedName name="qw">#REF!</definedName>
    <definedName name="R_">#REF!</definedName>
    <definedName name="r_date">'[90]ETC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'[133]Rate Ana'!$A$6:$D$392</definedName>
    <definedName name="rate0">[134]SUMMARY!$A$3:$E$1159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'[135]LOCAL RATES'!#REF!</definedName>
    <definedName name="RCCpipe600">'[135]LOCAL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'[67]SITE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'[34]Valve Cl'!$A$381:$W$405</definedName>
    <definedName name="RNG150S">'[34]Valve Cl'!$A$238:$W$262</definedName>
    <definedName name="RNG2500S">'[34]Valve Cl'!$A$409:$W$433</definedName>
    <definedName name="RNG300S">'[34]Valve Cl'!$A$266:$W$290</definedName>
    <definedName name="RNG400S">'[34]Valve Cl'!$A$294:$W$318</definedName>
    <definedName name="RNG4500S">'[34]Valve Cl'!$A$438:$W$462</definedName>
    <definedName name="RNG600S">'[34]Valve Cl'!$A$323:$W$347</definedName>
    <definedName name="RNG900S">'[34]Valve Cl'!$A$352:$W$376</definedName>
    <definedName name="robot">#REF!</definedName>
    <definedName name="ROCE">#REF!</definedName>
    <definedName name="ROCK">#REF!</definedName>
    <definedName name="rockk">[94]Analysis!#REF!</definedName>
    <definedName name="RokSpl">#REF!</definedName>
    <definedName name="ROLL">#REF!</definedName>
    <definedName name="Rooms">#REF!</definedName>
    <definedName name="rosid">#REF!</definedName>
    <definedName name="ROTA">#REF!</definedName>
    <definedName name="ROTARY">'[4]Cost of O &amp; O'!$F$28</definedName>
    <definedName name="rout_t">#REF!</definedName>
    <definedName name="row">'[34]Valve Cl'!$AC$8:$AC$32</definedName>
    <definedName name="ROW_STRESS">'[34]CODE-STR'!$Z$3:$Z$21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[136]dummy!$A$2:$I$48</definedName>
    <definedName name="saf">[37]예가표!#REF!</definedName>
    <definedName name="Salaries1010">'[67]SITE OVERHEADS'!#REF!</definedName>
    <definedName name="Salaries1010_A">'[67]SITE OVERHEADS'!#REF!</definedName>
    <definedName name="SALESPLAN">#REF!</definedName>
    <definedName name="SAND">#REF!</definedName>
    <definedName name="sand1">#REF!</definedName>
    <definedName name="SANDA">[59]ANAL!$E$17</definedName>
    <definedName name="SANDB">#REF!</definedName>
    <definedName name="sandd">#REF!</definedName>
    <definedName name="sandfill">#REF!</definedName>
    <definedName name="SANDR">#REF!</definedName>
    <definedName name="SBC">#REF!</definedName>
    <definedName name="SC">#REF!</definedName>
    <definedName name="scaffolding">[137]!scaffolding</definedName>
    <definedName name="scale">#REF!</definedName>
    <definedName name="scbc">#REF!</definedName>
    <definedName name="SCH">[34]Tables!$A$10:$D$377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[103]TOEC!#REF!</definedName>
    <definedName name="schedules">[34]Tables!$H$51:$I$66</definedName>
    <definedName name="schools">#REF!</definedName>
    <definedName name="SCON">#REF!</definedName>
    <definedName name="SCRAP">#REF!</definedName>
    <definedName name="SD">'[46]RA Civil'!$E$12</definedName>
    <definedName name="Sdate">#REF!</definedName>
    <definedName name="SDEPTH">#REF!</definedName>
    <definedName name="sdfg" hidden="1">[38]Cash2!$J$16:$J$36</definedName>
    <definedName name="sdfwdd">'[114]purpose&amp;input'!#REF!</definedName>
    <definedName name="SDMLPW">#REF!</definedName>
    <definedName name="SDXAS">'[138]scour depth'!#REF!</definedName>
    <definedName name="se">#REF!</definedName>
    <definedName name="SEAL">#REF!</definedName>
    <definedName name="SEAL1">#REF!</definedName>
    <definedName name="SECTION">#REF!</definedName>
    <definedName name="sencount" hidden="1">1</definedName>
    <definedName name="SepRRFinal">[50]Original!$T$8</definedName>
    <definedName name="sertert">#REF!</definedName>
    <definedName name="SERVICE">#REF!</definedName>
    <definedName name="SF">#REF!</definedName>
    <definedName name="SFDASDASFD">[103]TOEC!#REF!</definedName>
    <definedName name="sgsgbsbgg">#REF!</definedName>
    <definedName name="SH">#REF!</definedName>
    <definedName name="shaeff">'[4]Cost of O &amp; O'!$F$42</definedName>
    <definedName name="Sheet_names">#REF!</definedName>
    <definedName name="sheet1">#REF!</definedName>
    <definedName name="sheet1___0">#REF!</definedName>
    <definedName name="sheet1___13">#REF!</definedName>
    <definedName name="shis">[136]dummy!$A$51:$G$74</definedName>
    <definedName name="SHM">#REF!</definedName>
    <definedName name="SHOT">'[4]Cost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[34]Tables!$C$10:$F$18</definedName>
    <definedName name="size025">[34]Tables!$C$19:$F$27</definedName>
    <definedName name="size0375">[34]Tables!$C$28:$F$36</definedName>
    <definedName name="size05">[34]Tables!$C$37:$F$48</definedName>
    <definedName name="size075">[34]Tables!$C$49:$F$60</definedName>
    <definedName name="size1">[34]Tables!$C$61:$F$72</definedName>
    <definedName name="size10">[34]Tables!$C$197:$F$213</definedName>
    <definedName name="size12">[34]Tables!$C$214:$F$230</definedName>
    <definedName name="size125">[34]Tables!$C$74:$F$84</definedName>
    <definedName name="size14">[34]Tables!$C$231:$F$245</definedName>
    <definedName name="size15">[34]Tables!$C$85:$F$96</definedName>
    <definedName name="size16">[34]Tables!$C$246:$F$260</definedName>
    <definedName name="size18">[34]Tables!$C$261:$F$275</definedName>
    <definedName name="size2">[34]Tables!$C$97:$F$108</definedName>
    <definedName name="size20">[34]Tables!$C$276:$F$290</definedName>
    <definedName name="size22">[34]Tables!$C$291:$F$304</definedName>
    <definedName name="size24">[34]Tables!$C$305:$F$319</definedName>
    <definedName name="size25">[34]Tables!$C$109:$F$120</definedName>
    <definedName name="size26">[34]Tables!$C$320:$F$324</definedName>
    <definedName name="size28">[34]Tables!$C$325:$F$330</definedName>
    <definedName name="size3">[34]Tables!$C$121:$F$132</definedName>
    <definedName name="size30">[34]Tables!$C$331:$F$338</definedName>
    <definedName name="size32">[34]Tables!$C$339:$F$345</definedName>
    <definedName name="size34">[34]Tables!$C$346:$F$352</definedName>
    <definedName name="size35">[34]Tables!$C$133:$F$142</definedName>
    <definedName name="size36">[34]Tables!$C$353:$F$359</definedName>
    <definedName name="size38">[34]Tables!$C$360:$F$362</definedName>
    <definedName name="size4">[34]Tables!$C$143:$F$155</definedName>
    <definedName name="size40">[34]Tables!$C$363:$F$365</definedName>
    <definedName name="size42">[34]Tables!$C$366:$F$368</definedName>
    <definedName name="size44">[34]Tables!$C$369:$F$371</definedName>
    <definedName name="size46">[34]Tables!$C$372:$F$374</definedName>
    <definedName name="size48">[34]Tables!$C$375:$F$377</definedName>
    <definedName name="size5">[34]Tables!$C$156:$F$167</definedName>
    <definedName name="size6">[34]Tables!$C$168:$F$179</definedName>
    <definedName name="size8">[34]Tables!$C$180:$F$196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'[94]Cost of O &amp; O'!#REF!</definedName>
    <definedName name="slope">#REF!</definedName>
    <definedName name="SLSAMT">[76]R2!$I$39:$I$86</definedName>
    <definedName name="SLSRT">[76]R2!$H$39:$H$86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'[127]SLAB DESIGN'!$E$40</definedName>
    <definedName name="SPAVER">'[57]Cost of O &amp; O'!$F$21</definedName>
    <definedName name="SPEC_1">'[86]BLR 1'!$L:$L</definedName>
    <definedName name="SPEC_10">[86]GEN!$K:$K</definedName>
    <definedName name="SPEC_11">[86]GAS!$K:$K</definedName>
    <definedName name="SPEC_12">[86]DEAE!$L:$L</definedName>
    <definedName name="SPEC_2">[86]BLR2!$L:$L</definedName>
    <definedName name="SPEC_3">[86]BLR3!$L:$L</definedName>
    <definedName name="SPEC_4">[86]BLR4!$L:$L</definedName>
    <definedName name="SPEC_5">[86]BLR5!$L:$L</definedName>
    <definedName name="SPEC_6">[86]DEM!$K:$K</definedName>
    <definedName name="SPEC_7">[86]SAM!$K:$K</definedName>
    <definedName name="SPEC_8">[86]CHEM!$K:$K</definedName>
    <definedName name="SPEC_9">[86]COP!$K:$K</definedName>
    <definedName name="SPEC12">'[139]DB_ET200(R. A)'!$S:$S</definedName>
    <definedName name="SPEC2">#REF!</definedName>
    <definedName name="SPECI">#REF!</definedName>
    <definedName name="SPFAC">[76]R2!$G$21:$G$32</definedName>
    <definedName name="SPFIN">[76]R2!$C$15</definedName>
    <definedName name="SPINK">#REF!</definedName>
    <definedName name="SPRINK">'[4]Cost of O &amp; O'!$F$23</definedName>
    <definedName name="SPSUM">[76]R2!$C$13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'[110]LOCAL RATES'!$H$38</definedName>
    <definedName name="SSR">'[140]scour depth'!#REF!</definedName>
    <definedName name="SSSS">[56]PROCTOR!#REF!</definedName>
    <definedName name="SSSSSS">[56]PROCTOR!#REF!</definedName>
    <definedName name="sst">#REF!</definedName>
    <definedName name="STAADappslabthk">'[141]ABUT MASTER'!$K$57</definedName>
    <definedName name="StaffApr_D">'[92]SITE OVERHEADS'!#REF!</definedName>
    <definedName name="Staircase">#REF!</definedName>
    <definedName name="Start1">#REF!</definedName>
    <definedName name="Start10">#REF!</definedName>
    <definedName name="Start11">'[111]Side walls (earth)'!$H$1</definedName>
    <definedName name="Start12">'[111]AFFLUX CALC'!$H$1</definedName>
    <definedName name="Start13">[111]PROTECTION!$H$1</definedName>
    <definedName name="Start14">'[111]AFF DRAW'!$H$1</definedName>
    <definedName name="Start15">'[111]TEL CALC'!$H$1</definedName>
    <definedName name="Start16">'[111]NALA-LS'!$H$1</definedName>
    <definedName name="Start17">'[111]X-BOX HYD'!$H$1</definedName>
    <definedName name="Start18">'[111]X-TRAIL PIT DETAILS'!$H$1</definedName>
    <definedName name="Start19">'[111]X-BLOCK LEVELS'!$H$1</definedName>
    <definedName name="Start2">[111]INSTRUCT!$H$1</definedName>
    <definedName name="Start20">'[111]MACRO-BACK UP'!$H$1</definedName>
    <definedName name="Start21">'[111]Side walls (earth)'!$H$1</definedName>
    <definedName name="Start27">#REF!</definedName>
    <definedName name="Start28">#REF!</definedName>
    <definedName name="Start29">[142]Sheet11!#REF!</definedName>
    <definedName name="Start3">'[143]0+655'!#REF!</definedName>
    <definedName name="Start6">'[111]DS HFL '!$H$1</definedName>
    <definedName name="Start7">'[111]VENT DESIGN '!$H$1</definedName>
    <definedName name="Start8">'[111]Side walls-Slab'!$H$1</definedName>
    <definedName name="Start9">[111]TRANSITIONS!$H$1</definedName>
    <definedName name="StartDate">[144]Menu!$E$7</definedName>
    <definedName name="steam_props">#REF!</definedName>
    <definedName name="steam_trap">#REF!</definedName>
    <definedName name="STEEL">#REF!</definedName>
    <definedName name="Stg_Sub">#REF!</definedName>
    <definedName name="Stg_Super">#REF!</definedName>
    <definedName name="STRESS">'[34]CODE-STR'!$A$3:$V$40</definedName>
    <definedName name="StrID">#REF!</definedName>
    <definedName name="structure">#REF!</definedName>
    <definedName name="STS">#REF!</definedName>
    <definedName name="STSJ">#REF!</definedName>
    <definedName name="SUB">#REF!</definedName>
    <definedName name="Sub_class1">[65]User!$D$9:$R$9</definedName>
    <definedName name="Sub_class10">[65]User!$D$18:$R$18</definedName>
    <definedName name="Sub_class11">[65]User!$D$19:$R$19</definedName>
    <definedName name="Sub_class12">[65]User!$D$20:$R$20</definedName>
    <definedName name="Sub_class13">[65]User!$D$21:$R$21</definedName>
    <definedName name="Sub_class14">[65]User!$D$22:$R$22</definedName>
    <definedName name="Sub_class15">[65]User!$D$23:$R$23</definedName>
    <definedName name="Sub_class2">[65]User!$D$10:$R$10</definedName>
    <definedName name="Sub_class3">[65]User!$D$11:$R$11</definedName>
    <definedName name="Sub_class4">[65]User!$D$12:$R$12</definedName>
    <definedName name="Sub_class5">[65]User!$D$13:$R$13</definedName>
    <definedName name="Sub_class6">[65]User!$D$14:$R$14</definedName>
    <definedName name="Sub_class7">[65]User!$D$15:$R$15</definedName>
    <definedName name="Sub_class8">[65]User!$D$16:$R$16</definedName>
    <definedName name="Sub_class9">[65]User!$D$17:$R$17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'[131]CABLE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'[145]ASME B 36.10 M'!$D$3:$W$48</definedName>
    <definedName name="Table">[54]Cal!$P$2:$Q$28</definedName>
    <definedName name="TABLE_4">#REF!</definedName>
    <definedName name="table1">#REF!</definedName>
    <definedName name="TABLE2">#REF!</definedName>
    <definedName name="TABLE3">[146]Calc1!$B$63:$G$97</definedName>
    <definedName name="TABLE4">[146]Calc1!$C$103:$E$139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'[106]Pier Design(with offset)'!#REF!</definedName>
    <definedName name="TCJH">'[46]RA Civil'!$E$56</definedName>
    <definedName name="TCJHPOL">'[46]RA Civil'!$F$56</definedName>
    <definedName name="TCON">#REF!</definedName>
    <definedName name="tcr">#REF!</definedName>
    <definedName name="tct">'[109]Pier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'[34]CODE-STR'!$AA$3:$AA$21</definedName>
    <definedName name="temp1">#REF!</definedName>
    <definedName name="Ten">#REF!</definedName>
    <definedName name="TENDERING">[125]Sheet1!$A$9:$L$32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'[46]RA Civil'!$E$54</definedName>
    <definedName name="TIPPOL">'[46]RA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'[82]boq ht'!#REF!</definedName>
    <definedName name="TOTAL_NO_OF_MH">#REF!</definedName>
    <definedName name="TOTCDWSSM">[76]R2!$H$33</definedName>
    <definedName name="TOTCDWSSP">[76]R2!$I$33</definedName>
    <definedName name="TOWER">'[4]Cost of O &amp; O'!$F$37</definedName>
    <definedName name="TR">#REF!</definedName>
    <definedName name="TraComp">#REF!</definedName>
    <definedName name="TRACT">#REF!</definedName>
    <definedName name="TractPOL">'[46]RA Civil'!$F$55</definedName>
    <definedName name="Transport">#REF!</definedName>
    <definedName name="TRBPOL">'[46]RA Civil'!$F$57</definedName>
    <definedName name="TRI">'[81]GM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'[81]GM 000'!$I$3</definedName>
    <definedName name="Type1">#REF!</definedName>
    <definedName name="Type2">#REF!</definedName>
    <definedName name="U">[103]TOEC!#REF!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[59]ANAL!$E$8</definedName>
    <definedName name="USLM">[59]ANAL!$E$7</definedName>
    <definedName name="Ut">#REF!</definedName>
    <definedName name="V">#N/A</definedName>
    <definedName name="v1o">'[109]Pier Design(with offset)'!#REF!</definedName>
    <definedName name="v1oo">'[106]Pier Design(with offset)'!#REF!</definedName>
    <definedName name="va">#REF!</definedName>
    <definedName name="va___0">#REF!</definedName>
    <definedName name="va___13">#REF!</definedName>
    <definedName name="VALVES_STATEMENT">#REF!</definedName>
    <definedName name="van">[62]CondPol!$F$69</definedName>
    <definedName name="VANDEMATARAM">#REF!</definedName>
    <definedName name="vani">[62]MixBed!#REF!</definedName>
    <definedName name="vani1">[62]MixBed!#REF!</definedName>
    <definedName name="VB">#REF!</definedName>
    <definedName name="vbzxcbd">#REF!</definedName>
    <definedName name="vcat">[62]CondPol!$F$68</definedName>
    <definedName name="vcati">[62]MixBed!#REF!</definedName>
    <definedName name="vcati1">[62]MixBed!#REF!</definedName>
    <definedName name="VD">#REF!</definedName>
    <definedName name="velocity1">[34]FLUID_INFO!$A$4:$H$14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[62]CondPol!$F$70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[62]CondPol!$F$71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'[4]Cost of O &amp; O'!$F$31</definedName>
    <definedName name="Waiting">"Picture 1"</definedName>
    <definedName name="wall0125">[34]Tables!$E$10:$E$18</definedName>
    <definedName name="wall025">[34]Tables!$E$19:$E$27</definedName>
    <definedName name="wall0375">[34]Tables!$E$28:$E$36</definedName>
    <definedName name="wall05">[34]Tables!$E$37:$E$48</definedName>
    <definedName name="wall075">[34]Tables!$E$49:$E$60</definedName>
    <definedName name="wall1">[34]Tables!$E$61:$E$72</definedName>
    <definedName name="wall10">[34]Tables!$E$197:$E$213</definedName>
    <definedName name="wall12">[34]Tables!$E$214:$E$230</definedName>
    <definedName name="wall125">[34]Tables!$E$73:$E$84</definedName>
    <definedName name="wall14">[34]Tables!$E$231:$E$245</definedName>
    <definedName name="wall15">[34]Tables!$E$85:$E$96</definedName>
    <definedName name="wall16">[34]Tables!$E$246:$E$260</definedName>
    <definedName name="wall18">[34]Tables!$E$261:$E$275</definedName>
    <definedName name="wall2">[34]Tables!$E$97:$E$108</definedName>
    <definedName name="wall20">[34]Tables!$E$276:$E$290</definedName>
    <definedName name="wall22">[34]Tables!$E$291:$E$304</definedName>
    <definedName name="wall24">[34]Tables!$E$305:$E$319</definedName>
    <definedName name="wall25">[34]Tables!$E$109:$E$120</definedName>
    <definedName name="wall26">[34]Tables!$E$320:$E$324</definedName>
    <definedName name="wall28">[34]Tables!$E$325:$E$330</definedName>
    <definedName name="wall3">[34]Tables!$E$121:$E$132</definedName>
    <definedName name="wall30">[34]Tables!$E$331:$E$338</definedName>
    <definedName name="wall32">[34]Tables!$E$339:$E$345</definedName>
    <definedName name="wall34">[34]Tables!$E$346:$E$352</definedName>
    <definedName name="wall35">[34]Tables!$E$133:$E$142</definedName>
    <definedName name="wall36">[34]Tables!$E$353:$E$359</definedName>
    <definedName name="wall38">[34]Tables!$E$360:$E$362</definedName>
    <definedName name="wall4">[34]Tables!$E$143:$E$155</definedName>
    <definedName name="wall40">[34]Tables!$E$363:$E$365</definedName>
    <definedName name="wall42">[34]Tables!$E$366:$E$368</definedName>
    <definedName name="wall44">[34]Tables!$E$369:$E$371</definedName>
    <definedName name="wall46">[34]Tables!$E$372:$E$374</definedName>
    <definedName name="wall48">[34]Tables!$E$375:$E$377</definedName>
    <definedName name="wall5">[34]Tables!$E$156:$E$167</definedName>
    <definedName name="wall6">[34]Tables!$E$168:$E$179</definedName>
    <definedName name="wall8">[34]Tables!$E$180:$E$196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'[106]Pier Design(with offset)'!#REF!</definedName>
    <definedName name="wct">'[109]Pier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[64]basdat!$D$8</definedName>
    <definedName name="wktable">#REF!</definedName>
    <definedName name="WLP">#REF!</definedName>
    <definedName name="WMMP">#REF!</definedName>
    <definedName name="WMP">#REF!</definedName>
    <definedName name="WOL">#REF!</definedName>
    <definedName name="word">[72]Sheet1!$A$50:$C$161</definedName>
    <definedName name="work">#REF!</definedName>
    <definedName name="WP">#REF!</definedName>
    <definedName name="WPcomp">'[147]21-Rate Analysis-1'!$E$29</definedName>
    <definedName name="wr">'[106]Pier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'[109]Pier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IF('[65]Engg-Exec-2'!#REF!&gt;=[65]User!$AS$8,4,IF('[65]Engg-Exec-2'!#REF!&gt;=[65]User!$AR$8,3,IF('[65]Engg-Exec-2'!#REF!&gt;=[65]User!$AQ$8,2,1)))</definedName>
    <definedName name="YG">#REF!</definedName>
    <definedName name="yi" hidden="1">{"'Sheet1'!$L$16"}</definedName>
    <definedName name="yRNG">[34]Tables!$U$8:$W$13</definedName>
    <definedName name="yRNG1">[34]Tables!$T$8:$W$13</definedName>
    <definedName name="yy">#REF!</definedName>
    <definedName name="z">'[148]Analy_7-10'!#REF!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[79]!モドス</definedName>
    <definedName name="건축">#REF!</definedName>
    <definedName name="구분">#REF!</definedName>
    <definedName name="기계">#REF!</definedName>
    <definedName name="기구자재선택">[149]코드관리!$V$4:$V$103</definedName>
    <definedName name="기타">[150]당초!#REF!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[151]LAB!#REF!</definedName>
    <definedName name="ㅂㅈㅂㅈ">[151]LAB!#REF!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[151]LAB!#REF!</definedName>
    <definedName name="주요물량비교">#N/A</definedName>
    <definedName name="주택사업본부">#REF!</definedName>
    <definedName name="중기">#REF!</definedName>
    <definedName name="집계SHEET">[152]당초!#REF!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H84" i="4" l="1"/>
  <c r="C84" i="4"/>
  <c r="M90" i="4"/>
  <c r="G83" i="4"/>
  <c r="H83" i="4" s="1"/>
  <c r="J79" i="4"/>
  <c r="K79" i="4" s="1"/>
  <c r="G79" i="4"/>
  <c r="H79" i="4" s="1"/>
  <c r="J78" i="4"/>
  <c r="K78" i="4" s="1"/>
  <c r="H78" i="4"/>
  <c r="G78" i="4"/>
  <c r="J77" i="4"/>
  <c r="K77" i="4" s="1"/>
  <c r="G77" i="4"/>
  <c r="H77" i="4" s="1"/>
  <c r="J76" i="4"/>
  <c r="K76" i="4" s="1"/>
  <c r="G76" i="4"/>
  <c r="H76" i="4" s="1"/>
  <c r="J75" i="4"/>
  <c r="K75" i="4" s="1"/>
  <c r="G75" i="4"/>
  <c r="H75" i="4" s="1"/>
  <c r="J74" i="4"/>
  <c r="K74" i="4" s="1"/>
  <c r="G74" i="4"/>
  <c r="H74" i="4" s="1"/>
  <c r="J73" i="4"/>
  <c r="K73" i="4" s="1"/>
  <c r="G73" i="4"/>
  <c r="H73" i="4" s="1"/>
  <c r="J72" i="4"/>
  <c r="K72" i="4" s="1"/>
  <c r="G72" i="4"/>
  <c r="H72" i="4" s="1"/>
  <c r="J71" i="4"/>
  <c r="K71" i="4" s="1"/>
  <c r="G71" i="4"/>
  <c r="H71" i="4" s="1"/>
  <c r="J70" i="4"/>
  <c r="K70" i="4" s="1"/>
  <c r="G70" i="4"/>
  <c r="H70" i="4" s="1"/>
  <c r="J69" i="4"/>
  <c r="K69" i="4" s="1"/>
  <c r="G69" i="4"/>
  <c r="H69" i="4" s="1"/>
  <c r="J68" i="4"/>
  <c r="K68" i="4" s="1"/>
  <c r="G68" i="4"/>
  <c r="H68" i="4" s="1"/>
  <c r="J67" i="4"/>
  <c r="K67" i="4" s="1"/>
  <c r="H67" i="4"/>
  <c r="G67" i="4"/>
  <c r="J66" i="4"/>
  <c r="K66" i="4" s="1"/>
  <c r="G66" i="4"/>
  <c r="H66" i="4" s="1"/>
  <c r="J65" i="4"/>
  <c r="K65" i="4" s="1"/>
  <c r="G65" i="4"/>
  <c r="H65" i="4" s="1"/>
  <c r="J64" i="4"/>
  <c r="K64" i="4" s="1"/>
  <c r="G64" i="4"/>
  <c r="H64" i="4" s="1"/>
  <c r="J63" i="4"/>
  <c r="K63" i="4" s="1"/>
  <c r="G63" i="4"/>
  <c r="H63" i="4" s="1"/>
  <c r="J62" i="4"/>
  <c r="K62" i="4" s="1"/>
  <c r="G62" i="4"/>
  <c r="H62" i="4" s="1"/>
  <c r="J61" i="4"/>
  <c r="K61" i="4" s="1"/>
  <c r="G61" i="4"/>
  <c r="H61" i="4" s="1"/>
  <c r="J60" i="4"/>
  <c r="K60" i="4" s="1"/>
  <c r="G60" i="4"/>
  <c r="H60" i="4" s="1"/>
  <c r="J59" i="4"/>
  <c r="K59" i="4" s="1"/>
  <c r="G59" i="4"/>
  <c r="H59" i="4" s="1"/>
  <c r="J58" i="4"/>
  <c r="K58" i="4" s="1"/>
  <c r="G58" i="4"/>
  <c r="H58" i="4" s="1"/>
  <c r="J57" i="4"/>
  <c r="K57" i="4" s="1"/>
  <c r="G57" i="4"/>
  <c r="H57" i="4" s="1"/>
  <c r="J56" i="4"/>
  <c r="K56" i="4" s="1"/>
  <c r="G56" i="4"/>
  <c r="H56" i="4" s="1"/>
  <c r="J55" i="4"/>
  <c r="K55" i="4" s="1"/>
  <c r="G55" i="4"/>
  <c r="H55" i="4" s="1"/>
  <c r="J54" i="4"/>
  <c r="K54" i="4" s="1"/>
  <c r="G54" i="4"/>
  <c r="H54" i="4" s="1"/>
  <c r="J53" i="4"/>
  <c r="K53" i="4" s="1"/>
  <c r="G53" i="4"/>
  <c r="H53" i="4" s="1"/>
  <c r="J52" i="4"/>
  <c r="K52" i="4" s="1"/>
  <c r="G52" i="4"/>
  <c r="H52" i="4" s="1"/>
  <c r="J51" i="4"/>
  <c r="K51" i="4" s="1"/>
  <c r="G51" i="4"/>
  <c r="H51" i="4" s="1"/>
  <c r="J50" i="4"/>
  <c r="K50" i="4" s="1"/>
  <c r="G50" i="4"/>
  <c r="H50" i="4" s="1"/>
  <c r="J49" i="4"/>
  <c r="K49" i="4" s="1"/>
  <c r="G49" i="4"/>
  <c r="H49" i="4" s="1"/>
  <c r="J48" i="4"/>
  <c r="K48" i="4" s="1"/>
  <c r="G48" i="4"/>
  <c r="H48" i="4" s="1"/>
  <c r="J47" i="4"/>
  <c r="K47" i="4" s="1"/>
  <c r="G47" i="4"/>
  <c r="H47" i="4" s="1"/>
  <c r="J46" i="4"/>
  <c r="K46" i="4" s="1"/>
  <c r="G46" i="4"/>
  <c r="H46" i="4" s="1"/>
  <c r="J45" i="4"/>
  <c r="K45" i="4" s="1"/>
  <c r="G45" i="4"/>
  <c r="H45" i="4" s="1"/>
  <c r="J44" i="4"/>
  <c r="K44" i="4" s="1"/>
  <c r="G44" i="4"/>
  <c r="H44" i="4" s="1"/>
  <c r="J43" i="4"/>
  <c r="K43" i="4" s="1"/>
  <c r="G43" i="4"/>
  <c r="H43" i="4" s="1"/>
  <c r="J42" i="4"/>
  <c r="K42" i="4" s="1"/>
  <c r="G42" i="4"/>
  <c r="H42" i="4" s="1"/>
  <c r="K41" i="4"/>
  <c r="H41" i="4"/>
  <c r="K40" i="4"/>
  <c r="H40" i="4"/>
  <c r="K39" i="4"/>
  <c r="H39" i="4"/>
  <c r="K38" i="4"/>
  <c r="H38" i="4"/>
  <c r="K37" i="4"/>
  <c r="H37" i="4"/>
  <c r="K36" i="4"/>
  <c r="H36" i="4"/>
  <c r="K35" i="4"/>
  <c r="H35" i="4"/>
  <c r="K34" i="4"/>
  <c r="H34" i="4"/>
  <c r="K33" i="4"/>
  <c r="H33" i="4"/>
  <c r="K32" i="4"/>
  <c r="H32" i="4"/>
  <c r="K31" i="4"/>
  <c r="H31" i="4"/>
  <c r="K30" i="4"/>
  <c r="H30" i="4"/>
  <c r="K29" i="4"/>
  <c r="H29" i="4"/>
  <c r="K28" i="4"/>
  <c r="H28" i="4"/>
  <c r="J27" i="4"/>
  <c r="K27" i="4" s="1"/>
  <c r="G27" i="4"/>
  <c r="H27" i="4" s="1"/>
  <c r="J26" i="4"/>
  <c r="K26" i="4" s="1"/>
  <c r="G26" i="4"/>
  <c r="H26" i="4" s="1"/>
  <c r="J25" i="4"/>
  <c r="K25" i="4" s="1"/>
  <c r="G25" i="4"/>
  <c r="H25" i="4" s="1"/>
  <c r="K24" i="4"/>
  <c r="J24" i="4"/>
  <c r="G24" i="4"/>
  <c r="H24" i="4" s="1"/>
  <c r="J23" i="4"/>
  <c r="K23" i="4" s="1"/>
  <c r="G23" i="4"/>
  <c r="H23" i="4" s="1"/>
  <c r="J22" i="4"/>
  <c r="K22" i="4" s="1"/>
  <c r="G22" i="4"/>
  <c r="H22" i="4" s="1"/>
  <c r="K21" i="4"/>
  <c r="J21" i="4"/>
  <c r="G21" i="4"/>
  <c r="H21" i="4" s="1"/>
  <c r="J20" i="4"/>
  <c r="K20" i="4" s="1"/>
  <c r="G20" i="4"/>
  <c r="H20" i="4" s="1"/>
  <c r="J19" i="4"/>
  <c r="K19" i="4" s="1"/>
  <c r="G19" i="4"/>
  <c r="H19" i="4" s="1"/>
  <c r="J18" i="4"/>
  <c r="K18" i="4" s="1"/>
  <c r="G18" i="4"/>
  <c r="H18" i="4" s="1"/>
  <c r="J17" i="4"/>
  <c r="K17" i="4" s="1"/>
  <c r="G17" i="4"/>
  <c r="H17" i="4" s="1"/>
  <c r="J16" i="4"/>
  <c r="K16" i="4" s="1"/>
  <c r="G16" i="4"/>
  <c r="H16" i="4" s="1"/>
  <c r="J15" i="4"/>
  <c r="K15" i="4" s="1"/>
  <c r="G15" i="4"/>
  <c r="H15" i="4" s="1"/>
  <c r="K14" i="4"/>
  <c r="H14" i="4"/>
  <c r="J13" i="4"/>
  <c r="K13" i="4" s="1"/>
  <c r="G13" i="4"/>
  <c r="H13" i="4" s="1"/>
  <c r="A13" i="4"/>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J12" i="4"/>
  <c r="K12" i="4" s="1"/>
  <c r="G12" i="4"/>
  <c r="H12" i="4" s="1"/>
  <c r="N208" i="1" l="1"/>
  <c r="N196" i="1"/>
  <c r="M196" i="1"/>
  <c r="M197" i="1"/>
  <c r="M198" i="1"/>
  <c r="M199" i="1"/>
  <c r="M200" i="1"/>
  <c r="M201" i="1"/>
  <c r="M202" i="1"/>
  <c r="M203" i="1"/>
  <c r="M204" i="1"/>
  <c r="M205" i="1"/>
  <c r="M206" i="1"/>
  <c r="M207" i="1"/>
  <c r="M208" i="1"/>
  <c r="M209" i="1"/>
  <c r="M210" i="1"/>
  <c r="M211" i="1"/>
  <c r="M212" i="1"/>
  <c r="M213" i="1"/>
  <c r="M214" i="1"/>
  <c r="M215" i="1"/>
  <c r="M195" i="1"/>
  <c r="B196" i="1" l="1"/>
  <c r="B197" i="1" s="1"/>
  <c r="B198" i="1" s="1"/>
  <c r="B199" i="1" s="1"/>
  <c r="B200" i="1" s="1"/>
  <c r="B201" i="1" s="1"/>
  <c r="B202" i="1" s="1"/>
  <c r="B203" i="1" s="1"/>
  <c r="B204" i="1" s="1"/>
  <c r="B205" i="1" s="1"/>
  <c r="B206" i="1" s="1"/>
  <c r="B207" i="1" s="1"/>
  <c r="B208" i="1" s="1"/>
  <c r="B209" i="1" s="1"/>
  <c r="B210" i="1" s="1"/>
  <c r="B211" i="1" s="1"/>
  <c r="B212" i="1" s="1"/>
  <c r="B213" i="1" s="1"/>
  <c r="B214" i="1" s="1"/>
  <c r="B215" i="1" s="1"/>
  <c r="B191" i="1" l="1"/>
  <c r="A8" i="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7" i="1"/>
</calcChain>
</file>

<file path=xl/sharedStrings.xml><?xml version="1.0" encoding="utf-8"?>
<sst xmlns="http://schemas.openxmlformats.org/spreadsheetml/2006/main" count="1302" uniqueCount="613">
  <si>
    <t>MDPE</t>
  </si>
  <si>
    <t xml:space="preserve">DAI OF PIPE </t>
  </si>
  <si>
    <t>AADHAR CARD NUMBER</t>
  </si>
  <si>
    <t>OWENAR NAME</t>
  </si>
  <si>
    <t>FATHER /HUSBHAND NAME</t>
  </si>
  <si>
    <t>MOBILE NUMBER</t>
  </si>
  <si>
    <t xml:space="preserve">63 MM </t>
  </si>
  <si>
    <t>5694 2219 6885</t>
  </si>
  <si>
    <t xml:space="preserve">KUSUM </t>
  </si>
  <si>
    <t xml:space="preserve">MD SAHID </t>
  </si>
  <si>
    <t>6616 3718 2795</t>
  </si>
  <si>
    <t>RANGA</t>
  </si>
  <si>
    <t>MD HADDIS</t>
  </si>
  <si>
    <t xml:space="preserve">8312 0751 8116 </t>
  </si>
  <si>
    <t>KALAVATI DEVI</t>
  </si>
  <si>
    <t>4725 3796 0570</t>
  </si>
  <si>
    <t>PHOOLA DEVI</t>
  </si>
  <si>
    <t>RAM KRISHNA</t>
  </si>
  <si>
    <t>RAY SAHAB PATEL</t>
  </si>
  <si>
    <t>7553 5339 3044</t>
  </si>
  <si>
    <t>RAJ PATI</t>
  </si>
  <si>
    <t xml:space="preserve">RAM PAL </t>
  </si>
  <si>
    <t>6941 7623 9212</t>
  </si>
  <si>
    <t xml:space="preserve">KASWIRAM RAJOK </t>
  </si>
  <si>
    <t xml:space="preserve">MOTI RAM </t>
  </si>
  <si>
    <t>4859 5169 1927</t>
  </si>
  <si>
    <t xml:space="preserve">KAMLESH RAJOK </t>
  </si>
  <si>
    <t>SHRIPAL</t>
  </si>
  <si>
    <t>7339 0283 1530</t>
  </si>
  <si>
    <t>KANCHAN DEVI</t>
  </si>
  <si>
    <t>AMAR BAHADUR</t>
  </si>
  <si>
    <t>9631 4251 0908</t>
  </si>
  <si>
    <t xml:space="preserve">SHITAL </t>
  </si>
  <si>
    <t xml:space="preserve">RAJ KUMAR </t>
  </si>
  <si>
    <t>5022 5370 9140</t>
  </si>
  <si>
    <t xml:space="preserve">SHAKUNTLA DEVI </t>
  </si>
  <si>
    <t>PRAKSH RAM</t>
  </si>
  <si>
    <t>6388 6369 4114</t>
  </si>
  <si>
    <t xml:space="preserve">8956 1912 5762 </t>
  </si>
  <si>
    <t>5119 7462 7798</t>
  </si>
  <si>
    <t xml:space="preserve">88 42 9674 2471 </t>
  </si>
  <si>
    <t>8744 0682 2444</t>
  </si>
  <si>
    <t>9484 0844 6417</t>
  </si>
  <si>
    <t>6125 6250 0176</t>
  </si>
  <si>
    <t>3761 0219 6705</t>
  </si>
  <si>
    <t>4512 0250 2856</t>
  </si>
  <si>
    <t xml:space="preserve">MANODHRA KRISHNA </t>
  </si>
  <si>
    <t xml:space="preserve">VIVEK RAJAK </t>
  </si>
  <si>
    <t xml:space="preserve">AJAK KUMAR </t>
  </si>
  <si>
    <t>KALA VTI</t>
  </si>
  <si>
    <t xml:space="preserve">POONAM RAJAK </t>
  </si>
  <si>
    <t>SHANTI DEVI</t>
  </si>
  <si>
    <t xml:space="preserve">GUDIYA </t>
  </si>
  <si>
    <t>CHOTELAL</t>
  </si>
  <si>
    <t>REENA DEVI</t>
  </si>
  <si>
    <t>KALAWATI</t>
  </si>
  <si>
    <t>5707 04182620</t>
  </si>
  <si>
    <t>LAL BAHUDUR</t>
  </si>
  <si>
    <t>MADHUVAR</t>
  </si>
  <si>
    <t>SHIVKAR RAJAK</t>
  </si>
  <si>
    <t>BADAI RAJAK</t>
  </si>
  <si>
    <t>MANOG</t>
  </si>
  <si>
    <t>SUDH</t>
  </si>
  <si>
    <t>ALAGU</t>
  </si>
  <si>
    <t>CHINTA MANI</t>
  </si>
  <si>
    <t>BUDAI RAM</t>
  </si>
  <si>
    <t>6975 0851 0892</t>
  </si>
  <si>
    <t>2418 3123 5372</t>
  </si>
  <si>
    <t xml:space="preserve">9498 5029 1485 </t>
  </si>
  <si>
    <t>7822 5478 3165</t>
  </si>
  <si>
    <t>5490 1681 1684</t>
  </si>
  <si>
    <t>7573 9860 0090</t>
  </si>
  <si>
    <t>6858 4614 1306</t>
  </si>
  <si>
    <t xml:space="preserve">5395 7203 3720 </t>
  </si>
  <si>
    <t>4619 8752 8497</t>
  </si>
  <si>
    <t>8358 0324 1851</t>
  </si>
  <si>
    <t>9251 2421 6388</t>
  </si>
  <si>
    <t xml:space="preserve">8109 7684 3290 </t>
  </si>
  <si>
    <t xml:space="preserve">5703 9040 1547 </t>
  </si>
  <si>
    <t xml:space="preserve">6481 3346 4850 </t>
  </si>
  <si>
    <t>7334 4611 4567</t>
  </si>
  <si>
    <t>5624 2322 2696</t>
  </si>
  <si>
    <t xml:space="preserve"> 2915 6681 4687 </t>
  </si>
  <si>
    <t xml:space="preserve">6048 7440 0857 </t>
  </si>
  <si>
    <t>9209 2051 4128</t>
  </si>
  <si>
    <t>6312 4910 1189</t>
  </si>
  <si>
    <t>BINDU INDRESH</t>
  </si>
  <si>
    <t>RAVINDRA</t>
  </si>
  <si>
    <t>KUMUD</t>
  </si>
  <si>
    <t>KRITI SINGH</t>
  </si>
  <si>
    <t>VEER PRATAP SINGH</t>
  </si>
  <si>
    <t>UDAY BHAN</t>
  </si>
  <si>
    <t>LAL BAHADUR SINGH</t>
  </si>
  <si>
    <t>AMIT KUMAR SINGH</t>
  </si>
  <si>
    <t>CHAYA SINGH</t>
  </si>
  <si>
    <t>SAKIL GOURI</t>
  </si>
  <si>
    <t>VIJAY BAHADUR</t>
  </si>
  <si>
    <t>MALTI DEVI</t>
  </si>
  <si>
    <t>SHIV BARAN</t>
  </si>
  <si>
    <t>AMRAVATI DEVI</t>
  </si>
  <si>
    <t>SUMITRA DEVI</t>
  </si>
  <si>
    <t>KESHNA DEVI</t>
  </si>
  <si>
    <t>GOVIND</t>
  </si>
  <si>
    <t>SAIRUL RISAN</t>
  </si>
  <si>
    <t xml:space="preserve">M.D RAIS </t>
  </si>
  <si>
    <t>M.D JAVED</t>
  </si>
  <si>
    <t>MONA</t>
  </si>
  <si>
    <t>INDRESH YADAV</t>
  </si>
  <si>
    <t>MATA PRASAD</t>
  </si>
  <si>
    <t>SHIV PUJAN</t>
  </si>
  <si>
    <t>RAJAN SINGH</t>
  </si>
  <si>
    <t>RAM PRATAP</t>
  </si>
  <si>
    <t>RAM SUNDAR SINGH</t>
  </si>
  <si>
    <t>RAVINDRA SINGH</t>
  </si>
  <si>
    <t>HEERA LAL SINGH</t>
  </si>
  <si>
    <t xml:space="preserve">SEVAK </t>
  </si>
  <si>
    <t>RAM SUKH SAROJ</t>
  </si>
  <si>
    <t>SUKH RAM</t>
  </si>
  <si>
    <t>LALMANI SINGH</t>
  </si>
  <si>
    <t>SRI KANT</t>
  </si>
  <si>
    <t>SUNNEL KUMAR</t>
  </si>
  <si>
    <t>SITA RAM</t>
  </si>
  <si>
    <t>SADDIK</t>
  </si>
  <si>
    <t>M.D HABIBBTA</t>
  </si>
  <si>
    <t>M.D. HABIB</t>
  </si>
  <si>
    <t>M.D. JAHIR</t>
  </si>
  <si>
    <t>4673 4653 3427</t>
  </si>
  <si>
    <t>9868 5605 8396</t>
  </si>
  <si>
    <t xml:space="preserve">6336 2054 9453 </t>
  </si>
  <si>
    <t>8320 3315 1002</t>
  </si>
  <si>
    <t xml:space="preserve">5297 1363 6230 </t>
  </si>
  <si>
    <t>4525 8152 6058</t>
  </si>
  <si>
    <t>8115 8568 5275</t>
  </si>
  <si>
    <t xml:space="preserve">2399 8477 1531 </t>
  </si>
  <si>
    <t xml:space="preserve">9163 8544 6149 </t>
  </si>
  <si>
    <t>0708 3614 5975</t>
  </si>
  <si>
    <t xml:space="preserve">8987 5684 0970 </t>
  </si>
  <si>
    <t>3812 6148 9077</t>
  </si>
  <si>
    <t xml:space="preserve"> 8769 1750 2117</t>
  </si>
  <si>
    <t>6418 9622 3007</t>
  </si>
  <si>
    <t xml:space="preserve">6810 9897 4346 </t>
  </si>
  <si>
    <t xml:space="preserve">4171 6358 5570 </t>
  </si>
  <si>
    <t>4764 5576 9490</t>
  </si>
  <si>
    <t>4836 5457 9582</t>
  </si>
  <si>
    <t>4125 0279 1324</t>
  </si>
  <si>
    <t xml:space="preserve">3052 2909 6944 </t>
  </si>
  <si>
    <t>5229 4143 0704</t>
  </si>
  <si>
    <t>2824 1156 6223</t>
  </si>
  <si>
    <t>4361 1153 2325</t>
  </si>
  <si>
    <t>6051 5105 8220</t>
  </si>
  <si>
    <t>7964 1464 6448</t>
  </si>
  <si>
    <t>4446 8246 5274</t>
  </si>
  <si>
    <t>6720 9449 4032</t>
  </si>
  <si>
    <t xml:space="preserve">9768 8631 7405 </t>
  </si>
  <si>
    <t>6335 9021 2553</t>
  </si>
  <si>
    <t>4990 4765 2485</t>
  </si>
  <si>
    <t xml:space="preserve">2037 5474 8281 </t>
  </si>
  <si>
    <t>5999 8940 9654</t>
  </si>
  <si>
    <t>4510 1900 1291</t>
  </si>
  <si>
    <t>7458 3947 6347</t>
  </si>
  <si>
    <t>5042 7789 1123</t>
  </si>
  <si>
    <t>VASUDEV</t>
  </si>
  <si>
    <t>RAMAADHAR YADAV</t>
  </si>
  <si>
    <t>MANGAL PRASD YADAV</t>
  </si>
  <si>
    <t>BANVAR LAL YADAV</t>
  </si>
  <si>
    <t>CHHATA</t>
  </si>
  <si>
    <t>AKHILESH YADAV</t>
  </si>
  <si>
    <t>GANGA LAL YADAV</t>
  </si>
  <si>
    <t xml:space="preserve">AMRITA </t>
  </si>
  <si>
    <t>ANARA DEVI</t>
  </si>
  <si>
    <t>MUNNE LAL</t>
  </si>
  <si>
    <t>SANTRA DEVI</t>
  </si>
  <si>
    <t>SHUSHILA</t>
  </si>
  <si>
    <t>KALU RAM</t>
  </si>
  <si>
    <t>RAM SEVAK SHUKLA</t>
  </si>
  <si>
    <t>GOURAV KUMAR</t>
  </si>
  <si>
    <t>MOTILAL</t>
  </si>
  <si>
    <t>JAVAHAR LAL</t>
  </si>
  <si>
    <t xml:space="preserve">RAJESH KUMAR </t>
  </si>
  <si>
    <t>TRIBHUVAN SINGH</t>
  </si>
  <si>
    <t>GAYTRI SINGH</t>
  </si>
  <si>
    <t>HIRALAL</t>
  </si>
  <si>
    <t>SUNITA DEVI</t>
  </si>
  <si>
    <t>RAKESH</t>
  </si>
  <si>
    <t>RAMDEV</t>
  </si>
  <si>
    <t>RAM LAVAT</t>
  </si>
  <si>
    <t>SUSHMA UPADHYAY</t>
  </si>
  <si>
    <t>RAM NIRNGAN SOK</t>
  </si>
  <si>
    <t xml:space="preserve">URMILA DEVI </t>
  </si>
  <si>
    <t>DAYA SHANKAR SHUKLA</t>
  </si>
  <si>
    <t>REETA DEVI</t>
  </si>
  <si>
    <t>SITA DEVI</t>
  </si>
  <si>
    <t>KESAR DEVI</t>
  </si>
  <si>
    <t>SERESH KR</t>
  </si>
  <si>
    <t xml:space="preserve">ASHISH </t>
  </si>
  <si>
    <t>RAM CHANRA</t>
  </si>
  <si>
    <t>6975 1291 9021</t>
  </si>
  <si>
    <t>DURGAVATI DEVI</t>
  </si>
  <si>
    <t xml:space="preserve">RAM AASRE </t>
  </si>
  <si>
    <t>RAM MURAT YADAV</t>
  </si>
  <si>
    <t>RAMAASRE YADAV</t>
  </si>
  <si>
    <t xml:space="preserve">PARAS NATH </t>
  </si>
  <si>
    <t>ROGAI</t>
  </si>
  <si>
    <t>HANSHRAJ YADAV</t>
  </si>
  <si>
    <t>INRAMANI YADAV</t>
  </si>
  <si>
    <t>KHELARI</t>
  </si>
  <si>
    <t>PECHU RAM</t>
  </si>
  <si>
    <t xml:space="preserve">SYAM </t>
  </si>
  <si>
    <t>SHITAL</t>
  </si>
  <si>
    <t>SHIVMURTI SHUKLA</t>
  </si>
  <si>
    <t>RAM SHURESH SHUKALA</t>
  </si>
  <si>
    <t>RAM ACHAL</t>
  </si>
  <si>
    <t>SVAYAMVAR</t>
  </si>
  <si>
    <t>GAYA PRASAD</t>
  </si>
  <si>
    <t>MADHUVAN</t>
  </si>
  <si>
    <t>RAM RAJ</t>
  </si>
  <si>
    <t>DUKHAI</t>
  </si>
  <si>
    <t>JHURI</t>
  </si>
  <si>
    <t>SWAMINATH</t>
  </si>
  <si>
    <t>B.D. SHUKALA</t>
  </si>
  <si>
    <t>S.N. SUKLA</t>
  </si>
  <si>
    <t>AVDHESH</t>
  </si>
  <si>
    <t>PRAKASH YADAV</t>
  </si>
  <si>
    <t>SHIV PRASAD</t>
  </si>
  <si>
    <t>BHAGVAT</t>
  </si>
  <si>
    <t>PREM CHAND</t>
  </si>
  <si>
    <t>SHUKH RAJ</t>
  </si>
  <si>
    <t>SULA SAROJ</t>
  </si>
  <si>
    <t>START NODE</t>
  </si>
  <si>
    <t>END NODE</t>
  </si>
  <si>
    <t>J-22</t>
  </si>
  <si>
    <t>J-26</t>
  </si>
  <si>
    <t>J-99</t>
  </si>
  <si>
    <t>J-104</t>
  </si>
  <si>
    <t>J-52</t>
  </si>
  <si>
    <t>J-53</t>
  </si>
  <si>
    <t>J-40</t>
  </si>
  <si>
    <t>J-41</t>
  </si>
  <si>
    <t>J-73</t>
  </si>
  <si>
    <t>J-122</t>
  </si>
  <si>
    <t>J-126</t>
  </si>
  <si>
    <t>J-16</t>
  </si>
  <si>
    <t>J-18</t>
  </si>
  <si>
    <t>J-14</t>
  </si>
  <si>
    <t>J-15</t>
  </si>
  <si>
    <t>J-21</t>
  </si>
  <si>
    <t>J-20</t>
  </si>
  <si>
    <t>J-27</t>
  </si>
  <si>
    <t>J-23</t>
  </si>
  <si>
    <t>J-29</t>
  </si>
  <si>
    <t>J-24</t>
  </si>
  <si>
    <t>J-105</t>
  </si>
  <si>
    <t>J-98</t>
  </si>
  <si>
    <t>J-90</t>
  </si>
  <si>
    <t>J-89</t>
  </si>
  <si>
    <t>J-91</t>
  </si>
  <si>
    <t>4201 4177 5411</t>
  </si>
  <si>
    <t>9797 5644 4755</t>
  </si>
  <si>
    <t>6061 7999 6526</t>
  </si>
  <si>
    <t>2203 5711 1082</t>
  </si>
  <si>
    <t>2915 6681 4687</t>
  </si>
  <si>
    <t>2798 1459 1482</t>
  </si>
  <si>
    <t>7966 1904 0030</t>
  </si>
  <si>
    <t>8702 4393 4795</t>
  </si>
  <si>
    <t>9607 7191 0651</t>
  </si>
  <si>
    <t>7338 3299 6040</t>
  </si>
  <si>
    <t>2559 8473 2527</t>
  </si>
  <si>
    <t>9498 5029 1455</t>
  </si>
  <si>
    <t xml:space="preserve">3336 8089 9676 </t>
  </si>
  <si>
    <t>2549 2493 7300</t>
  </si>
  <si>
    <t>6384 7733 3585</t>
  </si>
  <si>
    <t>2681 4203 6902</t>
  </si>
  <si>
    <t>2665 9912 2949</t>
  </si>
  <si>
    <t>8362 3589 0596</t>
  </si>
  <si>
    <t>5223 2923 1152</t>
  </si>
  <si>
    <t>8768 3926 5297</t>
  </si>
  <si>
    <t xml:space="preserve">7910 7747 4565 </t>
  </si>
  <si>
    <t>3285 5850 8330</t>
  </si>
  <si>
    <t>6479 2579 3741</t>
  </si>
  <si>
    <t>7918 3926 0858</t>
  </si>
  <si>
    <t>6950 2197 0469</t>
  </si>
  <si>
    <t>3074 4110 7921</t>
  </si>
  <si>
    <t>4044 67774 7473</t>
  </si>
  <si>
    <t>8052 3199 8773</t>
  </si>
  <si>
    <t>5796 3727 0252</t>
  </si>
  <si>
    <t>8336 8079 9676</t>
  </si>
  <si>
    <t>6384 7733 3558</t>
  </si>
  <si>
    <t xml:space="preserve">2681 4203 6 9 02  </t>
  </si>
  <si>
    <t>2665 6612 2949</t>
  </si>
  <si>
    <t>3984 2531 808 0</t>
  </si>
  <si>
    <t xml:space="preserve">4681 8936 8929 </t>
  </si>
  <si>
    <t>7893 5972 8836</t>
  </si>
  <si>
    <t>9150 9404 3011</t>
  </si>
  <si>
    <t>2674 3859 4982</t>
  </si>
  <si>
    <t>6975 9599 2652</t>
  </si>
  <si>
    <t>2890 7157 6814</t>
  </si>
  <si>
    <t>6582 8744 1188</t>
  </si>
  <si>
    <t>8782 9256  5951</t>
  </si>
  <si>
    <t>8901 9154 3134</t>
  </si>
  <si>
    <t>8369 4139 6514</t>
  </si>
  <si>
    <t xml:space="preserve">6088 4283 4440 </t>
  </si>
  <si>
    <t>6064 2879 7996</t>
  </si>
  <si>
    <t>6106 7316 8000</t>
  </si>
  <si>
    <t>2674 3859 9982</t>
  </si>
  <si>
    <t>2208 6433 4193</t>
  </si>
  <si>
    <t>6938 0976 1146</t>
  </si>
  <si>
    <t>5710 8672 7077</t>
  </si>
  <si>
    <t>5118 9119 7423</t>
  </si>
  <si>
    <t>6726 0411 7206</t>
  </si>
  <si>
    <t>7334 4611 4586</t>
  </si>
  <si>
    <t>4236 1996 4742</t>
  </si>
  <si>
    <t>5199 7462 7798</t>
  </si>
  <si>
    <t>8842 9674 2471</t>
  </si>
  <si>
    <t>9067 6802 2020</t>
  </si>
  <si>
    <t xml:space="preserve">8788 4623 3621 </t>
  </si>
  <si>
    <t>4995 5467 9659</t>
  </si>
  <si>
    <t>5440 0223 5293</t>
  </si>
  <si>
    <t>8362 3589 0496</t>
  </si>
  <si>
    <t xml:space="preserve">6223 2923 1152 </t>
  </si>
  <si>
    <t>8768 3926 5296</t>
  </si>
  <si>
    <t>7910 7747 4565</t>
  </si>
  <si>
    <t>3255 5850 8330</t>
  </si>
  <si>
    <t>6489 2369 3741</t>
  </si>
  <si>
    <t>6950 2197 0662</t>
  </si>
  <si>
    <t>5290 1530 7267</t>
  </si>
  <si>
    <t>4443 5519 9839</t>
  </si>
  <si>
    <t>7477 1379 9517</t>
  </si>
  <si>
    <t>4886 4401 3588</t>
  </si>
  <si>
    <t>3312 6138 9077</t>
  </si>
  <si>
    <t>6810 9897 4346</t>
  </si>
  <si>
    <t>3052 2909 6947</t>
  </si>
  <si>
    <t>8769 1750 2117</t>
  </si>
  <si>
    <t>4708 3614 5975</t>
  </si>
  <si>
    <t>2399 8477 1531</t>
  </si>
  <si>
    <t>3750 9272 3812</t>
  </si>
  <si>
    <t>2762 7912 9635</t>
  </si>
  <si>
    <t>2937 5684 0970</t>
  </si>
  <si>
    <t>7322 5478 3105</t>
  </si>
  <si>
    <t>6325 9678 5543</t>
  </si>
  <si>
    <t>3499 3689 9578</t>
  </si>
  <si>
    <t>2455 4046 6959</t>
  </si>
  <si>
    <t xml:space="preserve">4336 4557 9582 </t>
  </si>
  <si>
    <t>4120 0279 1324</t>
  </si>
  <si>
    <t xml:space="preserve">4764 5576 9490 </t>
  </si>
  <si>
    <t>6853 4614 1306</t>
  </si>
  <si>
    <t>6490 1618 1634</t>
  </si>
  <si>
    <t>5271 5052 2210</t>
  </si>
  <si>
    <t>3734 2249 5512</t>
  </si>
  <si>
    <t>9317 3578 4410</t>
  </si>
  <si>
    <t>7807 8215 9518</t>
  </si>
  <si>
    <t>9693 2492 7185</t>
  </si>
  <si>
    <t>6019 84815375</t>
  </si>
  <si>
    <t>PRAVEEN KUMAR</t>
  </si>
  <si>
    <t>GAYTRI DEVI</t>
  </si>
  <si>
    <t>SHIV SAGAR YADAV</t>
  </si>
  <si>
    <t>NANDLAL SUKLA</t>
  </si>
  <si>
    <t>SHIRUL NISHA</t>
  </si>
  <si>
    <t>RAM DEEN</t>
  </si>
  <si>
    <t>MANISHA</t>
  </si>
  <si>
    <t>POONEM</t>
  </si>
  <si>
    <t>JITENDRA BODAIVAND KANAJIA</t>
  </si>
  <si>
    <t>KOILA DEVI</t>
  </si>
  <si>
    <t>SHIV POOJAN YADAV</t>
  </si>
  <si>
    <t>KUMUD YADAV</t>
  </si>
  <si>
    <t>AYRNRA YADAV</t>
  </si>
  <si>
    <t>KEVALA DEVI</t>
  </si>
  <si>
    <t>HIRAVATI</t>
  </si>
  <si>
    <t>DHARMA DEVI</t>
  </si>
  <si>
    <t>MUNNI LAL YADAV</t>
  </si>
  <si>
    <t>RAM PRATAP YADAV</t>
  </si>
  <si>
    <t>LAXMI KANT</t>
  </si>
  <si>
    <t>MOHIT YADAV</t>
  </si>
  <si>
    <t>DINESH KUMAR YADAV</t>
  </si>
  <si>
    <t>RAMU YADAV</t>
  </si>
  <si>
    <t>ASHA YADAV</t>
  </si>
  <si>
    <t>RACHNA YADAV</t>
  </si>
  <si>
    <t>SHILADEVI</t>
  </si>
  <si>
    <t>SAIRUL NISHA</t>
  </si>
  <si>
    <t>SUNIL KUMAR SHUKLA</t>
  </si>
  <si>
    <t>BADRI PRASAD</t>
  </si>
  <si>
    <t>RAJENDRA PRASAD</t>
  </si>
  <si>
    <t>AYENDRA PRASAD</t>
  </si>
  <si>
    <t>KEULA DEVI</t>
  </si>
  <si>
    <t>HEERA VATI</t>
  </si>
  <si>
    <t>J122</t>
  </si>
  <si>
    <t>J123</t>
  </si>
  <si>
    <t>J115</t>
  </si>
  <si>
    <t>J116</t>
  </si>
  <si>
    <t>J105</t>
  </si>
  <si>
    <t>J113</t>
  </si>
  <si>
    <t>J107</t>
  </si>
  <si>
    <t>J101</t>
  </si>
  <si>
    <t>J102</t>
  </si>
  <si>
    <t>J52</t>
  </si>
  <si>
    <t>J62</t>
  </si>
  <si>
    <t>J71</t>
  </si>
  <si>
    <t>J75</t>
  </si>
  <si>
    <t>J87</t>
  </si>
  <si>
    <t>J91</t>
  </si>
  <si>
    <t>J78</t>
  </si>
  <si>
    <t>J89</t>
  </si>
  <si>
    <t>J80</t>
  </si>
  <si>
    <t>J88</t>
  </si>
  <si>
    <t>J90</t>
  </si>
  <si>
    <t>J77</t>
  </si>
  <si>
    <t>J73</t>
  </si>
  <si>
    <t>J27</t>
  </si>
  <si>
    <t>J40</t>
  </si>
  <si>
    <t>J26</t>
  </si>
  <si>
    <t>J23</t>
  </si>
  <si>
    <t>J22</t>
  </si>
  <si>
    <t>J9</t>
  </si>
  <si>
    <t>J117</t>
  </si>
  <si>
    <t>J119</t>
  </si>
  <si>
    <t>J114</t>
  </si>
  <si>
    <t>J106</t>
  </si>
  <si>
    <t>J92</t>
  </si>
  <si>
    <t>J93</t>
  </si>
  <si>
    <t>J63</t>
  </si>
  <si>
    <t>J76</t>
  </si>
  <si>
    <t>J98</t>
  </si>
  <si>
    <t>J79</t>
  </si>
  <si>
    <t>J81</t>
  </si>
  <si>
    <t>J82</t>
  </si>
  <si>
    <t>J103</t>
  </si>
  <si>
    <t>J99</t>
  </si>
  <si>
    <t>J72</t>
  </si>
  <si>
    <t>J53</t>
  </si>
  <si>
    <t>J41</t>
  </si>
  <si>
    <t>J24</t>
  </si>
  <si>
    <t>J11</t>
  </si>
  <si>
    <t>J10</t>
  </si>
  <si>
    <t>DEV DAS CHAURASIA</t>
  </si>
  <si>
    <t>RAM LAKHAN</t>
  </si>
  <si>
    <t>RAM JI</t>
  </si>
  <si>
    <t>RAM VISHUN</t>
  </si>
  <si>
    <t>INDRAVATI DEVI</t>
  </si>
  <si>
    <t>SHAIL KUMARI</t>
  </si>
  <si>
    <t>RAJEEV SAROJ</t>
  </si>
  <si>
    <t>PRAMOD KUMAR</t>
  </si>
  <si>
    <t>JADAVATI DEVI</t>
  </si>
  <si>
    <t>CHHATTU</t>
  </si>
  <si>
    <t>RAM BHARAN</t>
  </si>
  <si>
    <t>RAJA RAM</t>
  </si>
  <si>
    <t>PUSPA DEVI</t>
  </si>
  <si>
    <t>RANA DEVI</t>
  </si>
  <si>
    <t xml:space="preserve">BHUAR YADAV </t>
  </si>
  <si>
    <t>SANDEEP YADAV</t>
  </si>
  <si>
    <t>RAM NIHOR YADAV</t>
  </si>
  <si>
    <t>AFROJ BEGAM</t>
  </si>
  <si>
    <t>RAZIA BANO</t>
  </si>
  <si>
    <t>RAJ KUMAR</t>
  </si>
  <si>
    <t xml:space="preserve"> SHAKUNTLA DEVI</t>
  </si>
  <si>
    <t>PHULA DEVI</t>
  </si>
  <si>
    <t>KESHA DEVI ANJANI DEVI</t>
  </si>
  <si>
    <t>SHAKIL DARGI</t>
  </si>
  <si>
    <t>RUBEENA BANO</t>
  </si>
  <si>
    <t>JAGPATTI DEVI</t>
  </si>
  <si>
    <t>UMA SHANKAR</t>
  </si>
  <si>
    <t>LUXMI KANTI</t>
  </si>
  <si>
    <t>MOHIT YADV</t>
  </si>
  <si>
    <t>SHEELA DEVI</t>
  </si>
  <si>
    <t>RANI SHUKLA</t>
  </si>
  <si>
    <t>MITHLIESH SHUKLA</t>
  </si>
  <si>
    <t>MAHESH SHUKLA</t>
  </si>
  <si>
    <t>NARZA DEVI</t>
  </si>
  <si>
    <t>KALU RANI</t>
  </si>
  <si>
    <t>MALTI LAL</t>
  </si>
  <si>
    <t>RAM JATAN SHUKLA</t>
  </si>
  <si>
    <t>SAUSHEELA</t>
  </si>
  <si>
    <t xml:space="preserve">VEER PRATAP SING </t>
  </si>
  <si>
    <t xml:space="preserve">SURESH KUMAR SINGH </t>
  </si>
  <si>
    <t xml:space="preserve">ASHOK KUMAR SING </t>
  </si>
  <si>
    <t>SAURABH SINGH</t>
  </si>
  <si>
    <t>TRIBHUAN SINGH</t>
  </si>
  <si>
    <t>GYARTI SINGH</t>
  </si>
  <si>
    <t>RAJESH SINGH</t>
  </si>
  <si>
    <t>KIRTI SINGH</t>
  </si>
  <si>
    <t>UDAY BHAN SINGH</t>
  </si>
  <si>
    <t>MABERDRA SINGH</t>
  </si>
  <si>
    <t>MADHUBALA SINGH</t>
  </si>
  <si>
    <t>ATUL PANDAY</t>
  </si>
  <si>
    <t xml:space="preserve">PRATIMA DEVI </t>
  </si>
  <si>
    <t xml:space="preserve">PAVAN SHUKLA </t>
  </si>
  <si>
    <t>S.NO</t>
  </si>
  <si>
    <t>s.no</t>
  </si>
  <si>
    <t>description</t>
  </si>
  <si>
    <t>units</t>
  </si>
  <si>
    <t>ISSUED QTY</t>
  </si>
  <si>
    <t xml:space="preserve">G.I PIPE  </t>
  </si>
  <si>
    <t>MTRS</t>
  </si>
  <si>
    <t>MDPE PIPE 20MM COIL-500MTRS</t>
  </si>
  <si>
    <t>PPCLamps saddle-63*1/2"</t>
  </si>
  <si>
    <t>nos</t>
  </si>
  <si>
    <t>PPCLamps saddle-75*1/2"</t>
  </si>
  <si>
    <t>PPCLamps saddle-90*1/2"</t>
  </si>
  <si>
    <t>PPCLamps saddle-110*1/2"</t>
  </si>
  <si>
    <t>PPCLamps saddle-125*1/2"</t>
  </si>
  <si>
    <t>PPCLamps saddle-140*1/2"</t>
  </si>
  <si>
    <t>PPCLamps saddle-160*1/2"</t>
  </si>
  <si>
    <t>PPCLamps saddle-200*1/2"</t>
  </si>
  <si>
    <t>pp comp fm theard adapter-20mm*1/2"</t>
  </si>
  <si>
    <t>pp comp fm theard elb off taken-20mm*1/2"</t>
  </si>
  <si>
    <t>threaded fcv-1/2"(15nb)</t>
  </si>
  <si>
    <t>GI elbow</t>
  </si>
  <si>
    <t>GI socket</t>
  </si>
  <si>
    <t>saddle g.i pipe-105mm(clamps)</t>
  </si>
  <si>
    <t>15mm nipple-0.3mm</t>
  </si>
  <si>
    <t>15mm nipple-0.5mm</t>
  </si>
  <si>
    <t>bib cock ptmt(taps)</t>
  </si>
  <si>
    <t>teflon tape</t>
  </si>
  <si>
    <t>g.inails</t>
  </si>
  <si>
    <t>j90</t>
  </si>
  <si>
    <t>j89</t>
  </si>
  <si>
    <t>j91</t>
  </si>
  <si>
    <t>j98</t>
  </si>
  <si>
    <t>j105</t>
  </si>
  <si>
    <t>j116</t>
  </si>
  <si>
    <t>j117</t>
  </si>
  <si>
    <t>j114</t>
  </si>
  <si>
    <t>j113</t>
  </si>
  <si>
    <t>J111</t>
  </si>
  <si>
    <t>J110</t>
  </si>
  <si>
    <t>J108</t>
  </si>
  <si>
    <t>J109</t>
  </si>
  <si>
    <t>J100</t>
  </si>
  <si>
    <t>J72A</t>
  </si>
  <si>
    <t>J72B</t>
  </si>
  <si>
    <t>J64</t>
  </si>
  <si>
    <t>J65</t>
  </si>
  <si>
    <t>J66</t>
  </si>
  <si>
    <t>J67</t>
  </si>
  <si>
    <t>J68</t>
  </si>
  <si>
    <t>J70</t>
  </si>
  <si>
    <t>J61</t>
  </si>
  <si>
    <t>J59</t>
  </si>
  <si>
    <t>J57</t>
  </si>
  <si>
    <t>J55</t>
  </si>
  <si>
    <t>J44</t>
  </si>
  <si>
    <t>J45</t>
  </si>
  <si>
    <t>J49</t>
  </si>
  <si>
    <t>J37</t>
  </si>
  <si>
    <t>J34</t>
  </si>
  <si>
    <t>J28</t>
  </si>
  <si>
    <t>J84</t>
  </si>
  <si>
    <t>J90A</t>
  </si>
  <si>
    <t>J86</t>
  </si>
  <si>
    <t>J85</t>
  </si>
  <si>
    <t>J83</t>
  </si>
  <si>
    <t>J29</t>
  </si>
  <si>
    <t>J30</t>
  </si>
  <si>
    <t>J32</t>
  </si>
  <si>
    <t>J33</t>
  </si>
  <si>
    <t>J31</t>
  </si>
  <si>
    <t>J3</t>
  </si>
  <si>
    <t>J94</t>
  </si>
  <si>
    <t>J95</t>
  </si>
  <si>
    <t>J96</t>
  </si>
  <si>
    <t>J97</t>
  </si>
  <si>
    <t>total</t>
  </si>
  <si>
    <t>consumed</t>
  </si>
  <si>
    <t xml:space="preserve">GOVERNMENT OF UTTAR PRADESH </t>
  </si>
  <si>
    <t xml:space="preserve">STATE WATER &amp; SANITATION MISSION ( SWSM ) </t>
  </si>
  <si>
    <t>Joint Measurement Report of JMR - Road Dismantling &amp; Restoration</t>
  </si>
  <si>
    <t>Name of the Work :- Survey , Design Preparation of DPR , Construction , Commissioning and O&amp;M for 10 Years of Various Rural Water Supply Projects in the state of Uttar Pradesh as Per Request for Proposal for Division " Prayagraj "</t>
  </si>
  <si>
    <t>Name of the Agency : POWER MECH PROJECTS LIMITED – BHOORATHNOM CONSTRUCTIONS COMPANY PRIVATE LIMITED (JV), Hyderabad.</t>
  </si>
  <si>
    <t>Name OF Scheme</t>
  </si>
  <si>
    <t>Block</t>
  </si>
  <si>
    <t>: Mangraura</t>
  </si>
  <si>
    <t>Total Scope</t>
  </si>
  <si>
    <t>:</t>
  </si>
  <si>
    <t>JMR No.</t>
  </si>
  <si>
    <t>: 1</t>
  </si>
  <si>
    <t>Date of JMR</t>
  </si>
  <si>
    <t>Sr. No.</t>
  </si>
  <si>
    <t xml:space="preserve">Start Node </t>
  </si>
  <si>
    <t>End Node</t>
  </si>
  <si>
    <t>Dia</t>
  </si>
  <si>
    <t xml:space="preserve">Type OF Road </t>
  </si>
  <si>
    <t>Dismantling Length</t>
  </si>
  <si>
    <t>Dismantling Width</t>
  </si>
  <si>
    <t>Dismantling Quantity</t>
  </si>
  <si>
    <t>Restoration Length</t>
  </si>
  <si>
    <t>Restoration Width</t>
  </si>
  <si>
    <t>Restoration Quantity</t>
  </si>
  <si>
    <t>Restoration Status</t>
  </si>
  <si>
    <t>Remark</t>
  </si>
  <si>
    <t>J16</t>
  </si>
  <si>
    <t>J17</t>
  </si>
  <si>
    <t>Brick road</t>
  </si>
  <si>
    <t>J21</t>
  </si>
  <si>
    <t>Interlocking</t>
  </si>
  <si>
    <t>J52A</t>
  </si>
  <si>
    <t>J104</t>
  </si>
  <si>
    <t>J126</t>
  </si>
  <si>
    <t>J25</t>
  </si>
  <si>
    <t>amuwahi restoration</t>
  </si>
  <si>
    <t>Sl. No</t>
  </si>
  <si>
    <t>Road Type</t>
  </si>
  <si>
    <t>UNITS</t>
  </si>
  <si>
    <t>WO/DPR Qty's</t>
  </si>
  <si>
    <t>Qty Executed Up to Date</t>
  </si>
  <si>
    <t>Qty Executed Billed up to Date</t>
  </si>
  <si>
    <t>Qty Billed Up to Previous</t>
  </si>
  <si>
    <t xml:space="preserve">This Bill(Executed) </t>
  </si>
  <si>
    <t>Remarks</t>
  </si>
  <si>
    <t>INTERLOCKING</t>
  </si>
  <si>
    <t>SQM</t>
  </si>
  <si>
    <t>variation</t>
  </si>
  <si>
    <t xml:space="preserve">Sub-Contractor                Site Engineer                (Sr.Eng/ DY.M-SMX )                 (Dy.M-PMX )                   AGM                Project Incharge </t>
  </si>
  <si>
    <t>20% release</t>
  </si>
  <si>
    <t>Agency-krishna power and construction G.p-AMUWAHI</t>
  </si>
  <si>
    <t>: Amuwahi(agency-krishna power and construction)</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</si>
</sst>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sz val="11"/>
      <color theme="1"/>
      <name val="Calibri"/>
      <family val="2"/>
      <scheme val="minor"/>
    </font>
    <font>
      <b/>
      <sz val="16"/>
      <name val="Calibri"/>
      <family val="2"/>
      <scheme val="minor"/>
    </font>
    <font>
      <sz val="10"/>
      <name val="Arial"/>
      <family val="2"/>
    </font>
    <font>
      <sz val="22"/>
      <name val="Calibri"/>
      <family val="2"/>
      <scheme val="minor"/>
    </font>
    <font>
      <sz val="12"/>
      <name val="Calibri"/>
      <family val="2"/>
      <scheme val="minor"/>
    </font>
    <font>
      <b/>
      <sz val="14"/>
      <name val="Calibri"/>
      <family val="2"/>
      <scheme val="minor"/>
    </font>
    <font>
      <b/>
      <sz val="12"/>
      <name val="Calibri"/>
      <family val="2"/>
      <scheme val="minor"/>
    </font>
    <font>
      <sz val="10"/>
      <color rgb="FF000000"/>
      <name val="Times New Roman"/>
      <family val="1"/>
    </font>
    <font>
      <b/>
      <sz val="11"/>
      <color rgb="FF000000"/>
      <name val="Calibri"/>
      <family val="2"/>
    </font>
    <font>
      <b/>
      <sz val="10"/>
      <color rgb="FF000000"/>
      <name val="Verdana"/>
      <family val="2"/>
    </font>
    <font>
      <b/>
      <sz val="12"/>
      <color rgb="FF000000"/>
      <name val="Verdana"/>
      <family val="2"/>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4" fillId="0" borderId="0"/>
    <xf numFmtId="0" fontId="2" fillId="0" borderId="0"/>
    <xf numFmtId="0" fontId="9" fillId="0" borderId="0"/>
  </cellStyleXfs>
  <cellXfs count="50">
    <xf numFmtId="0" fontId="0" fillId="0" borderId="0" xfId="0"/>
    <xf numFmtId="0" fontId="0" fillId="0" borderId="0" xfId="0" applyAlignment="1">
      <alignment horizontal="center"/>
    </xf>
    <xf numFmtId="0" fontId="0" fillId="0" borderId="1" xfId="0" applyBorder="1" applyAlignment="1">
      <alignment horizontal="center"/>
    </xf>
    <xf numFmtId="0" fontId="0" fillId="0" borderId="1" xfId="0" applyBorder="1" applyAlignment="1">
      <alignment horizontal="center" vertical="center"/>
    </xf>
    <xf numFmtId="0" fontId="0" fillId="0" borderId="2" xfId="0" applyBorder="1" applyAlignment="1">
      <alignment horizontal="center"/>
    </xf>
    <xf numFmtId="0" fontId="0" fillId="0" borderId="0" xfId="0" applyBorder="1" applyAlignment="1">
      <alignment horizontal="center"/>
    </xf>
    <xf numFmtId="0" fontId="0" fillId="0" borderId="3" xfId="0" applyBorder="1" applyAlignment="1">
      <alignment horizont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4" xfId="0" applyBorder="1" applyAlignment="1">
      <alignment horizontal="center"/>
    </xf>
    <xf numFmtId="0" fontId="0" fillId="0" borderId="4" xfId="0" applyBorder="1" applyAlignment="1">
      <alignment horizontal="center" vertical="center"/>
    </xf>
    <xf numFmtId="0" fontId="1" fillId="0" borderId="1" xfId="0" applyFont="1" applyBorder="1" applyAlignment="1">
      <alignment horizontal="center"/>
    </xf>
    <xf numFmtId="0" fontId="0" fillId="0" borderId="5" xfId="0" applyBorder="1" applyAlignment="1">
      <alignment horizontal="center"/>
    </xf>
    <xf numFmtId="0" fontId="0" fillId="0" borderId="1" xfId="0" applyFill="1" applyBorder="1" applyAlignment="1">
      <alignment horizontal="center"/>
    </xf>
    <xf numFmtId="0" fontId="5" fillId="0" borderId="0" xfId="1" applyFont="1" applyAlignment="1">
      <alignment vertical="center"/>
    </xf>
    <xf numFmtId="0" fontId="6" fillId="0" borderId="0" xfId="0" applyFont="1"/>
    <xf numFmtId="0" fontId="7" fillId="2" borderId="0" xfId="1" applyFont="1" applyFill="1" applyAlignment="1">
      <alignment vertical="center"/>
    </xf>
    <xf numFmtId="0" fontId="3" fillId="2" borderId="0" xfId="0" applyFont="1" applyFill="1" applyAlignment="1">
      <alignment horizontal="center" vertical="center"/>
    </xf>
    <xf numFmtId="0" fontId="3" fillId="2" borderId="0" xfId="0" applyFont="1" applyFill="1" applyAlignment="1">
      <alignment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xf>
    <xf numFmtId="0" fontId="2" fillId="0" borderId="1" xfId="2" applyBorder="1" applyAlignment="1">
      <alignment horizontal="center"/>
    </xf>
    <xf numFmtId="2" fontId="6" fillId="0" borderId="1" xfId="0" applyNumberFormat="1" applyFont="1" applyBorder="1" applyAlignment="1">
      <alignment horizontal="center" vertical="center"/>
    </xf>
    <xf numFmtId="0" fontId="6" fillId="0" borderId="0" xfId="0" applyFont="1" applyAlignment="1">
      <alignment horizontal="center" vertical="center"/>
    </xf>
    <xf numFmtId="0" fontId="2" fillId="2" borderId="1" xfId="2" applyFill="1" applyBorder="1" applyAlignment="1">
      <alignment horizontal="center"/>
    </xf>
    <xf numFmtId="0" fontId="0" fillId="0" borderId="0" xfId="0" applyBorder="1"/>
    <xf numFmtId="0" fontId="1" fillId="4" borderId="1" xfId="0" applyFont="1" applyFill="1" applyBorder="1" applyAlignment="1">
      <alignment horizontal="center" vertical="center"/>
    </xf>
    <xf numFmtId="0" fontId="1" fillId="5" borderId="0" xfId="0" applyFont="1" applyFill="1" applyAlignment="1">
      <alignment horizontal="center" vertical="center"/>
    </xf>
    <xf numFmtId="0" fontId="10" fillId="5" borderId="1" xfId="3" applyFont="1" applyFill="1" applyBorder="1" applyAlignment="1">
      <alignment horizontal="center" vertical="center"/>
    </xf>
    <xf numFmtId="0" fontId="10" fillId="5" borderId="1" xfId="3" applyFont="1" applyFill="1" applyBorder="1" applyAlignment="1">
      <alignment horizontal="center" vertical="center" wrapText="1"/>
    </xf>
    <xf numFmtId="0" fontId="10" fillId="3" borderId="1" xfId="3" applyFont="1" applyFill="1" applyBorder="1" applyAlignment="1">
      <alignment horizontal="center" vertical="center" wrapText="1"/>
    </xf>
    <xf numFmtId="0" fontId="2" fillId="0" borderId="1" xfId="2" applyFont="1" applyBorder="1" applyAlignment="1">
      <alignment horizontal="center"/>
    </xf>
    <xf numFmtId="0" fontId="2" fillId="0" borderId="1" xfId="0" applyFont="1" applyBorder="1" applyAlignment="1">
      <alignment horizontal="center"/>
    </xf>
    <xf numFmtId="1" fontId="11" fillId="0" borderId="0" xfId="1" applyNumberFormat="1" applyFont="1" applyAlignment="1">
      <alignment horizontal="center" vertical="center" wrapText="1"/>
    </xf>
    <xf numFmtId="0" fontId="7" fillId="2" borderId="0" xfId="0" applyFont="1" applyFill="1" applyAlignment="1">
      <alignment horizontal="left" vertical="center"/>
    </xf>
    <xf numFmtId="0" fontId="6" fillId="2" borderId="0" xfId="0" applyFont="1" applyFill="1" applyAlignment="1">
      <alignment horizontal="left" vertical="center"/>
    </xf>
    <xf numFmtId="0" fontId="0" fillId="0" borderId="1" xfId="0" applyFont="1" applyBorder="1" applyAlignment="1">
      <alignment horizontal="center"/>
    </xf>
    <xf numFmtId="0" fontId="0" fillId="0" borderId="1" xfId="0" applyBorder="1" applyAlignment="1">
      <alignment horizontal="center"/>
    </xf>
    <xf numFmtId="1" fontId="12" fillId="0" borderId="0" xfId="1" applyNumberFormat="1" applyFont="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3" fillId="2" borderId="0" xfId="0" applyFont="1" applyFill="1" applyAlignment="1">
      <alignment horizontal="center" vertical="center"/>
    </xf>
    <xf numFmtId="0" fontId="7" fillId="2" borderId="0" xfId="0" applyFont="1" applyFill="1" applyAlignment="1">
      <alignment horizontal="left" vertical="center"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6" fillId="2" borderId="0" xfId="0" applyFont="1" applyFill="1" applyAlignment="1">
      <alignment vertical="center"/>
    </xf>
  </cellXfs>
  <cellStyles count="4">
    <cellStyle name="Normal" xfId="0" builtinId="0"/>
    <cellStyle name="Normal 2" xfId="2"/>
    <cellStyle name="Normal 4" xfId="1"/>
    <cellStyle name="Normal 9"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4.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63" Type="http://schemas.openxmlformats.org/officeDocument/2006/relationships/externalLink" Target="externalLinks/externalLink60.xml"/><Relationship Id="rId84" Type="http://schemas.openxmlformats.org/officeDocument/2006/relationships/externalLink" Target="externalLinks/externalLink81.xml"/><Relationship Id="rId138" Type="http://schemas.openxmlformats.org/officeDocument/2006/relationships/externalLink" Target="externalLinks/externalLink135.xml"/><Relationship Id="rId159" Type="http://schemas.openxmlformats.org/officeDocument/2006/relationships/calcChain" Target="calcChain.xml"/><Relationship Id="rId107" Type="http://schemas.openxmlformats.org/officeDocument/2006/relationships/externalLink" Target="externalLinks/externalLink104.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53" Type="http://schemas.openxmlformats.org/officeDocument/2006/relationships/externalLink" Target="externalLinks/externalLink50.xml"/><Relationship Id="rId74" Type="http://schemas.openxmlformats.org/officeDocument/2006/relationships/externalLink" Target="externalLinks/externalLink71.xml"/><Relationship Id="rId128" Type="http://schemas.openxmlformats.org/officeDocument/2006/relationships/externalLink" Target="externalLinks/externalLink125.xml"/><Relationship Id="rId149" Type="http://schemas.openxmlformats.org/officeDocument/2006/relationships/externalLink" Target="externalLinks/externalLink146.xml"/><Relationship Id="rId5" Type="http://schemas.openxmlformats.org/officeDocument/2006/relationships/externalLink" Target="externalLinks/externalLink2.xml"/><Relationship Id="rId95" Type="http://schemas.openxmlformats.org/officeDocument/2006/relationships/externalLink" Target="externalLinks/externalLink92.xml"/><Relationship Id="rId22" Type="http://schemas.openxmlformats.org/officeDocument/2006/relationships/externalLink" Target="externalLinks/externalLink19.xml"/><Relationship Id="rId43" Type="http://schemas.openxmlformats.org/officeDocument/2006/relationships/externalLink" Target="externalLinks/externalLink40.xml"/><Relationship Id="rId64" Type="http://schemas.openxmlformats.org/officeDocument/2006/relationships/externalLink" Target="externalLinks/externalLink61.xml"/><Relationship Id="rId118" Type="http://schemas.openxmlformats.org/officeDocument/2006/relationships/externalLink" Target="externalLinks/externalLink115.xml"/><Relationship Id="rId139" Type="http://schemas.openxmlformats.org/officeDocument/2006/relationships/externalLink" Target="externalLinks/externalLink136.xml"/><Relationship Id="rId80" Type="http://schemas.openxmlformats.org/officeDocument/2006/relationships/externalLink" Target="externalLinks/externalLink77.xml"/><Relationship Id="rId85" Type="http://schemas.openxmlformats.org/officeDocument/2006/relationships/externalLink" Target="externalLinks/externalLink82.xml"/><Relationship Id="rId150" Type="http://schemas.openxmlformats.org/officeDocument/2006/relationships/externalLink" Target="externalLinks/externalLink147.xml"/><Relationship Id="rId155" Type="http://schemas.openxmlformats.org/officeDocument/2006/relationships/externalLink" Target="externalLinks/externalLink152.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59" Type="http://schemas.openxmlformats.org/officeDocument/2006/relationships/externalLink" Target="externalLinks/externalLink56.xml"/><Relationship Id="rId103" Type="http://schemas.openxmlformats.org/officeDocument/2006/relationships/externalLink" Target="externalLinks/externalLink100.xml"/><Relationship Id="rId108" Type="http://schemas.openxmlformats.org/officeDocument/2006/relationships/externalLink" Target="externalLinks/externalLink105.xml"/><Relationship Id="rId124" Type="http://schemas.openxmlformats.org/officeDocument/2006/relationships/externalLink" Target="externalLinks/externalLink121.xml"/><Relationship Id="rId129" Type="http://schemas.openxmlformats.org/officeDocument/2006/relationships/externalLink" Target="externalLinks/externalLink126.xml"/><Relationship Id="rId54" Type="http://schemas.openxmlformats.org/officeDocument/2006/relationships/externalLink" Target="externalLinks/externalLink51.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91" Type="http://schemas.openxmlformats.org/officeDocument/2006/relationships/externalLink" Target="externalLinks/externalLink88.xml"/><Relationship Id="rId96" Type="http://schemas.openxmlformats.org/officeDocument/2006/relationships/externalLink" Target="externalLinks/externalLink93.xml"/><Relationship Id="rId140" Type="http://schemas.openxmlformats.org/officeDocument/2006/relationships/externalLink" Target="externalLinks/externalLink137.xml"/><Relationship Id="rId145" Type="http://schemas.openxmlformats.org/officeDocument/2006/relationships/externalLink" Target="externalLinks/externalLink142.xml"/><Relationship Id="rId1" Type="http://schemas.openxmlformats.org/officeDocument/2006/relationships/worksheet" Target="worksheets/sheet1.xml"/><Relationship Id="rId6" Type="http://schemas.openxmlformats.org/officeDocument/2006/relationships/externalLink" Target="externalLinks/externalLink3.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49" Type="http://schemas.openxmlformats.org/officeDocument/2006/relationships/externalLink" Target="externalLinks/externalLink46.xml"/><Relationship Id="rId114" Type="http://schemas.openxmlformats.org/officeDocument/2006/relationships/externalLink" Target="externalLinks/externalLink111.xml"/><Relationship Id="rId119" Type="http://schemas.openxmlformats.org/officeDocument/2006/relationships/externalLink" Target="externalLinks/externalLink116.xml"/><Relationship Id="rId44" Type="http://schemas.openxmlformats.org/officeDocument/2006/relationships/externalLink" Target="externalLinks/externalLink41.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130" Type="http://schemas.openxmlformats.org/officeDocument/2006/relationships/externalLink" Target="externalLinks/externalLink127.xml"/><Relationship Id="rId135" Type="http://schemas.openxmlformats.org/officeDocument/2006/relationships/externalLink" Target="externalLinks/externalLink132.xml"/><Relationship Id="rId151" Type="http://schemas.openxmlformats.org/officeDocument/2006/relationships/externalLink" Target="externalLinks/externalLink148.xml"/><Relationship Id="rId156" Type="http://schemas.openxmlformats.org/officeDocument/2006/relationships/theme" Target="theme/theme1.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109" Type="http://schemas.openxmlformats.org/officeDocument/2006/relationships/externalLink" Target="externalLinks/externalLink10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04" Type="http://schemas.openxmlformats.org/officeDocument/2006/relationships/externalLink" Target="externalLinks/externalLink101.xml"/><Relationship Id="rId120" Type="http://schemas.openxmlformats.org/officeDocument/2006/relationships/externalLink" Target="externalLinks/externalLink117.xml"/><Relationship Id="rId125" Type="http://schemas.openxmlformats.org/officeDocument/2006/relationships/externalLink" Target="externalLinks/externalLink122.xml"/><Relationship Id="rId141" Type="http://schemas.openxmlformats.org/officeDocument/2006/relationships/externalLink" Target="externalLinks/externalLink138.xml"/><Relationship Id="rId146" Type="http://schemas.openxmlformats.org/officeDocument/2006/relationships/externalLink" Target="externalLinks/externalLink143.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15" Type="http://schemas.openxmlformats.org/officeDocument/2006/relationships/externalLink" Target="externalLinks/externalLink112.xml"/><Relationship Id="rId131" Type="http://schemas.openxmlformats.org/officeDocument/2006/relationships/externalLink" Target="externalLinks/externalLink128.xml"/><Relationship Id="rId136" Type="http://schemas.openxmlformats.org/officeDocument/2006/relationships/externalLink" Target="externalLinks/externalLink133.xml"/><Relationship Id="rId157" Type="http://schemas.openxmlformats.org/officeDocument/2006/relationships/styles" Target="styles.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52" Type="http://schemas.openxmlformats.org/officeDocument/2006/relationships/externalLink" Target="externalLinks/externalLink149.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56" Type="http://schemas.openxmlformats.org/officeDocument/2006/relationships/externalLink" Target="externalLinks/externalLink53.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105" Type="http://schemas.openxmlformats.org/officeDocument/2006/relationships/externalLink" Target="externalLinks/externalLink102.xml"/><Relationship Id="rId126" Type="http://schemas.openxmlformats.org/officeDocument/2006/relationships/externalLink" Target="externalLinks/externalLink123.xml"/><Relationship Id="rId147" Type="http://schemas.openxmlformats.org/officeDocument/2006/relationships/externalLink" Target="externalLinks/externalLink144.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93" Type="http://schemas.openxmlformats.org/officeDocument/2006/relationships/externalLink" Target="externalLinks/externalLink90.xml"/><Relationship Id="rId98" Type="http://schemas.openxmlformats.org/officeDocument/2006/relationships/externalLink" Target="externalLinks/externalLink95.xml"/><Relationship Id="rId121" Type="http://schemas.openxmlformats.org/officeDocument/2006/relationships/externalLink" Target="externalLinks/externalLink118.xml"/><Relationship Id="rId142" Type="http://schemas.openxmlformats.org/officeDocument/2006/relationships/externalLink" Target="externalLinks/externalLink139.xml"/><Relationship Id="rId3" Type="http://schemas.openxmlformats.org/officeDocument/2006/relationships/worksheet" Target="worksheets/sheet3.xml"/><Relationship Id="rId25" Type="http://schemas.openxmlformats.org/officeDocument/2006/relationships/externalLink" Target="externalLinks/externalLink22.xml"/><Relationship Id="rId46" Type="http://schemas.openxmlformats.org/officeDocument/2006/relationships/externalLink" Target="externalLinks/externalLink43.xml"/><Relationship Id="rId67" Type="http://schemas.openxmlformats.org/officeDocument/2006/relationships/externalLink" Target="externalLinks/externalLink64.xml"/><Relationship Id="rId116" Type="http://schemas.openxmlformats.org/officeDocument/2006/relationships/externalLink" Target="externalLinks/externalLink113.xml"/><Relationship Id="rId137" Type="http://schemas.openxmlformats.org/officeDocument/2006/relationships/externalLink" Target="externalLinks/externalLink134.xml"/><Relationship Id="rId158" Type="http://schemas.openxmlformats.org/officeDocument/2006/relationships/sharedStrings" Target="sharedStrings.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62" Type="http://schemas.openxmlformats.org/officeDocument/2006/relationships/externalLink" Target="externalLinks/externalLink59.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111" Type="http://schemas.openxmlformats.org/officeDocument/2006/relationships/externalLink" Target="externalLinks/externalLink108.xml"/><Relationship Id="rId132" Type="http://schemas.openxmlformats.org/officeDocument/2006/relationships/externalLink" Target="externalLinks/externalLink129.xml"/><Relationship Id="rId153" Type="http://schemas.openxmlformats.org/officeDocument/2006/relationships/externalLink" Target="externalLinks/externalLink150.xml"/><Relationship Id="rId15" Type="http://schemas.openxmlformats.org/officeDocument/2006/relationships/externalLink" Target="externalLinks/externalLink12.xml"/><Relationship Id="rId36" Type="http://schemas.openxmlformats.org/officeDocument/2006/relationships/externalLink" Target="externalLinks/externalLink33.xml"/><Relationship Id="rId57" Type="http://schemas.openxmlformats.org/officeDocument/2006/relationships/externalLink" Target="externalLinks/externalLink54.xml"/><Relationship Id="rId106" Type="http://schemas.openxmlformats.org/officeDocument/2006/relationships/externalLink" Target="externalLinks/externalLink103.xml"/><Relationship Id="rId127" Type="http://schemas.openxmlformats.org/officeDocument/2006/relationships/externalLink" Target="externalLinks/externalLink12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52" Type="http://schemas.openxmlformats.org/officeDocument/2006/relationships/externalLink" Target="externalLinks/externalLink49.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94" Type="http://schemas.openxmlformats.org/officeDocument/2006/relationships/externalLink" Target="externalLinks/externalLink91.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externalLink" Target="externalLinks/externalLink119.xml"/><Relationship Id="rId143" Type="http://schemas.openxmlformats.org/officeDocument/2006/relationships/externalLink" Target="externalLinks/externalLink140.xml"/><Relationship Id="rId148" Type="http://schemas.openxmlformats.org/officeDocument/2006/relationships/externalLink" Target="externalLinks/externalLink145.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26" Type="http://schemas.openxmlformats.org/officeDocument/2006/relationships/externalLink" Target="externalLinks/externalLink23.xml"/><Relationship Id="rId47" Type="http://schemas.openxmlformats.org/officeDocument/2006/relationships/externalLink" Target="externalLinks/externalLink44.xml"/><Relationship Id="rId68" Type="http://schemas.openxmlformats.org/officeDocument/2006/relationships/externalLink" Target="externalLinks/externalLink65.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33" Type="http://schemas.openxmlformats.org/officeDocument/2006/relationships/externalLink" Target="externalLinks/externalLink130.xml"/><Relationship Id="rId154" Type="http://schemas.openxmlformats.org/officeDocument/2006/relationships/externalLink" Target="externalLinks/externalLink151.xml"/><Relationship Id="rId16" Type="http://schemas.openxmlformats.org/officeDocument/2006/relationships/externalLink" Target="externalLinks/externalLink13.xml"/><Relationship Id="rId37" Type="http://schemas.openxmlformats.org/officeDocument/2006/relationships/externalLink" Target="externalLinks/externalLink34.xml"/><Relationship Id="rId58" Type="http://schemas.openxmlformats.org/officeDocument/2006/relationships/externalLink" Target="externalLinks/externalLink55.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externalLink" Target="externalLinks/externalLink120.xml"/><Relationship Id="rId144" Type="http://schemas.openxmlformats.org/officeDocument/2006/relationships/externalLink" Target="externalLinks/externalLink141.xml"/><Relationship Id="rId90" Type="http://schemas.openxmlformats.org/officeDocument/2006/relationships/externalLink" Target="externalLinks/externalLink87.xml"/><Relationship Id="rId27" Type="http://schemas.openxmlformats.org/officeDocument/2006/relationships/externalLink" Target="externalLinks/externalLink24.xml"/><Relationship Id="rId48" Type="http://schemas.openxmlformats.org/officeDocument/2006/relationships/externalLink" Target="externalLinks/externalLink45.xml"/><Relationship Id="rId69" Type="http://schemas.openxmlformats.org/officeDocument/2006/relationships/externalLink" Target="externalLinks/externalLink66.xml"/><Relationship Id="rId113" Type="http://schemas.openxmlformats.org/officeDocument/2006/relationships/externalLink" Target="externalLinks/externalLink110.xml"/><Relationship Id="rId134" Type="http://schemas.openxmlformats.org/officeDocument/2006/relationships/externalLink" Target="externalLinks/externalLink13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196306</xdr:colOff>
      <xdr:row>0</xdr:row>
      <xdr:rowOff>43544</xdr:rowOff>
    </xdr:from>
    <xdr:to>
      <xdr:col>1</xdr:col>
      <xdr:colOff>731292</xdr:colOff>
      <xdr:row>2</xdr:row>
      <xdr:rowOff>336460</xdr:rowOff>
    </xdr:to>
    <xdr:pic>
      <xdr:nvPicPr>
        <xdr:cNvPr id="2" name="Picture 1" descr="Image result for jal jeevan mission logo">
          <a:extLst>
            <a:ext uri="{FF2B5EF4-FFF2-40B4-BE49-F238E27FC236}">
              <a16:creationId xmlns:a16="http://schemas.microsoft.com/office/drawing/2014/main" xmlns="" id="{170A08D3-92EE-46DC-A49C-378F2FD267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06" y="43544"/>
          <a:ext cx="1058861" cy="1188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0</xdr:row>
      <xdr:rowOff>87086</xdr:rowOff>
    </xdr:from>
    <xdr:to>
      <xdr:col>12</xdr:col>
      <xdr:colOff>1087870</xdr:colOff>
      <xdr:row>3</xdr:row>
      <xdr:rowOff>68308</xdr:rowOff>
    </xdr:to>
    <xdr:pic>
      <xdr:nvPicPr>
        <xdr:cNvPr id="3" name="Picture 2" descr="492px-Power-Mech-Projects-Limited_copy.png">
          <a:extLst>
            <a:ext uri="{FF2B5EF4-FFF2-40B4-BE49-F238E27FC236}">
              <a16:creationId xmlns:a16="http://schemas.microsoft.com/office/drawing/2014/main" xmlns="" id="{09A18D75-0763-4C03-992B-F11CFA33EEC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820525" y="87086"/>
          <a:ext cx="1087870" cy="1238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4.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s>
    <sheetDataSet>
      <sheetData sheetId="0" refreshError="1">
        <row r="4">
          <cell r="G4" t="str">
            <v>Super Passage @  CH: 21+352 Km - Abstract</v>
          </cell>
        </row>
      </sheetData>
      <sheetData sheetId="1"/>
      <sheetData sheetId="2"/>
      <sheetData sheetId="3"/>
      <sheetData sheetId="4"/>
      <sheetData sheetId="5"/>
      <sheetData sheetId="6"/>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s>
    <sheetDataSet>
      <sheetData sheetId="0" refreshError="1"/>
      <sheetData sheetId="1" refreshError="1"/>
      <sheetData sheetId="2"/>
      <sheetData sheetId="3" refreshError="1"/>
      <sheetData sheetId="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s>
    <sheetDataSet>
      <sheetData sheetId="0" refreshError="1">
        <row r="40">
          <cell r="E40">
            <v>6.6500000000000457</v>
          </cell>
        </row>
        <row r="41">
          <cell r="E41">
            <v>7.0100000000000451</v>
          </cell>
        </row>
      </sheetData>
      <sheetData sheetId="1"/>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cour depth"/>
      <sheetName val="S2groupcode"/>
      <sheetName val="Index"/>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s>
    <sheetDataSet>
      <sheetData sheetId="0" refreshError="1">
        <row r="57">
          <cell r="K57">
            <v>0.3</v>
          </cell>
        </row>
      </sheetData>
      <sheetData sheetId="1"/>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뻘N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㬁"/>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General"/>
      <sheetName val="Menus"/>
      <sheetName val="_x0004__x000d__x0003__x0004__x0016__x000d__x0004_"/>
      <sheetName val="_x000a__x001b__x0006__x0006__x0008__x000a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
      <sheetName val=" _x001b__x0006__x0006__x0008_ "/>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뻘N_"/>
      <sheetName val="_x0004__x000d__x0"/>
      <sheetName val="_x000a__x001b__x0"/>
      <sheetName val="_x0002__뻘N___x0001_ࠀ역서"/>
      <sheetName val="내역서_耰&quot;_x005f_x0000__x0000"/>
      <sheetName val="DB"/>
      <sheetName val="99. FWBS(Ref)"/>
      <sheetName val="99. Change Rate"/>
      <sheetName val="Weekl_x0004__x0016__x000d_"/>
      <sheetName val="_x000e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 "/>
      <sheetName val="Weekl_x0004_"/>
      <sheetName val="내역ࠜĀ_x0000_M4)"/>
      <sheetName val="내역서 耰&quot;_x0000__x0000_"/>
      <sheetName val="_x0004__x0000__x000d__x0000__x0003__x0000__x0004__x0000__x0016__x0000__x000d__x0000__x0004_"/>
      <sheetName val="_x000a__x0000__x001b__x0000__x0006__x0000__x0006__x0000__x0008__x0000__x000a__x0000__x0000_"/>
      <sheetName val="7422CW_x0013__x0000_"/>
      <sheetName val=" _x0000__x001b__x0000__x0006__x0000__x0006__x0000__x0008__x0000_ _x0000__x0000_"/>
      <sheetName val="_x0004__x0000__x000d__x0000__x0"/>
      <sheetName val="_x000a__x0000__x001b__x0000__x0"/>
      <sheetName val="Weekl_x0004__x0000__x0016__x0000__x000d__x0000_"/>
      <sheetName val="_x0000__x000e__x0000__x0005_"/>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sheetData sheetId="794"/>
      <sheetData sheetId="795"/>
      <sheetData sheetId="796"/>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sheetData sheetId="812"/>
      <sheetData sheetId="813" refreshError="1"/>
      <sheetData sheetId="814"/>
      <sheetData sheetId="815" refreshError="1"/>
      <sheetData sheetId="816"/>
      <sheetData sheetId="817"/>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sheetData sheetId="830" refreshError="1"/>
      <sheetData sheetId="831"/>
      <sheetData sheetId="832"/>
      <sheetData sheetId="833"/>
      <sheetData sheetId="834"/>
      <sheetData sheetId="835"/>
      <sheetData sheetId="836"/>
      <sheetData sheetId="837"/>
      <sheetData sheetId="838"/>
      <sheetData sheetId="839"/>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sheetData sheetId="864"/>
      <sheetData sheetId="865"/>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s>
    <sheetDataSet>
      <sheetData sheetId="0"/>
      <sheetData sheetId="1"/>
      <sheetData sheetId="2"/>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Mix Design"/>
      <sheetName val="SOR"/>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scour depth"/>
      <sheetName val="Voucher"/>
      <sheetName val="Data"/>
      <sheetName val="Cal"/>
      <sheetName val="ABSTRACT"/>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specification_options1"/>
      <sheetName val="FF_Inst_RA_08_Inst_031"/>
      <sheetName val="beam-reinft-machine_rm1"/>
      <sheetName val="T1_WO1"/>
      <sheetName val="Staff_Acco_10"/>
      <sheetName val="Tel__5"/>
      <sheetName val="Ext_light5"/>
      <sheetName val="Staff_Acco_11"/>
      <sheetName val="Elect."/>
      <sheetName val="MG"/>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쌳ᎈ駜_"/>
      <sheetName val="SC Cost MAR 02"/>
      <sheetName val="Boq (Main Building)"/>
      <sheetName val="PA- Consutant "/>
      <sheetName val="Desgn(zone I)"/>
      <sheetName val="P&amp;LSum"/>
      <sheetName val="Lstsub"/>
      <sheetName val="$ KURLARI"/>
      <sheetName val="주관사업"/>
      <sheetName val="Indirect_x0005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ᅜ"/>
      <sheetName val="Enquire"/>
      <sheetName val="[saihous.ele.xls]Indirect퀀《혂൧_x0001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堀와6"/>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dfa0_."/>
      <sheetName val="[saihous.ele.xls]Indirect_x0005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_x0000__x0000__x0000__x0000_쌳ᎈ駜/"/>
      <sheetName val="Indirect_x0005__x0000__x0000__x0000__x0000_쌳ᎈ駜_"/>
      <sheetName val="Indirect_x0005__x0000__x0000__"/>
      <sheetName val="[saihous.ele.xls]Indirect_x0005__x0000__x0000__x0000__x0000_"/>
      <sheetName val="[saihous.ele.xls]Indirect퀀《혂൧_x0001__x0000_"/>
      <sheetName val="[saihous.ele.xls]Indirect_x0005__x0000__x0000__xdfa0_."/>
      <sheetName val="[saihous.ele.xls]Indirect_x0005__x0000__x0000__xdb20__x001f_"/>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sheetData sheetId="1533"/>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sheetData sheetId="1651"/>
      <sheetData sheetId="1652">
        <row r="1">
          <cell r="B1" t="str">
            <v>220 kV SUB-STATION</v>
          </cell>
        </row>
      </sheetData>
      <sheetData sheetId="1653"/>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sheetData sheetId="2191" refreshError="1"/>
      <sheetData sheetId="2192" refreshError="1"/>
      <sheetData sheetId="2193" refreshError="1"/>
      <sheetData sheetId="2194" refreshError="1"/>
      <sheetData sheetId="2195" refreshError="1"/>
      <sheetData sheetId="2196" refreshError="1"/>
      <sheetData sheetId="2197"/>
      <sheetData sheetId="2198"/>
      <sheetData sheetId="2199"/>
      <sheetData sheetId="2200" refreshError="1"/>
      <sheetData sheetId="2201" refreshError="1"/>
      <sheetData sheetId="2202" refreshError="1"/>
      <sheetData sheetId="2203"/>
      <sheetData sheetId="2204"/>
      <sheetData sheetId="2205">
        <row r="1">
          <cell r="B1" t="str">
            <v>220 kV SUB-STATION</v>
          </cell>
        </row>
      </sheetData>
      <sheetData sheetId="2206">
        <row r="1">
          <cell r="B1" t="str">
            <v>220 kV SUB-STATION</v>
          </cell>
        </row>
      </sheetData>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sheetData sheetId="2255"/>
      <sheetData sheetId="2256"/>
      <sheetData sheetId="2257"/>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refreshError="1"/>
      <sheetData sheetId="2592" refreshError="1"/>
      <sheetData sheetId="2593" refreshError="1"/>
      <sheetData sheetId="2594" refreshError="1"/>
      <sheetData sheetId="2595" refreshError="1"/>
      <sheetData sheetId="2596" refreshError="1"/>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sheetData sheetId="3564"/>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sheetData sheetId="3596"/>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refreshError="1"/>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refreshError="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sheetData sheetId="6345">
        <row r="1">
          <cell r="B1" t="str">
            <v>220 kV SUB-STATION</v>
          </cell>
        </row>
      </sheetData>
      <sheetData sheetId="6346"/>
      <sheetData sheetId="6347"/>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INPUT"/>
      <sheetName val="ANAL"/>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缀"/>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ú5#"/>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ú5#"/>
      <sheetName val="  ¢_x0002_&amp;???ú5#???????"/>
      <sheetName val="14.07.10@_x0003_&amp;Ò:"/>
      <sheetName val="8!;bÂ/Ò:!Ò8!&amp;&amp;"/>
      <sheetName val="14.07.10Á_x000c__x0003_&amp;î&lt;"/>
      <sheetName val="¸:_x001f_;b+/î&lt;_x001f_î:_x001f_&amp;&amp;"/>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12_8"/>
      <sheetName val="Ü5)_x001e_bÝ/_x0012_8)_x0012_6)&amp;&amp;"/>
      <sheetName val="_x0001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
      <sheetName val="08.07.10헾】_x0005_??壀&quot;夌&quot;"/>
      <sheetName val="_21_07_10_N_SHIFT_MECH-FA"/>
      <sheetName val="Report"/>
      <sheetName val="Name List"/>
      <sheetName val="B3-B4-B5-_x0006_"/>
      <sheetName val="_x0017__x0012__x000f__x0012__x0013__x000a__x001a__x001b__x0017_"/>
      <sheetName val="ᬀᜀሀༀሀ"/>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
      <sheetName val="08.07.10헾】_x0005_????懇"/>
      <sheetName val=" _¢_x0002_&amp;"/>
      <sheetName val=" _¢_x0002_&amp;___ú5#_______"/>
      <sheetName val="预算"/>
      <sheetName val="電気設備表"/>
      <sheetName val="Projects"/>
      <sheetName val="Project Ignite"/>
      <sheetName val="08.07.10헾】_x0005_??ꮸ⽚_x0005_"/>
      <sheetName val="08.07.10헾】_x0005_??丵⼽_x0005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ú5#"/>
      <sheetName val="08.07.10헾】_x0005_??헾⽀_x0005_"/>
      <sheetName val="INTRO"/>
      <sheetName val="2.civil-RA"/>
      <sheetName val="08.07.10ⴠ㭮㢝輜_x0018_"/>
      <sheetName val="Misc. Data"/>
      <sheetName val="eq"/>
      <sheetName val=" _x000d_¢_x0002_&amp;???ú5#???????"/>
      <sheetName val="Customize Your Invoice"/>
      <sheetName val="Rate analysis civil"/>
      <sheetName val="경비공통"/>
      <sheetName val="Conc&amp;steel-assets"/>
      <sheetName val="STP"/>
      <sheetName val="08.07.10헾】_x0005_??헾⾑_x0005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缀"/>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17__x0012__x000f__x0012__x0013_ _x001a__x001b__x0017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
      <sheetName val="Eqpmnt PlnH"/>
      <sheetName val="Eqpmnt PlnÄ"/>
      <sheetName val="Master data"/>
      <sheetName val="Codes"/>
      <sheetName val="CPIPE2"/>
      <sheetName val="BLK2"/>
      <sheetName val="BLK3"/>
      <sheetName val="E &amp; R"/>
      <sheetName val="radar"/>
      <sheetName val="UG"/>
      <sheetName val="SOR"/>
      <sheetName val="14.07.10@"/>
      <sheetName val="14.07.10Á_x000c__x0003_&amp;"/>
      <sheetName val="08.07.10헾】_x0005_____菈_x0013_"/>
      <sheetName val="  ¢_x0002_&amp;"/>
      <sheetName val="  ¢_x0002_&amp;___ú5#_______"/>
      <sheetName val="14.07.10 CIVIL W _"/>
      <sheetName val="14.07.10@^__x0001_&amp;"/>
      <sheetName val="Footing "/>
      <sheetName val="MS Loan repayments"/>
      <sheetName val="Detail In Door Stad"/>
      <sheetName val="월선수금"/>
      <sheetName val="Basement Budget"/>
      <sheetName val="RES-PLANNING"/>
      <sheetName val=" _¢_x0002_&amp;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v喐"/>
      <sheetName val=" 09.07.10 M顅ᎆ뤀ᨇ԰È盰"/>
      <sheetName val="old_serial no."/>
      <sheetName val="tot_ass_9697"/>
      <sheetName val="Keyword"/>
      <sheetName val="SALE&amp;COST"/>
      <sheetName val="GEN_LOOKUPS"/>
      <sheetName val="BL Staff"/>
      <sheetName val=" "/>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3_&amp;_x0000"/>
      <sheetName val="_x0"/>
      <sheetName val="14.07.10Á_x000c__x0003_&amp;_x0000"/>
      <sheetName val="  ¢_x0002_&amp;_x0000"/>
      <sheetName val="14.07.10@^__x0001_&amp;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17__x0012__x0"/>
      <sheetName val="ᬀᜀሀༀሀ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
      <sheetName val="08.07.10헾】_x0005___壀$夌$"/>
      <sheetName val=" _x000d_¢_x0002_&amp;___ú5#_______"/>
      <sheetName val="w't table"/>
      <sheetName val="cover page"/>
      <sheetName val="Equipment Master"/>
      <sheetName val="Material Master"/>
      <sheetName val="08.07.10헾】_x0005_??睮は_x0005_"/>
      <sheetName val="Shuttering Material"/>
      <sheetName val="BBS-Residential"/>
      <sheetName val="Basis"/>
      <sheetName val="[temp.xls]14.07.10@_x0003_&amp;Ò:"/>
      <sheetName val="[temp.xls]14.07.10@^\_x0001_&amp;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缀"/>
      <sheetName val="08.07.10헾】_x0005_?蠄ሹꠀ䁮_xdc02_"/>
      <sheetName val="08.07.10헾】_x0005_?/退Ý"/>
      <sheetName val="08.07.10헾】_x0005_?蠌ሹ⠀䁫_xdc02_"/>
      <sheetName val="08.07.10헾】_x0005____x0005_"/>
      <sheetName val="14.07.10@_x0003_&amp;Ò."/>
      <sheetName val="8!;bÂ_Ò.!Ò8!&amp;&amp;"/>
      <sheetName val="¸._x001f_;b+_î&lt;_x001f_î._x001f_&amp;&amp;"/>
      <sheetName val="14.07.10@^__x0001_&amp;_x0012_8"/>
      <sheetName val="Ü5)_x001e_bÝ__x0012_8)_x0012_6)&amp;&amp;"/>
      <sheetName val="08.07.10헾】_x0005___헾⿂_x0005_"/>
      <sheetName val="08.07.10헾】_x0005___ꮸ⽚_x0005_"/>
      <sheetName val="_ ¢&amp;___ú5#_______"/>
      <sheetName val="08.07.10헾】_x0005___丵⼽_x0005_"/>
      <sheetName val="08.07.10헾】_x0005___헾⽀_x0005_"/>
      <sheetName val="08.07.10헾】_x0005___헾⾑_x0005_"/>
      <sheetName val="08.07.10헾】_x0005___헾　_x0005_"/>
      <sheetName val="collections plan 0401"/>
      <sheetName val="reference"/>
      <sheetName val="DataSheet"/>
      <sheetName val="Variations"/>
      <sheetName val="Criteria"/>
      <sheetName val="_x0017__x0012__x000f__x0012__x0013__x001a__x0013__x000b__x0006__x0011__x0010__x0007__x0003__x0003_"/>
      <sheetName val="Contract Status"/>
      <sheetName val="Reinforcement"/>
      <sheetName val="Pilling_24"/>
      <sheetName val="Steel-Circular"/>
      <sheetName val="FINOLEX"/>
      <sheetName val="Sheet7"/>
      <sheetName val="08.07.10쪸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ⴠ_"/>
      <sheetName val="08.07.10 CIVIՌ缀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
      <sheetName val="08.07.10 CIVIՌ"/>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Structure Bills Q_x0011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17__x0012__x000f__x0012__x0013__x000a__x001a__x001b__x0012_"/>
      <sheetName val=" _x000e__x0003__x0017__x0012__x000f__x0012__x0013__x001a__x001b__x0017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退Ý"/>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temp.xls]14.07.10@"/>
      <sheetName val="08.07.10헾】_x0005_?︀ᇕ԰"/>
      <sheetName val="08.07.10헾】_x0005_?/"/>
      <sheetName val="_x0017_"/>
      <sheetName val="[temp.xls]08.07.10헾】_x0005_?/"/>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et6"/>
      <sheetName val="BOQ_L4"/>
      <sheetName val="SUMRY"/>
      <sheetName val="DGT"/>
      <sheetName val="INTROD"/>
      <sheetName val="Equiv.Length"/>
      <sheetName val="Building_List"/>
      <sheetName val="Sump"/>
      <sheetName val="TITLES"/>
      <sheetName val="Rate"/>
      <sheetName val="ON BPCS"/>
      <sheetName val="Analysis-NH-Roads"/>
      <sheetName val="Analysis-NH-Bridges"/>
      <sheetName val="Hardware"/>
      <sheetName val="Labour List "/>
      <sheetName val="Plant List"/>
      <sheetName val="Material List"/>
      <sheetName val="_x0017__x0012__x000f__x0012__x0013_ _x001a__x001b__x0012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ENCL9"/>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쪸_"/>
      <sheetName val="08.07.10헾】_x0005___睮は_x0005__x"/>
      <sheetName val="08.07.10헾】_x0005__︀ᇕ԰缀"/>
      <sheetName val="08.07.10헾】_x0005__蠄ሹꠀ䁮_xdc02_"/>
      <sheetName val="08.07.10헾】_x0005___退Ý_x"/>
      <sheetName val="08.07.10헾】_x0005__蠌ሹ⠀䁫_xdc02_"/>
      <sheetName val=" 09.07.10 M蕸_헾⿓_x0005_"/>
      <sheetName val=" 09.07.10 _x0005__x0002_"/>
      <sheetName val="wordsdat"/>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14_07_10Á&amp;_x0000"/>
      <sheetName val="__¢&amp;_x00001"/>
      <sheetName val="08_07_10헾】___x00"/>
      <sheetName val="14_07_10@^_&amp;_x000"/>
      <sheetName val="08_07_10헾】__헾⿂_x"/>
      <sheetName val="08_07_10헾】__ꮸ⽚_x"/>
      <sheetName val="08_07_10헾】__丵⼽_x"/>
      <sheetName val="08_07_10헾】__헾⽀_x"/>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FORM-16"/>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RMG_-@BS18"/>
      <sheetName val="聟05_07_10_N_SHIFT_MECH-FAB2"/>
      <sheetName val="ALL"/>
      <sheetName val="1) COMMON FACILITIES"/>
      <sheetName val="INDENT WISE DETAILS"/>
      <sheetName val="ITEM WISE ISSUED QTY SUM"/>
      <sheetName val="D-623D"/>
      <sheetName val="08.07.10헾】_x0005_?⇯"/>
      <sheetName val="08.07.10헾】_x0005__x0000__x0000__x0000__x0000_ꎋ"/>
      <sheetName val="08.07.10헾】_x0005__x0000__x0000"/>
      <sheetName val="14.07.10@_x0000__x0003_&amp;_x0000__x0000__x0000_Ò:"/>
      <sheetName val="_x0000_"/>
      <sheetName val="14.07.10@^\_x0001_&amp;_x0000__x0000__x0000__x0012_8"/>
      <sheetName val="_x0001__x0000__x0000__x0000_"/>
      <sheetName val="08.07.10헾】_x0005_??_x0005__x0000__x0000_"/>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08.07.10헾】_x0005_??헾⿂_x0005__x0000_"/>
      <sheetName val="08.07.10헾】_x0005_??ꮸ⽚_x0005__x0000_"/>
      <sheetName val="08.07.10헾】_x0005_??丵⼽_x0005__x0000_"/>
      <sheetName val="08.07.10헾】_x0005_??헾⽀_x0005__x0000_"/>
      <sheetName val="08.07.10헾】_x0005_??헾⾑_x0005__x0000_"/>
      <sheetName val="_x0000__x0017__x0000__x0012__x0000__x000f__x0000__x0012__x0000__x0013__x0000_ _x0000__x001a__x0000__x001b__x0000__x0017__x0000_"/>
      <sheetName val="08.07.10헾】_x0005_??헾　_x0005__x0000_"/>
      <sheetName val="Eqpmnt Pln_x0000_"/>
      <sheetName val=" _x000a_¢_x0002_&amp;_x0000__x0000_"/>
      <sheetName val=" _¢_x0002_&amp;_x0000__x0000__x0000"/>
      <sheetName val=" 09.07.10 M顅ᎆ뤀ᨇ԰_x0000_v喐"/>
      <sheetName val="  ¢_x0002_&amp;_x0000__x0000_"/>
      <sheetName val="14.07.10@_x0000__x0003_&amp;_x0000"/>
      <sheetName val="_x0000__x0000__x0000__x0000__x0"/>
      <sheetName val="  ¢_x0002_&amp;_x0000__x0000__x0000"/>
      <sheetName val="14.07.10@^__x0001_&amp;_x0000__x000"/>
      <sheetName val="_x0000__x0017__x0000__x0012__x0"/>
      <sheetName val="ᬀᜀሀༀሀ_x0000__x0000__x0000__x000"/>
      <sheetName val=" _x000d_¢_x0002_&amp;_x0000__x0000_"/>
      <sheetName val="08.07.10헾】_x0005_??睮は_x0005__x0000_"/>
      <sheetName val="[temp.xls]14.07.10@_x0000__x0003_&amp;_x0000__x0000__x0000_Ò:"/>
      <sheetName val="[temp.xls]14.07.10@^\_x0001_&amp;_x0000__x0000__x0000__x0012_8"/>
      <sheetName val="08.07.10헾】_x0005____x0005__x0000__x0000_"/>
      <sheetName val="14.07.10@_x0000__x0003_&amp;_x0000__x0000__x0000_Ò."/>
      <sheetName val="14.07.10@^__x0001_&amp;_x0000__x0000__x0000__x0012_8"/>
      <sheetName val="08.07.10헾】_x0005___헾⿂_x0005__x0000_"/>
      <sheetName val="08.07.10헾】_x0005___ꮸ⽚_x0005__x0000_"/>
      <sheetName val="08.07.10헾】_x0005___丵⼽_x0005__x0000_"/>
      <sheetName val="08.07.10헾】_x0005___헾⽀_x0005__x0000_"/>
      <sheetName val="08.07.10헾】_x0005___헾⾑_x0005__x0000_"/>
      <sheetName val="08.07.10헾】_x0005___헾　_x0005__x0000_"/>
      <sheetName val="_x0017__x0000__x0012__x0000__x000f__x0000__x0012__x0000__x0013__x0000__x001a__x0000__x0013__x0000__x000b__x0000__x0006__x0000__x0011__x0000__x0010__x0000__x0007__x0000__x0003__x0000__x0003_"/>
      <sheetName val=" _¢_x0002_&amp;_x0000__x0000_"/>
      <sheetName val="Structure Bills Q_x0011__x0000_"/>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sh_x0000_et6"/>
      <sheetName val="BOQ_L_x0000_4"/>
      <sheetName val="_x0000__x0017__x0000__x0012__x0000__x000f__x0000__x0012__x0000__x0013__x0000_ _x0000__x001a__x0000__x001b__x0000__x0012__x0000_"/>
      <sheetName val="_x0017__x0000__x0012__x0000__x0"/>
      <sheetName val=" 09.07.10 _x0005__x0000__x0000__x0000__x0002__x0000_"/>
      <sheetName val="wordsdat_x0000_"/>
      <sheetName val=" 08.07.10 RS &amp; S䂰⁜㩰⁜_x0000__x0000_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ow r="19">
          <cell r="J19">
            <v>1.0499999999999999E-3</v>
          </cell>
        </row>
      </sheetData>
      <sheetData sheetId="595">
        <row r="19">
          <cell r="J19">
            <v>1.0499999999999999E-3</v>
          </cell>
        </row>
      </sheetData>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ow r="19">
          <cell r="J19">
            <v>1.0499999999999999E-3</v>
          </cell>
        </row>
      </sheetData>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ow r="19">
          <cell r="J19">
            <v>1.0499999999999999E-3</v>
          </cell>
        </row>
      </sheetData>
      <sheetData sheetId="668" refreshError="1"/>
      <sheetData sheetId="669" refreshError="1"/>
      <sheetData sheetId="670" refreshError="1"/>
      <sheetData sheetId="671">
        <row r="19">
          <cell r="J19">
            <v>1.0499999999999999E-3</v>
          </cell>
        </row>
      </sheetData>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ow r="19">
          <cell r="J19">
            <v>1.0499999999999999E-3</v>
          </cell>
        </row>
      </sheetData>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ow r="19">
          <cell r="J19">
            <v>1.0499999999999999E-3</v>
          </cell>
        </row>
      </sheetData>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ow r="19">
          <cell r="J19">
            <v>1.0499999999999999E-3</v>
          </cell>
        </row>
      </sheetData>
      <sheetData sheetId="1000" refreshError="1"/>
      <sheetData sheetId="1001" refreshError="1"/>
      <sheetData sheetId="1002" refreshError="1"/>
      <sheetData sheetId="1003" refreshError="1"/>
      <sheetData sheetId="1004" refreshError="1"/>
      <sheetData sheetId="1005" refreshError="1"/>
      <sheetData sheetId="1006" refreshError="1"/>
      <sheetData sheetId="1007">
        <row r="19">
          <cell r="J19">
            <v>1.0499999999999999E-3</v>
          </cell>
        </row>
      </sheetData>
      <sheetData sheetId="1008">
        <row r="19">
          <cell r="J19">
            <v>1.0499999999999999E-3</v>
          </cell>
        </row>
      </sheetData>
      <sheetData sheetId="1009" refreshError="1"/>
      <sheetData sheetId="1010" refreshError="1"/>
      <sheetData sheetId="1011">
        <row r="19">
          <cell r="J19">
            <v>1.0499999999999999E-3</v>
          </cell>
        </row>
      </sheetData>
      <sheetData sheetId="1012" refreshError="1"/>
      <sheetData sheetId="1013"/>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ow r="19">
          <cell r="J19">
            <v>1.0499999999999999E-3</v>
          </cell>
        </row>
      </sheetData>
      <sheetData sheetId="1035" refreshError="1"/>
      <sheetData sheetId="1036" refreshError="1"/>
      <sheetData sheetId="1037"/>
      <sheetData sheetId="1038"/>
      <sheetData sheetId="1039" refreshError="1"/>
      <sheetData sheetId="1040" refreshError="1"/>
      <sheetData sheetId="1041" refreshError="1"/>
      <sheetData sheetId="1042" refreshError="1"/>
      <sheetData sheetId="1043" refreshError="1"/>
      <sheetData sheetId="1044" refreshError="1"/>
      <sheetData sheetId="1045" refreshError="1"/>
      <sheetData sheetId="1046">
        <row r="19">
          <cell r="J19">
            <v>1.0499999999999999E-3</v>
          </cell>
        </row>
      </sheetData>
      <sheetData sheetId="1047" refreshError="1"/>
      <sheetData sheetId="1048" refreshError="1"/>
      <sheetData sheetId="1049" refreshError="1"/>
      <sheetData sheetId="1050" refreshError="1"/>
      <sheetData sheetId="1051" refreshError="1"/>
      <sheetData sheetId="1052" refreshError="1"/>
      <sheetData sheetId="1053" refreshError="1"/>
      <sheetData sheetId="1054"/>
      <sheetData sheetId="1055"/>
      <sheetData sheetId="1056"/>
      <sheetData sheetId="1057"/>
      <sheetData sheetId="1058"/>
      <sheetData sheetId="1059"/>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ow r="19">
          <cell r="J19">
            <v>1.0499999999999999E-3</v>
          </cell>
        </row>
      </sheetData>
      <sheetData sheetId="1081">
        <row r="19">
          <cell r="J19">
            <v>1.0499999999999999E-3</v>
          </cell>
        </row>
      </sheetData>
      <sheetData sheetId="1082">
        <row r="19">
          <cell r="J19">
            <v>1.0499999999999999E-3</v>
          </cell>
        </row>
      </sheetData>
      <sheetData sheetId="1083" refreshError="1"/>
      <sheetData sheetId="1084" refreshError="1"/>
      <sheetData sheetId="1085"/>
      <sheetData sheetId="1086"/>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sheetData sheetId="1322"/>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ow r="19">
          <cell r="J19">
            <v>1.0499999999999999E-3</v>
          </cell>
        </row>
      </sheetData>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ow r="19">
          <cell r="J19">
            <v>1.0499999999999999E-3</v>
          </cell>
        </row>
      </sheetData>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efreshError="1"/>
      <sheetData sheetId="1891">
        <row r="19">
          <cell r="J19">
            <v>1.0499999999999999E-3</v>
          </cell>
        </row>
      </sheetData>
      <sheetData sheetId="1892">
        <row r="19">
          <cell r="J19">
            <v>1.0499999999999999E-3</v>
          </cell>
        </row>
      </sheetData>
      <sheetData sheetId="1893" refreshError="1"/>
      <sheetData sheetId="1894">
        <row r="19">
          <cell r="J19">
            <v>1.0499999999999999E-3</v>
          </cell>
        </row>
      </sheetData>
      <sheetData sheetId="1895">
        <row r="19">
          <cell r="J19">
            <v>1.0499999999999999E-3</v>
          </cell>
        </row>
      </sheetData>
      <sheetData sheetId="1896">
        <row r="19">
          <cell r="J19">
            <v>1.0499999999999999E-3</v>
          </cell>
        </row>
      </sheetData>
      <sheetData sheetId="1897" refreshError="1"/>
      <sheetData sheetId="1898">
        <row r="19">
          <cell r="J19">
            <v>1.0499999999999999E-3</v>
          </cell>
        </row>
      </sheetData>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efreshError="1"/>
      <sheetData sheetId="2147" refreshError="1"/>
      <sheetData sheetId="2148" refreshError="1"/>
      <sheetData sheetId="2149" refreshError="1"/>
      <sheetData sheetId="2150" refreshError="1"/>
      <sheetData sheetId="2151">
        <row r="19">
          <cell r="J19">
            <v>1.0499999999999999E-3</v>
          </cell>
        </row>
      </sheetData>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ow r="19">
          <cell r="J19">
            <v>1.0499999999999999E-3</v>
          </cell>
        </row>
      </sheetData>
      <sheetData sheetId="2229">
        <row r="19">
          <cell r="J19">
            <v>1.0499999999999999E-3</v>
          </cell>
        </row>
      </sheetData>
      <sheetData sheetId="2230">
        <row r="19">
          <cell r="J19">
            <v>1.0499999999999999E-3</v>
          </cell>
        </row>
      </sheetData>
      <sheetData sheetId="2231">
        <row r="19">
          <cell r="J19">
            <v>1.0499999999999999E-3</v>
          </cell>
        </row>
      </sheetData>
      <sheetData sheetId="2232" refreshError="1"/>
      <sheetData sheetId="2233" refreshError="1"/>
      <sheetData sheetId="2234" refreshError="1"/>
      <sheetData sheetId="2235" refreshError="1"/>
      <sheetData sheetId="2236" refreshError="1"/>
      <sheetData sheetId="2237">
        <row r="19">
          <cell r="J19">
            <v>1.0499999999999999E-3</v>
          </cell>
        </row>
      </sheetData>
      <sheetData sheetId="2238" refreshError="1"/>
      <sheetData sheetId="2239" refreshError="1"/>
      <sheetData sheetId="2240" refreshError="1"/>
      <sheetData sheetId="2241" refreshError="1"/>
      <sheetData sheetId="2242" refreshError="1"/>
      <sheetData sheetId="2243">
        <row r="19">
          <cell r="J19">
            <v>1.0499999999999999E-3</v>
          </cell>
        </row>
      </sheetData>
      <sheetData sheetId="2244">
        <row r="19">
          <cell r="J19">
            <v>1.0499999999999999E-3</v>
          </cell>
        </row>
      </sheetData>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efreshError="1"/>
      <sheetData sheetId="2525" refreshError="1"/>
      <sheetData sheetId="2526">
        <row r="19">
          <cell r="J19">
            <v>1.0499999999999999E-3</v>
          </cell>
        </row>
      </sheetData>
      <sheetData sheetId="2527">
        <row r="19">
          <cell r="J19">
            <v>1.0499999999999999E-3</v>
          </cell>
        </row>
      </sheetData>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efreshError="1"/>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ow r="19">
          <cell r="J19">
            <v>1.0499999999999999E-3</v>
          </cell>
        </row>
      </sheetData>
      <sheetData sheetId="4875">
        <row r="19">
          <cell r="J19">
            <v>1.0499999999999999E-3</v>
          </cell>
        </row>
      </sheetData>
      <sheetData sheetId="4876">
        <row r="19">
          <cell r="J19">
            <v>1.0499999999999999E-3</v>
          </cell>
        </row>
      </sheetData>
      <sheetData sheetId="4877">
        <row r="19">
          <cell r="J19">
            <v>1.0499999999999999E-3</v>
          </cell>
        </row>
      </sheetData>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efreshError="1"/>
      <sheetData sheetId="4916">
        <row r="19">
          <cell r="J19">
            <v>1.0499999999999999E-3</v>
          </cell>
        </row>
      </sheetData>
      <sheetData sheetId="4917">
        <row r="19">
          <cell r="J19">
            <v>1.0499999999999999E-3</v>
          </cell>
        </row>
      </sheetData>
      <sheetData sheetId="4918">
        <row r="19">
          <cell r="J19">
            <v>1.0499999999999999E-3</v>
          </cell>
        </row>
      </sheetData>
      <sheetData sheetId="4919">
        <row r="19">
          <cell r="J19">
            <v>1.0499999999999999E-3</v>
          </cell>
        </row>
      </sheetData>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efreshError="1"/>
      <sheetData sheetId="6747" refreshError="1"/>
      <sheetData sheetId="6748" refreshError="1"/>
      <sheetData sheetId="6749" refreshError="1"/>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ow r="19">
          <cell r="J19">
            <v>1.0499999999999999E-3</v>
          </cell>
        </row>
      </sheetData>
      <sheetData sheetId="7125">
        <row r="19">
          <cell r="J19">
            <v>1.0499999999999999E-3</v>
          </cell>
        </row>
      </sheetData>
      <sheetData sheetId="7126">
        <row r="19">
          <cell r="J19">
            <v>1.0499999999999999E-3</v>
          </cell>
        </row>
      </sheetData>
      <sheetData sheetId="7127">
        <row r="19">
          <cell r="J19">
            <v>1.0499999999999999E-3</v>
          </cell>
        </row>
      </sheetData>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efreshError="1"/>
      <sheetData sheetId="7845" refreshError="1"/>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ow r="19">
          <cell r="J19">
            <v>1.0499999999999999E-3</v>
          </cell>
        </row>
      </sheetData>
      <sheetData sheetId="7857">
        <row r="19">
          <cell r="J19">
            <v>1.0499999999999999E-3</v>
          </cell>
        </row>
      </sheetData>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efreshError="1"/>
      <sheetData sheetId="7881" refreshError="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ow r="19">
          <cell r="J19">
            <v>1.0499999999999999E-3</v>
          </cell>
        </row>
      </sheetData>
      <sheetData sheetId="7893">
        <row r="19">
          <cell r="J19">
            <v>1.0499999999999999E-3</v>
          </cell>
        </row>
      </sheetData>
      <sheetData sheetId="7894">
        <row r="19">
          <cell r="J19">
            <v>1.0499999999999999E-3</v>
          </cell>
        </row>
      </sheetData>
      <sheetData sheetId="7895">
        <row r="19">
          <cell r="J19">
            <v>1.0499999999999999E-3</v>
          </cell>
        </row>
      </sheetData>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efreshError="1"/>
      <sheetData sheetId="9393" refreshError="1"/>
      <sheetData sheetId="9394" refreshError="1"/>
      <sheetData sheetId="9395" refreshError="1"/>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ow r="19">
          <cell r="J19">
            <v>1.0499999999999999E-3</v>
          </cell>
        </row>
      </sheetData>
      <sheetData sheetId="9778" refreshError="1"/>
      <sheetData sheetId="9779">
        <row r="19">
          <cell r="J19">
            <v>1.0499999999999999E-3</v>
          </cell>
        </row>
      </sheetData>
      <sheetData sheetId="9780">
        <row r="19">
          <cell r="J19">
            <v>1.0499999999999999E-3</v>
          </cell>
        </row>
      </sheetData>
      <sheetData sheetId="9781">
        <row r="19">
          <cell r="J19">
            <v>1.0499999999999999E-3</v>
          </cell>
        </row>
      </sheetData>
      <sheetData sheetId="9782">
        <row r="19">
          <cell r="J19">
            <v>1.0499999999999999E-3</v>
          </cell>
        </row>
      </sheetData>
      <sheetData sheetId="9783">
        <row r="19">
          <cell r="J19">
            <v>1.0499999999999999E-3</v>
          </cell>
        </row>
      </sheetData>
      <sheetData sheetId="9784">
        <row r="19">
          <cell r="J19">
            <v>1.0499999999999999E-3</v>
          </cell>
        </row>
      </sheetData>
      <sheetData sheetId="9785">
        <row r="19">
          <cell r="J19">
            <v>1.0499999999999999E-3</v>
          </cell>
        </row>
      </sheetData>
      <sheetData sheetId="9786" refreshError="1"/>
      <sheetData sheetId="9787" refreshError="1"/>
      <sheetData sheetId="9788" refreshError="1"/>
      <sheetData sheetId="9789">
        <row r="19">
          <cell r="J19">
            <v>1.0499999999999999E-3</v>
          </cell>
        </row>
      </sheetData>
      <sheetData sheetId="9790">
        <row r="19">
          <cell r="J19">
            <v>1.0499999999999999E-3</v>
          </cell>
        </row>
      </sheetData>
      <sheetData sheetId="9791">
        <row r="19">
          <cell r="J19">
            <v>1.0499999999999999E-3</v>
          </cell>
        </row>
      </sheetData>
      <sheetData sheetId="9792" refreshError="1"/>
      <sheetData sheetId="9793" refreshError="1"/>
      <sheetData sheetId="9794" refreshError="1"/>
      <sheetData sheetId="9795" refreshError="1"/>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ow r="19">
          <cell r="J19">
            <v>1.0499999999999999E-3</v>
          </cell>
        </row>
      </sheetData>
      <sheetData sheetId="10253" refreshError="1"/>
      <sheetData sheetId="10254">
        <row r="19">
          <cell r="J19">
            <v>1.0499999999999999E-3</v>
          </cell>
        </row>
      </sheetData>
      <sheetData sheetId="10255">
        <row r="19">
          <cell r="J19">
            <v>1.0499999999999999E-3</v>
          </cell>
        </row>
      </sheetData>
      <sheetData sheetId="10256">
        <row r="19">
          <cell r="J19">
            <v>1.0499999999999999E-3</v>
          </cell>
        </row>
      </sheetData>
      <sheetData sheetId="10257">
        <row r="19">
          <cell r="J19">
            <v>1.0499999999999999E-3</v>
          </cell>
        </row>
      </sheetData>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efreshError="1"/>
      <sheetData sheetId="10528" refreshError="1"/>
      <sheetData sheetId="10529" refreshError="1"/>
      <sheetData sheetId="10530">
        <row r="19">
          <cell r="J19">
            <v>1.0499999999999999E-3</v>
          </cell>
        </row>
      </sheetData>
      <sheetData sheetId="10531">
        <row r="19">
          <cell r="J19">
            <v>1.0499999999999999E-3</v>
          </cell>
        </row>
      </sheetData>
      <sheetData sheetId="10532">
        <row r="19">
          <cell r="J19">
            <v>1.0499999999999999E-3</v>
          </cell>
        </row>
      </sheetData>
      <sheetData sheetId="10533">
        <row r="19">
          <cell r="J19">
            <v>1.0499999999999999E-3</v>
          </cell>
        </row>
      </sheetData>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efreshError="1"/>
      <sheetData sheetId="10917" refreshError="1"/>
      <sheetData sheetId="10918" refreshError="1"/>
      <sheetData sheetId="10919" refreshError="1"/>
      <sheetData sheetId="10920" refreshError="1"/>
      <sheetData sheetId="10921">
        <row r="19">
          <cell r="J19">
            <v>1.0499999999999999E-3</v>
          </cell>
        </row>
      </sheetData>
      <sheetData sheetId="10922">
        <row r="19">
          <cell r="J19">
            <v>1.0499999999999999E-3</v>
          </cell>
        </row>
      </sheetData>
      <sheetData sheetId="10923">
        <row r="19">
          <cell r="J19">
            <v>1.0499999999999999E-3</v>
          </cell>
        </row>
      </sheetData>
      <sheetData sheetId="10924" refreshError="1"/>
      <sheetData sheetId="10925" refreshError="1"/>
      <sheetData sheetId="10926" refreshError="1"/>
      <sheetData sheetId="10927" refreshError="1"/>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ow r="19">
          <cell r="J19">
            <v>1.0499999999999999E-3</v>
          </cell>
        </row>
      </sheetData>
      <sheetData sheetId="11024" refreshError="1"/>
      <sheetData sheetId="11025" refreshError="1"/>
      <sheetData sheetId="11026" refreshError="1"/>
      <sheetData sheetId="11027" refreshError="1"/>
      <sheetData sheetId="11028">
        <row r="19">
          <cell r="J19">
            <v>1.0499999999999999E-3</v>
          </cell>
        </row>
      </sheetData>
      <sheetData sheetId="11029" refreshError="1"/>
      <sheetData sheetId="11030" refreshError="1"/>
      <sheetData sheetId="11031" refreshError="1"/>
      <sheetData sheetId="11032">
        <row r="19">
          <cell r="J19">
            <v>1.0499999999999999E-3</v>
          </cell>
        </row>
      </sheetData>
      <sheetData sheetId="11033">
        <row r="19">
          <cell r="J19">
            <v>1.0499999999999999E-3</v>
          </cell>
        </row>
      </sheetData>
      <sheetData sheetId="11034" refreshError="1"/>
      <sheetData sheetId="11035" refreshError="1"/>
      <sheetData sheetId="11036" refreshError="1"/>
      <sheetData sheetId="11037" refreshError="1"/>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ow r="19">
          <cell r="J19">
            <v>1.0499999999999999E-3</v>
          </cell>
        </row>
      </sheetData>
      <sheetData sheetId="11048">
        <row r="19">
          <cell r="J19">
            <v>1.0499999999999999E-3</v>
          </cell>
        </row>
      </sheetData>
      <sheetData sheetId="11049" refreshError="1"/>
      <sheetData sheetId="11050" refreshError="1"/>
      <sheetData sheetId="11051" refreshError="1"/>
      <sheetData sheetId="11052">
        <row r="19">
          <cell r="J19">
            <v>1.0499999999999999E-3</v>
          </cell>
        </row>
      </sheetData>
      <sheetData sheetId="11053">
        <row r="19">
          <cell r="J19">
            <v>1.0499999999999999E-3</v>
          </cell>
        </row>
      </sheetData>
      <sheetData sheetId="11054" refreshError="1"/>
      <sheetData sheetId="11055">
        <row r="19">
          <cell r="J19">
            <v>1.0499999999999999E-3</v>
          </cell>
        </row>
      </sheetData>
      <sheetData sheetId="11056">
        <row r="19">
          <cell r="J19">
            <v>1.0499999999999999E-3</v>
          </cell>
        </row>
      </sheetData>
      <sheetData sheetId="11057">
        <row r="19">
          <cell r="J19">
            <v>1.0499999999999999E-3</v>
          </cell>
        </row>
      </sheetData>
      <sheetData sheetId="11058" refreshError="1"/>
      <sheetData sheetId="11059" refreshError="1"/>
      <sheetData sheetId="11060">
        <row r="19">
          <cell r="J19">
            <v>1.0499999999999999E-3</v>
          </cell>
        </row>
      </sheetData>
      <sheetData sheetId="11061">
        <row r="19">
          <cell r="J19">
            <v>1.0499999999999999E-3</v>
          </cell>
        </row>
      </sheetData>
      <sheetData sheetId="11062">
        <row r="19">
          <cell r="J19">
            <v>1.0499999999999999E-3</v>
          </cell>
        </row>
      </sheetData>
      <sheetData sheetId="11063" refreshError="1"/>
      <sheetData sheetId="11064" refreshError="1"/>
      <sheetData sheetId="11065" refreshError="1"/>
      <sheetData sheetId="11066" refreshError="1"/>
      <sheetData sheetId="11067" refreshError="1"/>
      <sheetData sheetId="11068" refreshError="1"/>
      <sheetData sheetId="11069" refreshError="1"/>
      <sheetData sheetId="11070" refreshError="1"/>
      <sheetData sheetId="11071">
        <row r="19">
          <cell r="J19">
            <v>1.0499999999999999E-3</v>
          </cell>
        </row>
      </sheetData>
      <sheetData sheetId="11072" refreshError="1"/>
      <sheetData sheetId="11073" refreshError="1"/>
      <sheetData sheetId="11074" refreshError="1"/>
      <sheetData sheetId="11075" refreshError="1"/>
      <sheetData sheetId="11076" refreshError="1"/>
      <sheetData sheetId="11077" refreshError="1"/>
      <sheetData sheetId="11078" refreshError="1"/>
      <sheetData sheetId="11079" refreshError="1"/>
      <sheetData sheetId="11080" refreshError="1"/>
      <sheetData sheetId="11081" refreshError="1"/>
      <sheetData sheetId="11082">
        <row r="19">
          <cell r="J19">
            <v>1.0499999999999999E-3</v>
          </cell>
        </row>
      </sheetData>
      <sheetData sheetId="11083" refreshError="1"/>
      <sheetData sheetId="11084" refreshError="1"/>
      <sheetData sheetId="11085" refreshError="1"/>
      <sheetData sheetId="11086" refreshError="1"/>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ow r="19">
          <cell r="J19">
            <v>1.0499999999999999E-3</v>
          </cell>
        </row>
      </sheetData>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sheetData sheetId="11163">
        <row r="19">
          <cell r="J19">
            <v>1.0499999999999999E-3</v>
          </cell>
        </row>
      </sheetData>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ow r="19">
          <cell r="J19">
            <v>1.0499999999999999E-3</v>
          </cell>
        </row>
      </sheetData>
      <sheetData sheetId="11173" refreshError="1"/>
      <sheetData sheetId="11174" refreshError="1"/>
      <sheetData sheetId="11175" refreshError="1"/>
      <sheetData sheetId="11176" refreshError="1"/>
      <sheetData sheetId="11177" refreshError="1"/>
      <sheetData sheetId="11178" refreshError="1"/>
      <sheetData sheetId="11179">
        <row r="19">
          <cell r="J19">
            <v>1.0499999999999999E-3</v>
          </cell>
        </row>
      </sheetData>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sheetData sheetId="11295" refreshError="1"/>
      <sheetData sheetId="11296" refreshError="1"/>
      <sheetData sheetId="11297" refreshError="1"/>
      <sheetData sheetId="11298" refreshError="1"/>
      <sheetData sheetId="11299" refreshError="1"/>
      <sheetData sheetId="11300" refreshError="1"/>
      <sheetData sheetId="1130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ow r="19">
          <cell r="J19">
            <v>1.0499999999999999E-3</v>
          </cell>
        </row>
      </sheetData>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efreshError="1"/>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ow r="19">
          <cell r="J19">
            <v>1.0499999999999999E-3</v>
          </cell>
        </row>
      </sheetData>
      <sheetData sheetId="11372" refreshError="1"/>
      <sheetData sheetId="11373" refreshError="1"/>
      <sheetData sheetId="11374" refreshError="1"/>
      <sheetData sheetId="11375" refreshError="1"/>
      <sheetData sheetId="11376" refreshError="1"/>
      <sheetData sheetId="11377">
        <row r="19">
          <cell r="J19">
            <v>1.0499999999999999E-3</v>
          </cell>
        </row>
      </sheetData>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ow r="19">
          <cell r="J19">
            <v>1.0499999999999999E-3</v>
          </cell>
        </row>
      </sheetData>
      <sheetData sheetId="11392" refreshError="1"/>
      <sheetData sheetId="11393" refreshError="1"/>
      <sheetData sheetId="11394" refreshError="1"/>
      <sheetData sheetId="11395" refreshError="1"/>
      <sheetData sheetId="11396">
        <row r="19">
          <cell r="J19">
            <v>1.0499999999999999E-3</v>
          </cell>
        </row>
      </sheetData>
      <sheetData sheetId="11397">
        <row r="19">
          <cell r="J19">
            <v>1.0499999999999999E-3</v>
          </cell>
        </row>
      </sheetData>
      <sheetData sheetId="11398">
        <row r="19">
          <cell r="J19">
            <v>1.0499999999999999E-3</v>
          </cell>
        </row>
      </sheetData>
      <sheetData sheetId="11399">
        <row r="19">
          <cell r="J19">
            <v>1.0499999999999999E-3</v>
          </cell>
        </row>
      </sheetData>
      <sheetData sheetId="11400">
        <row r="19">
          <cell r="J19">
            <v>1.0499999999999999E-3</v>
          </cell>
        </row>
      </sheetData>
      <sheetData sheetId="11401">
        <row r="19">
          <cell r="J19">
            <v>1.0499999999999999E-3</v>
          </cell>
        </row>
      </sheetData>
      <sheetData sheetId="11402">
        <row r="19">
          <cell r="J19">
            <v>1.0499999999999999E-3</v>
          </cell>
        </row>
      </sheetData>
      <sheetData sheetId="11403" refreshError="1"/>
      <sheetData sheetId="11404">
        <row r="19">
          <cell r="J19">
            <v>1.0499999999999999E-3</v>
          </cell>
        </row>
      </sheetData>
      <sheetData sheetId="11405">
        <row r="19">
          <cell r="J19">
            <v>1.0499999999999999E-3</v>
          </cell>
        </row>
      </sheetData>
      <sheetData sheetId="11406">
        <row r="19">
          <cell r="J19">
            <v>1.0499999999999999E-3</v>
          </cell>
        </row>
      </sheetData>
      <sheetData sheetId="11407" refreshError="1"/>
      <sheetData sheetId="11408">
        <row r="19">
          <cell r="J19">
            <v>1.0499999999999999E-3</v>
          </cell>
        </row>
      </sheetData>
      <sheetData sheetId="11409" refreshError="1"/>
      <sheetData sheetId="11410">
        <row r="19">
          <cell r="J19">
            <v>1.0499999999999999E-3</v>
          </cell>
        </row>
      </sheetData>
      <sheetData sheetId="11411" refreshError="1"/>
      <sheetData sheetId="11412">
        <row r="19">
          <cell r="J19">
            <v>1.0499999999999999E-3</v>
          </cell>
        </row>
      </sheetData>
      <sheetData sheetId="11413" refreshError="1"/>
      <sheetData sheetId="11414" refreshError="1"/>
      <sheetData sheetId="11415" refreshError="1"/>
      <sheetData sheetId="11416" refreshError="1"/>
      <sheetData sheetId="11417" refreshError="1"/>
      <sheetData sheetId="11418" refreshError="1"/>
      <sheetData sheetId="11419">
        <row r="19">
          <cell r="J19">
            <v>1.0499999999999999E-3</v>
          </cell>
        </row>
      </sheetData>
      <sheetData sheetId="11420">
        <row r="19">
          <cell r="J19">
            <v>1.0499999999999999E-3</v>
          </cell>
        </row>
      </sheetData>
      <sheetData sheetId="11421" refreshError="1"/>
      <sheetData sheetId="11422" refreshError="1"/>
      <sheetData sheetId="11423" refreshError="1"/>
      <sheetData sheetId="11424" refreshError="1"/>
      <sheetData sheetId="11425" refreshError="1"/>
      <sheetData sheetId="11426" refreshError="1"/>
      <sheetData sheetId="11427" refreshError="1"/>
      <sheetData sheetId="11428">
        <row r="19">
          <cell r="J19">
            <v>1.0499999999999999E-3</v>
          </cell>
        </row>
      </sheetData>
      <sheetData sheetId="11429">
        <row r="19">
          <cell r="J19">
            <v>1.0499999999999999E-3</v>
          </cell>
        </row>
      </sheetData>
      <sheetData sheetId="11430">
        <row r="19">
          <cell r="J19">
            <v>1.0499999999999999E-3</v>
          </cell>
        </row>
      </sheetData>
      <sheetData sheetId="11431">
        <row r="19">
          <cell r="J19">
            <v>1.0499999999999999E-3</v>
          </cell>
        </row>
      </sheetData>
      <sheetData sheetId="11432">
        <row r="19">
          <cell r="J19">
            <v>1.0499999999999999E-3</v>
          </cell>
        </row>
      </sheetData>
      <sheetData sheetId="11433">
        <row r="19">
          <cell r="J19">
            <v>1.0499999999999999E-3</v>
          </cell>
        </row>
      </sheetData>
      <sheetData sheetId="11434">
        <row r="19">
          <cell r="J19">
            <v>1.0499999999999999E-3</v>
          </cell>
        </row>
      </sheetData>
      <sheetData sheetId="11435">
        <row r="19">
          <cell r="J19">
            <v>1.0499999999999999E-3</v>
          </cell>
        </row>
      </sheetData>
      <sheetData sheetId="11436">
        <row r="19">
          <cell r="J19">
            <v>1.0499999999999999E-3</v>
          </cell>
        </row>
      </sheetData>
      <sheetData sheetId="11437">
        <row r="19">
          <cell r="J19">
            <v>1.0499999999999999E-3</v>
          </cell>
        </row>
      </sheetData>
      <sheetData sheetId="11438">
        <row r="19">
          <cell r="J19">
            <v>1.0499999999999999E-3</v>
          </cell>
        </row>
      </sheetData>
      <sheetData sheetId="11439">
        <row r="19">
          <cell r="J19">
            <v>1.0499999999999999E-3</v>
          </cell>
        </row>
      </sheetData>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efreshError="1"/>
      <sheetData sheetId="11450" refreshError="1"/>
      <sheetData sheetId="11451" refreshError="1"/>
      <sheetData sheetId="11452" refreshError="1"/>
      <sheetData sheetId="11453" refreshError="1"/>
      <sheetData sheetId="11454" refreshError="1"/>
      <sheetData sheetId="11455" refreshError="1"/>
      <sheetData sheetId="11456" refreshError="1"/>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ow r="19">
          <cell r="J19">
            <v>1.0499999999999999E-3</v>
          </cell>
        </row>
      </sheetData>
      <sheetData sheetId="11464">
        <row r="19">
          <cell r="J19">
            <v>1.0499999999999999E-3</v>
          </cell>
        </row>
      </sheetData>
      <sheetData sheetId="11465">
        <row r="19">
          <cell r="J19">
            <v>1.0499999999999999E-3</v>
          </cell>
        </row>
      </sheetData>
      <sheetData sheetId="11466">
        <row r="19">
          <cell r="J19">
            <v>1.0499999999999999E-3</v>
          </cell>
        </row>
      </sheetData>
      <sheetData sheetId="11467">
        <row r="19">
          <cell r="J19">
            <v>1.0499999999999999E-3</v>
          </cell>
        </row>
      </sheetData>
      <sheetData sheetId="11468">
        <row r="19">
          <cell r="J19">
            <v>1.0499999999999999E-3</v>
          </cell>
        </row>
      </sheetData>
      <sheetData sheetId="11469">
        <row r="19">
          <cell r="J19">
            <v>1.0499999999999999E-3</v>
          </cell>
        </row>
      </sheetData>
      <sheetData sheetId="11470">
        <row r="19">
          <cell r="J19">
            <v>1.0499999999999999E-3</v>
          </cell>
        </row>
      </sheetData>
      <sheetData sheetId="11471">
        <row r="19">
          <cell r="J19">
            <v>1.0499999999999999E-3</v>
          </cell>
        </row>
      </sheetData>
      <sheetData sheetId="11472">
        <row r="19">
          <cell r="J19">
            <v>1.0499999999999999E-3</v>
          </cell>
        </row>
      </sheetData>
      <sheetData sheetId="11473">
        <row r="19">
          <cell r="J19">
            <v>1.0499999999999999E-3</v>
          </cell>
        </row>
      </sheetData>
      <sheetData sheetId="11474">
        <row r="19">
          <cell r="J19">
            <v>1.0499999999999999E-3</v>
          </cell>
        </row>
      </sheetData>
      <sheetData sheetId="11475">
        <row r="19">
          <cell r="J19">
            <v>1.0499999999999999E-3</v>
          </cell>
        </row>
      </sheetData>
      <sheetData sheetId="11476">
        <row r="19">
          <cell r="J19">
            <v>1.0499999999999999E-3</v>
          </cell>
        </row>
      </sheetData>
      <sheetData sheetId="11477">
        <row r="19">
          <cell r="J19">
            <v>1.0499999999999999E-3</v>
          </cell>
        </row>
      </sheetData>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sheetData sheetId="11838"/>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efreshError="1"/>
      <sheetData sheetId="11878" refreshError="1"/>
      <sheetData sheetId="11879" refreshError="1"/>
      <sheetData sheetId="11880" refreshError="1"/>
      <sheetData sheetId="11881" refreshError="1"/>
      <sheetData sheetId="11882" refreshError="1"/>
      <sheetData sheetId="11883" refreshError="1"/>
      <sheetData sheetId="11884" refreshError="1"/>
      <sheetData sheetId="11885" refreshError="1"/>
      <sheetData sheetId="11886" refreshError="1"/>
      <sheetData sheetId="11887" refreshError="1"/>
      <sheetData sheetId="11888" refreshError="1"/>
      <sheetData sheetId="11889" refreshError="1"/>
      <sheetData sheetId="11890" refreshError="1"/>
      <sheetData sheetId="11891" refreshError="1"/>
      <sheetData sheetId="11892" refreshError="1"/>
      <sheetData sheetId="11893" refreshError="1"/>
      <sheetData sheetId="11894" refreshError="1"/>
      <sheetData sheetId="11895" refreshError="1"/>
      <sheetData sheetId="11896" refreshError="1"/>
      <sheetData sheetId="11897" refreshError="1"/>
      <sheetData sheetId="11898" refreshError="1"/>
      <sheetData sheetId="11899" refreshError="1"/>
      <sheetData sheetId="11900" refreshError="1"/>
      <sheetData sheetId="11901"/>
      <sheetData sheetId="11902"/>
      <sheetData sheetId="11903"/>
      <sheetData sheetId="11904"/>
      <sheetData sheetId="11905"/>
      <sheetData sheetId="11906"/>
      <sheetData sheetId="11907">
        <row r="19">
          <cell r="J19">
            <v>1.0499999999999999E-3</v>
          </cell>
        </row>
      </sheetData>
      <sheetData sheetId="11908" refreshError="1"/>
      <sheetData sheetId="11909" refreshError="1"/>
      <sheetData sheetId="11910">
        <row r="19">
          <cell r="J19">
            <v>1.0499999999999999E-3</v>
          </cell>
        </row>
      </sheetData>
      <sheetData sheetId="11911">
        <row r="19">
          <cell r="J19">
            <v>1.0499999999999999E-3</v>
          </cell>
        </row>
      </sheetData>
      <sheetData sheetId="11912">
        <row r="19">
          <cell r="J19">
            <v>1.0499999999999999E-3</v>
          </cell>
        </row>
      </sheetData>
      <sheetData sheetId="11913" refreshError="1"/>
      <sheetData sheetId="11914" refreshError="1"/>
      <sheetData sheetId="11915"/>
      <sheetData sheetId="11916"/>
      <sheetData sheetId="11917"/>
      <sheetData sheetId="11918"/>
      <sheetData sheetId="11919"/>
      <sheetData sheetId="11920"/>
      <sheetData sheetId="11921"/>
      <sheetData sheetId="11922"/>
      <sheetData sheetId="11923"/>
      <sheetData sheetId="11924"/>
      <sheetData sheetId="11925"/>
      <sheetData sheetId="11926"/>
      <sheetData sheetId="11927"/>
      <sheetData sheetId="11928"/>
      <sheetData sheetId="11929"/>
      <sheetData sheetId="11930"/>
      <sheetData sheetId="11931"/>
      <sheetData sheetId="11932"/>
      <sheetData sheetId="11933"/>
      <sheetData sheetId="11934" refreshError="1"/>
      <sheetData sheetId="11935" refreshError="1"/>
      <sheetData sheetId="11936" refreshError="1"/>
      <sheetData sheetId="11937" refreshError="1"/>
      <sheetData sheetId="11938" refreshError="1"/>
      <sheetData sheetId="11939" refreshError="1"/>
      <sheetData sheetId="11940" refreshError="1"/>
      <sheetData sheetId="11941" refreshError="1"/>
      <sheetData sheetId="11942" refreshError="1"/>
      <sheetData sheetId="11943" refreshError="1"/>
      <sheetData sheetId="11944" refreshError="1"/>
      <sheetData sheetId="11945" refreshError="1"/>
      <sheetData sheetId="11946" refreshError="1"/>
      <sheetData sheetId="11947" refreshError="1"/>
      <sheetData sheetId="11948" refreshError="1"/>
      <sheetData sheetId="11949" refreshError="1"/>
      <sheetData sheetId="11950" refreshError="1"/>
      <sheetData sheetId="11951" refreshError="1"/>
      <sheetData sheetId="11952" refreshError="1"/>
      <sheetData sheetId="11953" refreshError="1"/>
      <sheetData sheetId="11954" refreshError="1"/>
      <sheetData sheetId="11955" refreshError="1"/>
      <sheetData sheetId="11956" refreshError="1"/>
      <sheetData sheetId="11957" refreshError="1"/>
      <sheetData sheetId="11958" refreshError="1"/>
      <sheetData sheetId="11959" refreshError="1"/>
      <sheetData sheetId="11960" refreshError="1"/>
      <sheetData sheetId="11961" refreshError="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ow r="19">
          <cell r="J19">
            <v>1.0499999999999999E-3</v>
          </cell>
        </row>
      </sheetData>
      <sheetData sheetId="11973">
        <row r="19">
          <cell r="J19">
            <v>1.0499999999999999E-3</v>
          </cell>
        </row>
      </sheetData>
      <sheetData sheetId="11974">
        <row r="19">
          <cell r="J19">
            <v>1.0499999999999999E-3</v>
          </cell>
        </row>
      </sheetData>
      <sheetData sheetId="11975">
        <row r="19">
          <cell r="J19">
            <v>1.0499999999999999E-3</v>
          </cell>
        </row>
      </sheetData>
      <sheetData sheetId="11976">
        <row r="19">
          <cell r="J19">
            <v>1.0499999999999999E-3</v>
          </cell>
        </row>
      </sheetData>
      <sheetData sheetId="11977">
        <row r="19">
          <cell r="J19">
            <v>1.0499999999999999E-3</v>
          </cell>
        </row>
      </sheetData>
      <sheetData sheetId="11978">
        <row r="19">
          <cell r="J19">
            <v>1.0499999999999999E-3</v>
          </cell>
        </row>
      </sheetData>
      <sheetData sheetId="11979">
        <row r="19">
          <cell r="J19">
            <v>1.0499999999999999E-3</v>
          </cell>
        </row>
      </sheetData>
      <sheetData sheetId="11980"/>
      <sheetData sheetId="11981"/>
      <sheetData sheetId="11982">
        <row r="19">
          <cell r="J19">
            <v>1.0499999999999999E-3</v>
          </cell>
        </row>
      </sheetData>
      <sheetData sheetId="11983">
        <row r="19">
          <cell r="J19">
            <v>1.0499999999999999E-3</v>
          </cell>
        </row>
      </sheetData>
      <sheetData sheetId="11984">
        <row r="19">
          <cell r="J19">
            <v>1.0499999999999999E-3</v>
          </cell>
        </row>
      </sheetData>
      <sheetData sheetId="11985">
        <row r="19">
          <cell r="J19">
            <v>1.0499999999999999E-3</v>
          </cell>
        </row>
      </sheetData>
      <sheetData sheetId="11986">
        <row r="19">
          <cell r="J19">
            <v>1.0499999999999999E-3</v>
          </cell>
        </row>
      </sheetData>
      <sheetData sheetId="11987">
        <row r="19">
          <cell r="J19">
            <v>1.0499999999999999E-3</v>
          </cell>
        </row>
      </sheetData>
      <sheetData sheetId="11988">
        <row r="19">
          <cell r="J19">
            <v>1.0499999999999999E-3</v>
          </cell>
        </row>
      </sheetData>
      <sheetData sheetId="11989">
        <row r="19">
          <cell r="J19">
            <v>1.0499999999999999E-3</v>
          </cell>
        </row>
      </sheetData>
      <sheetData sheetId="11990">
        <row r="19">
          <cell r="J19">
            <v>1.0499999999999999E-3</v>
          </cell>
        </row>
      </sheetData>
      <sheetData sheetId="11991">
        <row r="19">
          <cell r="J19">
            <v>1.0499999999999999E-3</v>
          </cell>
        </row>
      </sheetData>
      <sheetData sheetId="11992">
        <row r="19">
          <cell r="J19">
            <v>1.0499999999999999E-3</v>
          </cell>
        </row>
      </sheetData>
      <sheetData sheetId="11993">
        <row r="19">
          <cell r="J19">
            <v>1.0499999999999999E-3</v>
          </cell>
        </row>
      </sheetData>
      <sheetData sheetId="11994">
        <row r="19">
          <cell r="J19">
            <v>1.0499999999999999E-3</v>
          </cell>
        </row>
      </sheetData>
      <sheetData sheetId="11995">
        <row r="19">
          <cell r="J19">
            <v>1.0499999999999999E-3</v>
          </cell>
        </row>
      </sheetData>
      <sheetData sheetId="11996">
        <row r="19">
          <cell r="J19">
            <v>1.0499999999999999E-3</v>
          </cell>
        </row>
      </sheetData>
      <sheetData sheetId="11997"/>
      <sheetData sheetId="11998">
        <row r="19">
          <cell r="J19">
            <v>1.0499999999999999E-3</v>
          </cell>
        </row>
      </sheetData>
      <sheetData sheetId="11999">
        <row r="19">
          <cell r="J19">
            <v>1.0499999999999999E-3</v>
          </cell>
        </row>
      </sheetData>
      <sheetData sheetId="12000">
        <row r="19">
          <cell r="J19">
            <v>1.0499999999999999E-3</v>
          </cell>
        </row>
      </sheetData>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sheetData sheetId="12133" refreshError="1"/>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efreshError="1"/>
      <sheetData sheetId="12181" refreshError="1"/>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ow r="19">
          <cell r="J19">
            <v>1.0499999999999999E-3</v>
          </cell>
        </row>
      </sheetData>
      <sheetData sheetId="12209">
        <row r="19">
          <cell r="J19">
            <v>1.0499999999999999E-3</v>
          </cell>
        </row>
      </sheetData>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efreshError="1"/>
      <sheetData sheetId="12261" refreshError="1"/>
      <sheetData sheetId="12262" refreshError="1"/>
      <sheetData sheetId="12263" refreshError="1"/>
      <sheetData sheetId="12264" refreshError="1"/>
      <sheetData sheetId="12265" refreshError="1"/>
      <sheetData sheetId="12266" refreshError="1"/>
      <sheetData sheetId="12267" refreshError="1"/>
      <sheetData sheetId="12268" refreshError="1"/>
      <sheetData sheetId="12269" refreshError="1"/>
      <sheetData sheetId="12270" refreshError="1"/>
      <sheetData sheetId="12271" refreshError="1"/>
      <sheetData sheetId="12272" refreshError="1"/>
      <sheetData sheetId="12273" refreshError="1"/>
      <sheetData sheetId="12274" refreshError="1"/>
      <sheetData sheetId="12275" refreshError="1"/>
      <sheetData sheetId="12276" refreshError="1"/>
      <sheetData sheetId="12277" refreshError="1"/>
      <sheetData sheetId="12278" refreshError="1"/>
      <sheetData sheetId="12279" refreshError="1"/>
      <sheetData sheetId="12280" refreshError="1"/>
      <sheetData sheetId="12281" refreshError="1"/>
      <sheetData sheetId="12282" refreshError="1"/>
      <sheetData sheetId="12283" refreshError="1"/>
      <sheetData sheetId="12284" refreshError="1"/>
      <sheetData sheetId="12285" refreshError="1"/>
      <sheetData sheetId="12286" refreshError="1"/>
      <sheetData sheetId="12287" refreshError="1"/>
      <sheetData sheetId="12288" refreshError="1"/>
      <sheetData sheetId="12289" refreshError="1"/>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ow r="19">
          <cell r="J19">
            <v>1.0499999999999999E-3</v>
          </cell>
        </row>
      </sheetData>
      <sheetData sheetId="12398">
        <row r="19">
          <cell r="J19">
            <v>1.0499999999999999E-3</v>
          </cell>
        </row>
      </sheetData>
      <sheetData sheetId="12399">
        <row r="19">
          <cell r="J19">
            <v>1.0499999999999999E-3</v>
          </cell>
        </row>
      </sheetData>
      <sheetData sheetId="12400">
        <row r="19">
          <cell r="J19">
            <v>1.0499999999999999E-3</v>
          </cell>
        </row>
      </sheetData>
      <sheetData sheetId="12401">
        <row r="19">
          <cell r="J19">
            <v>1.0499999999999999E-3</v>
          </cell>
        </row>
      </sheetData>
      <sheetData sheetId="12402"/>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efreshError="1"/>
      <sheetData sheetId="12428" refreshError="1"/>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ow r="19">
          <cell r="J19">
            <v>1.0499999999999999E-3</v>
          </cell>
        </row>
      </sheetData>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ow r="19">
          <cell r="J19">
            <v>1.0499999999999999E-3</v>
          </cell>
        </row>
      </sheetData>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efreshError="1"/>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efreshError="1"/>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ow r="19">
          <cell r="J19">
            <v>1.0499999999999999E-3</v>
          </cell>
        </row>
      </sheetData>
      <sheetData sheetId="12930">
        <row r="19">
          <cell r="J19">
            <v>1.0499999999999999E-3</v>
          </cell>
        </row>
      </sheetData>
      <sheetData sheetId="12931">
        <row r="19">
          <cell r="J19">
            <v>1.0499999999999999E-3</v>
          </cell>
        </row>
      </sheetData>
      <sheetData sheetId="12932">
        <row r="19">
          <cell r="J19">
            <v>1.0499999999999999E-3</v>
          </cell>
        </row>
      </sheetData>
      <sheetData sheetId="12933">
        <row r="19">
          <cell r="J19">
            <v>1.0499999999999999E-3</v>
          </cell>
        </row>
      </sheetData>
      <sheetData sheetId="12934">
        <row r="19">
          <cell r="J19">
            <v>1.0499999999999999E-3</v>
          </cell>
        </row>
      </sheetData>
      <sheetData sheetId="12935">
        <row r="19">
          <cell r="J19">
            <v>1.0499999999999999E-3</v>
          </cell>
        </row>
      </sheetData>
      <sheetData sheetId="12936">
        <row r="19">
          <cell r="J19">
            <v>1.0499999999999999E-3</v>
          </cell>
        </row>
      </sheetData>
      <sheetData sheetId="12937">
        <row r="19">
          <cell r="J19">
            <v>1.0499999999999999E-3</v>
          </cell>
        </row>
      </sheetData>
      <sheetData sheetId="12938">
        <row r="19">
          <cell r="J19">
            <v>1.0499999999999999E-3</v>
          </cell>
        </row>
      </sheetData>
      <sheetData sheetId="12939">
        <row r="19">
          <cell r="J19">
            <v>1.0499999999999999E-3</v>
          </cell>
        </row>
      </sheetData>
      <sheetData sheetId="12940">
        <row r="19">
          <cell r="J19">
            <v>1.0499999999999999E-3</v>
          </cell>
        </row>
      </sheetData>
      <sheetData sheetId="12941">
        <row r="19">
          <cell r="J19">
            <v>1.0499999999999999E-3</v>
          </cell>
        </row>
      </sheetData>
      <sheetData sheetId="12942">
        <row r="19">
          <cell r="J19">
            <v>1.0499999999999999E-3</v>
          </cell>
        </row>
      </sheetData>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efreshError="1"/>
      <sheetData sheetId="12960" refreshError="1"/>
      <sheetData sheetId="12961" refreshError="1"/>
      <sheetData sheetId="12962" refreshError="1"/>
      <sheetData sheetId="12963" refreshError="1"/>
      <sheetData sheetId="12964" refreshError="1"/>
      <sheetData sheetId="12965" refreshError="1"/>
      <sheetData sheetId="12966" refreshError="1"/>
      <sheetData sheetId="12967" refreshError="1"/>
      <sheetData sheetId="12968" refreshError="1"/>
      <sheetData sheetId="12969" refreshError="1"/>
      <sheetData sheetId="12970" refreshError="1"/>
      <sheetData sheetId="12971" refreshError="1"/>
      <sheetData sheetId="12972" refreshError="1"/>
      <sheetData sheetId="12973" refreshError="1"/>
      <sheetData sheetId="12974" refreshError="1"/>
      <sheetData sheetId="12975" refreshError="1"/>
      <sheetData sheetId="12976">
        <row r="19">
          <cell r="J19">
            <v>1.0499999999999999E-3</v>
          </cell>
        </row>
      </sheetData>
      <sheetData sheetId="12977" refreshError="1"/>
      <sheetData sheetId="12978" refreshError="1"/>
      <sheetData sheetId="12979" refreshError="1"/>
      <sheetData sheetId="12980" refreshError="1"/>
      <sheetData sheetId="12981">
        <row r="19">
          <cell r="J19">
            <v>1.0499999999999999E-3</v>
          </cell>
        </row>
      </sheetData>
      <sheetData sheetId="12982">
        <row r="19">
          <cell r="J19">
            <v>1.0499999999999999E-3</v>
          </cell>
        </row>
      </sheetData>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ow r="19">
          <cell r="J19">
            <v>1.0499999999999999E-3</v>
          </cell>
        </row>
      </sheetData>
      <sheetData sheetId="12992">
        <row r="19">
          <cell r="J19">
            <v>1.0499999999999999E-3</v>
          </cell>
        </row>
      </sheetData>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efreshError="1"/>
      <sheetData sheetId="13007" refreshError="1"/>
      <sheetData sheetId="13008" refreshError="1"/>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ow r="19">
          <cell r="J19">
            <v>1.0499999999999999E-3</v>
          </cell>
        </row>
      </sheetData>
      <sheetData sheetId="13047" refreshError="1"/>
      <sheetData sheetId="13048">
        <row r="19">
          <cell r="J19">
            <v>1.0499999999999999E-3</v>
          </cell>
        </row>
      </sheetData>
      <sheetData sheetId="13049">
        <row r="19">
          <cell r="J19">
            <v>1.0499999999999999E-3</v>
          </cell>
        </row>
      </sheetData>
      <sheetData sheetId="13050" refreshError="1"/>
      <sheetData sheetId="13051">
        <row r="19">
          <cell r="J19">
            <v>1.0499999999999999E-3</v>
          </cell>
        </row>
      </sheetData>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ow r="19">
          <cell r="J19">
            <v>1.0499999999999999E-3</v>
          </cell>
        </row>
      </sheetData>
      <sheetData sheetId="13062" refreshError="1"/>
      <sheetData sheetId="13063">
        <row r="19">
          <cell r="J19">
            <v>1.0499999999999999E-3</v>
          </cell>
        </row>
      </sheetData>
      <sheetData sheetId="13064">
        <row r="19">
          <cell r="J19">
            <v>1.0499999999999999E-3</v>
          </cell>
        </row>
      </sheetData>
      <sheetData sheetId="13065">
        <row r="19">
          <cell r="J19">
            <v>1.0499999999999999E-3</v>
          </cell>
        </row>
      </sheetData>
      <sheetData sheetId="13066" refreshError="1"/>
      <sheetData sheetId="13067">
        <row r="19">
          <cell r="J19">
            <v>1.0499999999999999E-3</v>
          </cell>
        </row>
      </sheetData>
      <sheetData sheetId="13068">
        <row r="19">
          <cell r="J19">
            <v>1.0499999999999999E-3</v>
          </cell>
        </row>
      </sheetData>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efreshError="1"/>
      <sheetData sheetId="13077" refreshError="1"/>
      <sheetData sheetId="13078" refreshError="1"/>
      <sheetData sheetId="13079" refreshError="1"/>
      <sheetData sheetId="13080">
        <row r="19">
          <cell r="J19">
            <v>1.0499999999999999E-3</v>
          </cell>
        </row>
      </sheetData>
      <sheetData sheetId="13081">
        <row r="19">
          <cell r="J19">
            <v>1.0499999999999999E-3</v>
          </cell>
        </row>
      </sheetData>
      <sheetData sheetId="13082">
        <row r="19">
          <cell r="J19">
            <v>1.0499999999999999E-3</v>
          </cell>
        </row>
      </sheetData>
      <sheetData sheetId="13083">
        <row r="19">
          <cell r="J19">
            <v>1.0499999999999999E-3</v>
          </cell>
        </row>
      </sheetData>
      <sheetData sheetId="13084">
        <row r="19">
          <cell r="J19">
            <v>1.0499999999999999E-3</v>
          </cell>
        </row>
      </sheetData>
      <sheetData sheetId="13085" refreshError="1"/>
      <sheetData sheetId="13086" refreshError="1"/>
      <sheetData sheetId="13087" refreshError="1"/>
      <sheetData sheetId="13088">
        <row r="19">
          <cell r="J19">
            <v>1.0499999999999999E-3</v>
          </cell>
        </row>
      </sheetData>
      <sheetData sheetId="13089">
        <row r="19">
          <cell r="J19">
            <v>1.0499999999999999E-3</v>
          </cell>
        </row>
      </sheetData>
      <sheetData sheetId="13090">
        <row r="19">
          <cell r="J19">
            <v>1.0499999999999999E-3</v>
          </cell>
        </row>
      </sheetData>
      <sheetData sheetId="13091">
        <row r="19">
          <cell r="J19">
            <v>1.0499999999999999E-3</v>
          </cell>
        </row>
      </sheetData>
      <sheetData sheetId="13092">
        <row r="19">
          <cell r="J19">
            <v>1.0499999999999999E-3</v>
          </cell>
        </row>
      </sheetData>
      <sheetData sheetId="13093">
        <row r="19">
          <cell r="J19">
            <v>1.0499999999999999E-3</v>
          </cell>
        </row>
      </sheetData>
      <sheetData sheetId="13094">
        <row r="19">
          <cell r="J19">
            <v>1.0499999999999999E-3</v>
          </cell>
        </row>
      </sheetData>
      <sheetData sheetId="13095">
        <row r="19">
          <cell r="J19">
            <v>1.0499999999999999E-3</v>
          </cell>
        </row>
      </sheetData>
      <sheetData sheetId="13096">
        <row r="19">
          <cell r="J19">
            <v>1.0499999999999999E-3</v>
          </cell>
        </row>
      </sheetData>
      <sheetData sheetId="13097">
        <row r="19">
          <cell r="J19">
            <v>1.0499999999999999E-3</v>
          </cell>
        </row>
      </sheetData>
      <sheetData sheetId="13098">
        <row r="19">
          <cell r="J19">
            <v>1.0499999999999999E-3</v>
          </cell>
        </row>
      </sheetData>
      <sheetData sheetId="13099">
        <row r="19">
          <cell r="J19">
            <v>1.0499999999999999E-3</v>
          </cell>
        </row>
      </sheetData>
      <sheetData sheetId="13100">
        <row r="19">
          <cell r="J19">
            <v>1.0499999999999999E-3</v>
          </cell>
        </row>
      </sheetData>
      <sheetData sheetId="13101">
        <row r="19">
          <cell r="J19">
            <v>1.0499999999999999E-3</v>
          </cell>
        </row>
      </sheetData>
      <sheetData sheetId="13102">
        <row r="19">
          <cell r="J19">
            <v>1.0499999999999999E-3</v>
          </cell>
        </row>
      </sheetData>
      <sheetData sheetId="13103">
        <row r="19">
          <cell r="J19">
            <v>1.0499999999999999E-3</v>
          </cell>
        </row>
      </sheetData>
      <sheetData sheetId="13104">
        <row r="19">
          <cell r="J19">
            <v>1.0499999999999999E-3</v>
          </cell>
        </row>
      </sheetData>
      <sheetData sheetId="13105">
        <row r="19">
          <cell r="J19">
            <v>1.0499999999999999E-3</v>
          </cell>
        </row>
      </sheetData>
      <sheetData sheetId="13106">
        <row r="19">
          <cell r="J19">
            <v>1.0499999999999999E-3</v>
          </cell>
        </row>
      </sheetData>
      <sheetData sheetId="13107">
        <row r="19">
          <cell r="J19">
            <v>1.0499999999999999E-3</v>
          </cell>
        </row>
      </sheetData>
      <sheetData sheetId="13108">
        <row r="19">
          <cell r="J19">
            <v>1.0499999999999999E-3</v>
          </cell>
        </row>
      </sheetData>
      <sheetData sheetId="13109">
        <row r="19">
          <cell r="J19">
            <v>1.0499999999999999E-3</v>
          </cell>
        </row>
      </sheetData>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ow r="19">
          <cell r="J19">
            <v>1.0499999999999999E-3</v>
          </cell>
        </row>
      </sheetData>
      <sheetData sheetId="13116">
        <row r="19">
          <cell r="J19">
            <v>1.0499999999999999E-3</v>
          </cell>
        </row>
      </sheetData>
      <sheetData sheetId="13117">
        <row r="19">
          <cell r="J19">
            <v>1.0499999999999999E-3</v>
          </cell>
        </row>
      </sheetData>
      <sheetData sheetId="13118" refreshError="1"/>
      <sheetData sheetId="13119" refreshError="1"/>
      <sheetData sheetId="13120" refreshError="1"/>
      <sheetData sheetId="13121" refreshError="1"/>
      <sheetData sheetId="13122" refreshError="1"/>
      <sheetData sheetId="13123" refreshError="1"/>
      <sheetData sheetId="13124" refreshError="1"/>
      <sheetData sheetId="13125" refreshError="1"/>
      <sheetData sheetId="13126" refreshError="1"/>
      <sheetData sheetId="13127" refreshError="1"/>
      <sheetData sheetId="13128" refreshError="1"/>
      <sheetData sheetId="13129" refreshError="1"/>
      <sheetData sheetId="13130" refreshError="1"/>
      <sheetData sheetId="13131" refreshError="1"/>
      <sheetData sheetId="13132" refreshError="1"/>
      <sheetData sheetId="13133" refreshError="1"/>
      <sheetData sheetId="13134" refreshError="1"/>
      <sheetData sheetId="13135" refreshError="1"/>
      <sheetData sheetId="13136" refreshError="1"/>
      <sheetData sheetId="13137" refreshError="1"/>
      <sheetData sheetId="13138" refreshError="1"/>
      <sheetData sheetId="13139" refreshError="1"/>
      <sheetData sheetId="13140" refreshError="1"/>
      <sheetData sheetId="13141" refreshError="1"/>
      <sheetData sheetId="13142" refreshError="1"/>
      <sheetData sheetId="13143" refreshError="1"/>
      <sheetData sheetId="13144" refreshError="1"/>
      <sheetData sheetId="13145" refreshError="1"/>
      <sheetData sheetId="13146" refreshError="1"/>
      <sheetData sheetId="13147" refreshError="1"/>
      <sheetData sheetId="13148">
        <row r="19">
          <cell r="J19">
            <v>1.0499999999999999E-3</v>
          </cell>
        </row>
      </sheetData>
      <sheetData sheetId="13149">
        <row r="19">
          <cell r="J19">
            <v>1.0499999999999999E-3</v>
          </cell>
        </row>
      </sheetData>
      <sheetData sheetId="13150">
        <row r="19">
          <cell r="J19">
            <v>1.0499999999999999E-3</v>
          </cell>
        </row>
      </sheetData>
      <sheetData sheetId="13151">
        <row r="19">
          <cell r="J19">
            <v>1.0499999999999999E-3</v>
          </cell>
        </row>
      </sheetData>
      <sheetData sheetId="13152">
        <row r="19">
          <cell r="J19">
            <v>1.0499999999999999E-3</v>
          </cell>
        </row>
      </sheetData>
      <sheetData sheetId="13153">
        <row r="19">
          <cell r="J19">
            <v>1.0499999999999999E-3</v>
          </cell>
        </row>
      </sheetData>
      <sheetData sheetId="13154">
        <row r="19">
          <cell r="J19">
            <v>1.0499999999999999E-3</v>
          </cell>
        </row>
      </sheetData>
      <sheetData sheetId="13155" refreshError="1"/>
      <sheetData sheetId="13156" refreshError="1"/>
      <sheetData sheetId="13157" refreshError="1"/>
      <sheetData sheetId="13158">
        <row r="19">
          <cell r="J19">
            <v>1.0499999999999999E-3</v>
          </cell>
        </row>
      </sheetData>
      <sheetData sheetId="13159">
        <row r="19">
          <cell r="J19">
            <v>1.0499999999999999E-3</v>
          </cell>
        </row>
      </sheetData>
      <sheetData sheetId="13160">
        <row r="19">
          <cell r="J19">
            <v>1.0499999999999999E-3</v>
          </cell>
        </row>
      </sheetData>
      <sheetData sheetId="13161">
        <row r="19">
          <cell r="J19">
            <v>1.0499999999999999E-3</v>
          </cell>
        </row>
      </sheetData>
      <sheetData sheetId="13162">
        <row r="19">
          <cell r="J19">
            <v>1.0499999999999999E-3</v>
          </cell>
        </row>
      </sheetData>
      <sheetData sheetId="13163">
        <row r="19">
          <cell r="J19">
            <v>1.0499999999999999E-3</v>
          </cell>
        </row>
      </sheetData>
      <sheetData sheetId="13164">
        <row r="19">
          <cell r="J19">
            <v>1.0499999999999999E-3</v>
          </cell>
        </row>
      </sheetData>
      <sheetData sheetId="13165">
        <row r="19">
          <cell r="J19">
            <v>1.0499999999999999E-3</v>
          </cell>
        </row>
      </sheetData>
      <sheetData sheetId="13166">
        <row r="19">
          <cell r="J19">
            <v>1.0499999999999999E-3</v>
          </cell>
        </row>
      </sheetData>
      <sheetData sheetId="13167">
        <row r="19">
          <cell r="J19">
            <v>1.0499999999999999E-3</v>
          </cell>
        </row>
      </sheetData>
      <sheetData sheetId="13168">
        <row r="19">
          <cell r="J19">
            <v>1.0499999999999999E-3</v>
          </cell>
        </row>
      </sheetData>
      <sheetData sheetId="13169">
        <row r="19">
          <cell r="J19">
            <v>1.0499999999999999E-3</v>
          </cell>
        </row>
      </sheetData>
      <sheetData sheetId="13170">
        <row r="19">
          <cell r="J19">
            <v>1.0499999999999999E-3</v>
          </cell>
        </row>
      </sheetData>
      <sheetData sheetId="13171">
        <row r="19">
          <cell r="J19">
            <v>1.0499999999999999E-3</v>
          </cell>
        </row>
      </sheetData>
      <sheetData sheetId="13172">
        <row r="19">
          <cell r="J19">
            <v>1.0499999999999999E-3</v>
          </cell>
        </row>
      </sheetData>
      <sheetData sheetId="13173">
        <row r="19">
          <cell r="J19">
            <v>1.0499999999999999E-3</v>
          </cell>
        </row>
      </sheetData>
      <sheetData sheetId="13174">
        <row r="19">
          <cell r="J19">
            <v>1.0499999999999999E-3</v>
          </cell>
        </row>
      </sheetData>
      <sheetData sheetId="13175">
        <row r="19">
          <cell r="J19">
            <v>1.0499999999999999E-3</v>
          </cell>
        </row>
      </sheetData>
      <sheetData sheetId="13176" refreshError="1"/>
      <sheetData sheetId="13177" refreshError="1"/>
      <sheetData sheetId="13178" refreshError="1"/>
      <sheetData sheetId="13179" refreshError="1"/>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ow r="19">
          <cell r="J19">
            <v>1.0499999999999999E-3</v>
          </cell>
        </row>
      </sheetData>
      <sheetData sheetId="13186">
        <row r="19">
          <cell r="J19">
            <v>1.0499999999999999E-3</v>
          </cell>
        </row>
      </sheetData>
      <sheetData sheetId="13187">
        <row r="19">
          <cell r="J19">
            <v>1.0499999999999999E-3</v>
          </cell>
        </row>
      </sheetData>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ow r="19">
          <cell r="J19">
            <v>1.0499999999999999E-3</v>
          </cell>
        </row>
      </sheetData>
      <sheetData sheetId="13207">
        <row r="19">
          <cell r="J19">
            <v>1.0499999999999999E-3</v>
          </cell>
        </row>
      </sheetData>
      <sheetData sheetId="13208">
        <row r="19">
          <cell r="J19">
            <v>1.0499999999999999E-3</v>
          </cell>
        </row>
      </sheetData>
      <sheetData sheetId="13209">
        <row r="19">
          <cell r="J19">
            <v>1.0499999999999999E-3</v>
          </cell>
        </row>
      </sheetData>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refreshError="1"/>
      <sheetData sheetId="13361" refreshError="1"/>
      <sheetData sheetId="13362" refreshError="1"/>
      <sheetData sheetId="13363" refreshError="1"/>
      <sheetData sheetId="13364" refreshError="1"/>
      <sheetData sheetId="13365" refreshError="1"/>
      <sheetData sheetId="13366" refreshError="1"/>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ow r="19">
          <cell r="J19">
            <v>1.0499999999999999E-3</v>
          </cell>
        </row>
      </sheetData>
      <sheetData sheetId="13385">
        <row r="19">
          <cell r="J19">
            <v>1.0499999999999999E-3</v>
          </cell>
        </row>
      </sheetData>
      <sheetData sheetId="13386">
        <row r="19">
          <cell r="J19">
            <v>1.0499999999999999E-3</v>
          </cell>
        </row>
      </sheetData>
      <sheetData sheetId="13387">
        <row r="19">
          <cell r="J19">
            <v>1.0499999999999999E-3</v>
          </cell>
        </row>
      </sheetData>
      <sheetData sheetId="13388">
        <row r="19">
          <cell r="J19">
            <v>1.0499999999999999E-3</v>
          </cell>
        </row>
      </sheetData>
      <sheetData sheetId="13389">
        <row r="19">
          <cell r="J19">
            <v>1.0499999999999999E-3</v>
          </cell>
        </row>
      </sheetData>
      <sheetData sheetId="13390">
        <row r="19">
          <cell r="J19">
            <v>1.0499999999999999E-3</v>
          </cell>
        </row>
      </sheetData>
      <sheetData sheetId="13391">
        <row r="19">
          <cell r="J19">
            <v>1.0499999999999999E-3</v>
          </cell>
        </row>
      </sheetData>
      <sheetData sheetId="13392">
        <row r="19">
          <cell r="J19">
            <v>1.0499999999999999E-3</v>
          </cell>
        </row>
      </sheetData>
      <sheetData sheetId="13393">
        <row r="19">
          <cell r="J19">
            <v>1.0499999999999999E-3</v>
          </cell>
        </row>
      </sheetData>
      <sheetData sheetId="13394">
        <row r="19">
          <cell r="J19">
            <v>1.0499999999999999E-3</v>
          </cell>
        </row>
      </sheetData>
      <sheetData sheetId="13395">
        <row r="19">
          <cell r="J19">
            <v>1.0499999999999999E-3</v>
          </cell>
        </row>
      </sheetData>
      <sheetData sheetId="13396">
        <row r="19">
          <cell r="J19">
            <v>1.0499999999999999E-3</v>
          </cell>
        </row>
      </sheetData>
      <sheetData sheetId="13397">
        <row r="19">
          <cell r="J19">
            <v>1.0499999999999999E-3</v>
          </cell>
        </row>
      </sheetData>
      <sheetData sheetId="13398">
        <row r="19">
          <cell r="J19">
            <v>1.0499999999999999E-3</v>
          </cell>
        </row>
      </sheetData>
      <sheetData sheetId="13399">
        <row r="19">
          <cell r="J19">
            <v>1.0499999999999999E-3</v>
          </cell>
        </row>
      </sheetData>
      <sheetData sheetId="13400">
        <row r="19">
          <cell r="J19">
            <v>1.0499999999999999E-3</v>
          </cell>
        </row>
      </sheetData>
      <sheetData sheetId="13401">
        <row r="19">
          <cell r="J19">
            <v>1.0499999999999999E-3</v>
          </cell>
        </row>
      </sheetData>
      <sheetData sheetId="13402">
        <row r="19">
          <cell r="J19">
            <v>1.0499999999999999E-3</v>
          </cell>
        </row>
      </sheetData>
      <sheetData sheetId="13403">
        <row r="19">
          <cell r="J19">
            <v>1.0499999999999999E-3</v>
          </cell>
        </row>
      </sheetData>
      <sheetData sheetId="13404">
        <row r="19">
          <cell r="J19">
            <v>1.0499999999999999E-3</v>
          </cell>
        </row>
      </sheetData>
      <sheetData sheetId="13405">
        <row r="19">
          <cell r="J19">
            <v>1.0499999999999999E-3</v>
          </cell>
        </row>
      </sheetData>
      <sheetData sheetId="13406">
        <row r="19">
          <cell r="J19">
            <v>1.0499999999999999E-3</v>
          </cell>
        </row>
      </sheetData>
      <sheetData sheetId="13407">
        <row r="19">
          <cell r="J19">
            <v>1.0499999999999999E-3</v>
          </cell>
        </row>
      </sheetData>
      <sheetData sheetId="13408">
        <row r="19">
          <cell r="J19">
            <v>1.0499999999999999E-3</v>
          </cell>
        </row>
      </sheetData>
      <sheetData sheetId="13409">
        <row r="19">
          <cell r="J19">
            <v>1.0499999999999999E-3</v>
          </cell>
        </row>
      </sheetData>
      <sheetData sheetId="13410">
        <row r="19">
          <cell r="J19">
            <v>1.0499999999999999E-3</v>
          </cell>
        </row>
      </sheetData>
      <sheetData sheetId="13411">
        <row r="19">
          <cell r="J19">
            <v>1.0499999999999999E-3</v>
          </cell>
        </row>
      </sheetData>
      <sheetData sheetId="13412">
        <row r="19">
          <cell r="J19">
            <v>1.0499999999999999E-3</v>
          </cell>
        </row>
      </sheetData>
      <sheetData sheetId="13413">
        <row r="19">
          <cell r="J19">
            <v>1.0499999999999999E-3</v>
          </cell>
        </row>
      </sheetData>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efreshError="1"/>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ow r="19">
          <cell r="J19">
            <v>1.0499999999999999E-3</v>
          </cell>
        </row>
      </sheetData>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efreshError="1"/>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ow r="19">
          <cell r="J19">
            <v>1.0499999999999999E-3</v>
          </cell>
        </row>
      </sheetData>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efreshError="1"/>
      <sheetData sheetId="14450" refreshError="1"/>
      <sheetData sheetId="14451">
        <row r="19">
          <cell r="J19">
            <v>1.0499999999999999E-3</v>
          </cell>
        </row>
      </sheetData>
      <sheetData sheetId="14452">
        <row r="19">
          <cell r="J19">
            <v>1.0499999999999999E-3</v>
          </cell>
        </row>
      </sheetData>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refreshError="1"/>
      <sheetData sheetId="14462" refreshError="1"/>
      <sheetData sheetId="14463" refreshError="1"/>
      <sheetData sheetId="14464" refreshError="1"/>
      <sheetData sheetId="14465" refreshError="1"/>
      <sheetData sheetId="14466" refreshError="1"/>
      <sheetData sheetId="14467" refreshError="1"/>
      <sheetData sheetId="14468" refreshError="1"/>
      <sheetData sheetId="14469" refreshError="1"/>
      <sheetData sheetId="14470" refreshError="1"/>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ow r="19">
          <cell r="J19">
            <v>1.0499999999999999E-3</v>
          </cell>
        </row>
      </sheetData>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ow r="19">
          <cell r="J19">
            <v>1.0499999999999999E-3</v>
          </cell>
        </row>
      </sheetData>
      <sheetData sheetId="14502">
        <row r="19">
          <cell r="J19">
            <v>1.0499999999999999E-3</v>
          </cell>
        </row>
      </sheetData>
      <sheetData sheetId="14503">
        <row r="19">
          <cell r="J19">
            <v>1.0499999999999999E-3</v>
          </cell>
        </row>
      </sheetData>
      <sheetData sheetId="14504">
        <row r="19">
          <cell r="J19">
            <v>1.0499999999999999E-3</v>
          </cell>
        </row>
      </sheetData>
      <sheetData sheetId="14505">
        <row r="19">
          <cell r="J19">
            <v>1.0499999999999999E-3</v>
          </cell>
        </row>
      </sheetData>
      <sheetData sheetId="14506">
        <row r="19">
          <cell r="J19">
            <v>1.0499999999999999E-3</v>
          </cell>
        </row>
      </sheetData>
      <sheetData sheetId="14507">
        <row r="19">
          <cell r="J19">
            <v>1.0499999999999999E-3</v>
          </cell>
        </row>
      </sheetData>
      <sheetData sheetId="14508">
        <row r="19">
          <cell r="J19">
            <v>1.0499999999999999E-3</v>
          </cell>
        </row>
      </sheetData>
      <sheetData sheetId="14509">
        <row r="19">
          <cell r="J19">
            <v>1.0499999999999999E-3</v>
          </cell>
        </row>
      </sheetData>
      <sheetData sheetId="14510">
        <row r="19">
          <cell r="J19">
            <v>1.0499999999999999E-3</v>
          </cell>
        </row>
      </sheetData>
      <sheetData sheetId="14511">
        <row r="19">
          <cell r="J19">
            <v>1.0499999999999999E-3</v>
          </cell>
        </row>
      </sheetData>
      <sheetData sheetId="14512">
        <row r="19">
          <cell r="J19">
            <v>1.0499999999999999E-3</v>
          </cell>
        </row>
      </sheetData>
      <sheetData sheetId="14513">
        <row r="19">
          <cell r="J19">
            <v>1.0499999999999999E-3</v>
          </cell>
        </row>
      </sheetData>
      <sheetData sheetId="14514">
        <row r="19">
          <cell r="J19">
            <v>1.0499999999999999E-3</v>
          </cell>
        </row>
      </sheetData>
      <sheetData sheetId="14515">
        <row r="19">
          <cell r="J19">
            <v>1.0499999999999999E-3</v>
          </cell>
        </row>
      </sheetData>
      <sheetData sheetId="14516">
        <row r="19">
          <cell r="J19">
            <v>1.0499999999999999E-3</v>
          </cell>
        </row>
      </sheetData>
      <sheetData sheetId="14517">
        <row r="19">
          <cell r="J19">
            <v>1.0499999999999999E-3</v>
          </cell>
        </row>
      </sheetData>
      <sheetData sheetId="14518">
        <row r="19">
          <cell r="J19">
            <v>1.0499999999999999E-3</v>
          </cell>
        </row>
      </sheetData>
      <sheetData sheetId="14519">
        <row r="19">
          <cell r="J19">
            <v>1.0499999999999999E-3</v>
          </cell>
        </row>
      </sheetData>
      <sheetData sheetId="14520">
        <row r="19">
          <cell r="J19">
            <v>1.0499999999999999E-3</v>
          </cell>
        </row>
      </sheetData>
      <sheetData sheetId="14521">
        <row r="19">
          <cell r="J19">
            <v>1.0499999999999999E-3</v>
          </cell>
        </row>
      </sheetData>
      <sheetData sheetId="14522">
        <row r="19">
          <cell r="J19">
            <v>1.0499999999999999E-3</v>
          </cell>
        </row>
      </sheetData>
      <sheetData sheetId="14523">
        <row r="19">
          <cell r="J19">
            <v>1.0499999999999999E-3</v>
          </cell>
        </row>
      </sheetData>
      <sheetData sheetId="14524">
        <row r="19">
          <cell r="J19">
            <v>1.0499999999999999E-3</v>
          </cell>
        </row>
      </sheetData>
      <sheetData sheetId="14525">
        <row r="19">
          <cell r="J19">
            <v>1.0499999999999999E-3</v>
          </cell>
        </row>
      </sheetData>
      <sheetData sheetId="14526">
        <row r="19">
          <cell r="J19">
            <v>1.0499999999999999E-3</v>
          </cell>
        </row>
      </sheetData>
      <sheetData sheetId="14527">
        <row r="19">
          <cell r="J19">
            <v>1.0499999999999999E-3</v>
          </cell>
        </row>
      </sheetData>
      <sheetData sheetId="14528">
        <row r="19">
          <cell r="J19">
            <v>1.0499999999999999E-3</v>
          </cell>
        </row>
      </sheetData>
      <sheetData sheetId="14529">
        <row r="19">
          <cell r="J19">
            <v>1.0499999999999999E-3</v>
          </cell>
        </row>
      </sheetData>
      <sheetData sheetId="14530">
        <row r="19">
          <cell r="J19">
            <v>1.0499999999999999E-3</v>
          </cell>
        </row>
      </sheetData>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efreshError="1"/>
      <sheetData sheetId="14573" refreshError="1"/>
      <sheetData sheetId="14574" refreshError="1"/>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ow r="19">
          <cell r="J19">
            <v>1.0499999999999999E-3</v>
          </cell>
        </row>
      </sheetData>
      <sheetData sheetId="14728">
        <row r="19">
          <cell r="J19">
            <v>1.0499999999999999E-3</v>
          </cell>
        </row>
      </sheetData>
      <sheetData sheetId="14729">
        <row r="19">
          <cell r="J19">
            <v>1.0499999999999999E-3</v>
          </cell>
        </row>
      </sheetData>
      <sheetData sheetId="14730" refreshError="1"/>
      <sheetData sheetId="14731" refreshError="1"/>
      <sheetData sheetId="14732" refreshError="1"/>
      <sheetData sheetId="14733" refreshError="1"/>
      <sheetData sheetId="14734" refreshError="1"/>
      <sheetData sheetId="14735">
        <row r="19">
          <cell r="J19">
            <v>1.0499999999999999E-3</v>
          </cell>
        </row>
      </sheetData>
      <sheetData sheetId="14736">
        <row r="19">
          <cell r="J19">
            <v>1.0499999999999999E-3</v>
          </cell>
        </row>
      </sheetData>
      <sheetData sheetId="14737">
        <row r="19">
          <cell r="J19">
            <v>1.0499999999999999E-3</v>
          </cell>
        </row>
      </sheetData>
      <sheetData sheetId="14738">
        <row r="19">
          <cell r="J19">
            <v>1.0499999999999999E-3</v>
          </cell>
        </row>
      </sheetData>
      <sheetData sheetId="14739">
        <row r="19">
          <cell r="J19">
            <v>1.0499999999999999E-3</v>
          </cell>
        </row>
      </sheetData>
      <sheetData sheetId="14740">
        <row r="19">
          <cell r="J19">
            <v>1.0499999999999999E-3</v>
          </cell>
        </row>
      </sheetData>
      <sheetData sheetId="14741" refreshError="1"/>
      <sheetData sheetId="14742">
        <row r="19">
          <cell r="J19">
            <v>1.0499999999999999E-3</v>
          </cell>
        </row>
      </sheetData>
      <sheetData sheetId="14743">
        <row r="19">
          <cell r="J19">
            <v>1.0499999999999999E-3</v>
          </cell>
        </row>
      </sheetData>
      <sheetData sheetId="14744">
        <row r="19">
          <cell r="J19">
            <v>1.0499999999999999E-3</v>
          </cell>
        </row>
      </sheetData>
      <sheetData sheetId="14745">
        <row r="19">
          <cell r="J19">
            <v>1.0499999999999999E-3</v>
          </cell>
        </row>
      </sheetData>
      <sheetData sheetId="14746">
        <row r="19">
          <cell r="J19">
            <v>1.0499999999999999E-3</v>
          </cell>
        </row>
      </sheetData>
      <sheetData sheetId="14747">
        <row r="19">
          <cell r="J19">
            <v>1.0499999999999999E-3</v>
          </cell>
        </row>
      </sheetData>
      <sheetData sheetId="14748">
        <row r="19">
          <cell r="J19">
            <v>1.0499999999999999E-3</v>
          </cell>
        </row>
      </sheetData>
      <sheetData sheetId="14749">
        <row r="19">
          <cell r="J19">
            <v>1.0499999999999999E-3</v>
          </cell>
        </row>
      </sheetData>
      <sheetData sheetId="14750">
        <row r="19">
          <cell r="J19">
            <v>1.0499999999999999E-3</v>
          </cell>
        </row>
      </sheetData>
      <sheetData sheetId="14751">
        <row r="19">
          <cell r="J19">
            <v>1.0499999999999999E-3</v>
          </cell>
        </row>
      </sheetData>
      <sheetData sheetId="14752">
        <row r="19">
          <cell r="J19">
            <v>1.0499999999999999E-3</v>
          </cell>
        </row>
      </sheetData>
      <sheetData sheetId="14753">
        <row r="19">
          <cell r="J19">
            <v>1.0499999999999999E-3</v>
          </cell>
        </row>
      </sheetData>
      <sheetData sheetId="14754">
        <row r="19">
          <cell r="J19">
            <v>1.0499999999999999E-3</v>
          </cell>
        </row>
      </sheetData>
      <sheetData sheetId="14755">
        <row r="19">
          <cell r="J19">
            <v>1.0499999999999999E-3</v>
          </cell>
        </row>
      </sheetData>
      <sheetData sheetId="14756">
        <row r="19">
          <cell r="J19">
            <v>1.0499999999999999E-3</v>
          </cell>
        </row>
      </sheetData>
      <sheetData sheetId="14757">
        <row r="19">
          <cell r="J19">
            <v>1.0499999999999999E-3</v>
          </cell>
        </row>
      </sheetData>
      <sheetData sheetId="14758">
        <row r="19">
          <cell r="J19">
            <v>1.0499999999999999E-3</v>
          </cell>
        </row>
      </sheetData>
      <sheetData sheetId="14759">
        <row r="19">
          <cell r="J19">
            <v>1.0499999999999999E-3</v>
          </cell>
        </row>
      </sheetData>
      <sheetData sheetId="14760">
        <row r="19">
          <cell r="J19">
            <v>1.0499999999999999E-3</v>
          </cell>
        </row>
      </sheetData>
      <sheetData sheetId="14761">
        <row r="19">
          <cell r="J19">
            <v>1.0499999999999999E-3</v>
          </cell>
        </row>
      </sheetData>
      <sheetData sheetId="14762">
        <row r="19">
          <cell r="J19">
            <v>1.0499999999999999E-3</v>
          </cell>
        </row>
      </sheetData>
      <sheetData sheetId="14763">
        <row r="19">
          <cell r="J19">
            <v>1.0499999999999999E-3</v>
          </cell>
        </row>
      </sheetData>
      <sheetData sheetId="14764">
        <row r="19">
          <cell r="J19">
            <v>1.0499999999999999E-3</v>
          </cell>
        </row>
      </sheetData>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ow r="19">
          <cell r="J19">
            <v>1.0499999999999999E-3</v>
          </cell>
        </row>
      </sheetData>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sheetData sheetId="14885"/>
      <sheetData sheetId="14886"/>
      <sheetData sheetId="14887"/>
      <sheetData sheetId="14888"/>
      <sheetData sheetId="14889"/>
      <sheetData sheetId="14890"/>
      <sheetData sheetId="14891"/>
      <sheetData sheetId="14892"/>
      <sheetData sheetId="14893"/>
      <sheetData sheetId="14894"/>
      <sheetData sheetId="14895"/>
      <sheetData sheetId="14896"/>
      <sheetData sheetId="14897"/>
      <sheetData sheetId="14898"/>
      <sheetData sheetId="14899"/>
      <sheetData sheetId="14900">
        <row r="19">
          <cell r="J19">
            <v>1.0499999999999999E-3</v>
          </cell>
        </row>
      </sheetData>
      <sheetData sheetId="14901">
        <row r="19">
          <cell r="J19">
            <v>1.0499999999999999E-3</v>
          </cell>
        </row>
      </sheetData>
      <sheetData sheetId="14902">
        <row r="19">
          <cell r="J19">
            <v>1.0499999999999999E-3</v>
          </cell>
        </row>
      </sheetData>
      <sheetData sheetId="14903"/>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sheetData sheetId="14935"/>
      <sheetData sheetId="14936">
        <row r="19">
          <cell r="J19">
            <v>1.0499999999999999E-3</v>
          </cell>
        </row>
      </sheetData>
      <sheetData sheetId="14937">
        <row r="19">
          <cell r="J19">
            <v>1.0499999999999999E-3</v>
          </cell>
        </row>
      </sheetData>
      <sheetData sheetId="14938"/>
      <sheetData sheetId="14939">
        <row r="19">
          <cell r="J19">
            <v>1.0499999999999999E-3</v>
          </cell>
        </row>
      </sheetData>
      <sheetData sheetId="14940">
        <row r="19">
          <cell r="J19">
            <v>1.0499999999999999E-3</v>
          </cell>
        </row>
      </sheetData>
      <sheetData sheetId="14941">
        <row r="19">
          <cell r="J19">
            <v>1.0499999999999999E-3</v>
          </cell>
        </row>
      </sheetData>
      <sheetData sheetId="14942">
        <row r="19">
          <cell r="J19">
            <v>1.0499999999999999E-3</v>
          </cell>
        </row>
      </sheetData>
      <sheetData sheetId="14943">
        <row r="19">
          <cell r="J19">
            <v>1.0499999999999999E-3</v>
          </cell>
        </row>
      </sheetData>
      <sheetData sheetId="14944">
        <row r="19">
          <cell r="J19">
            <v>1.0499999999999999E-3</v>
          </cell>
        </row>
      </sheetData>
      <sheetData sheetId="14945"/>
      <sheetData sheetId="14946"/>
      <sheetData sheetId="14947">
        <row r="19">
          <cell r="J19">
            <v>1.0499999999999999E-3</v>
          </cell>
        </row>
      </sheetData>
      <sheetData sheetId="14948">
        <row r="19">
          <cell r="J19">
            <v>1.0499999999999999E-3</v>
          </cell>
        </row>
      </sheetData>
      <sheetData sheetId="14949"/>
      <sheetData sheetId="14950">
        <row r="19">
          <cell r="J19">
            <v>1.0499999999999999E-3</v>
          </cell>
        </row>
      </sheetData>
      <sheetData sheetId="14951">
        <row r="19">
          <cell r="J19">
            <v>1.0499999999999999E-3</v>
          </cell>
        </row>
      </sheetData>
      <sheetData sheetId="14952"/>
      <sheetData sheetId="14953"/>
      <sheetData sheetId="14954"/>
      <sheetData sheetId="14955">
        <row r="19">
          <cell r="J19">
            <v>1.0499999999999999E-3</v>
          </cell>
        </row>
      </sheetData>
      <sheetData sheetId="14956">
        <row r="19">
          <cell r="J19">
            <v>1.0499999999999999E-3</v>
          </cell>
        </row>
      </sheetData>
      <sheetData sheetId="14957">
        <row r="19">
          <cell r="J19">
            <v>1.0499999999999999E-3</v>
          </cell>
        </row>
      </sheetData>
      <sheetData sheetId="14958">
        <row r="19">
          <cell r="J19">
            <v>1.0499999999999999E-3</v>
          </cell>
        </row>
      </sheetData>
      <sheetData sheetId="14959">
        <row r="19">
          <cell r="J19">
            <v>1.0499999999999999E-3</v>
          </cell>
        </row>
      </sheetData>
      <sheetData sheetId="14960">
        <row r="19">
          <cell r="J19">
            <v>1.0499999999999999E-3</v>
          </cell>
        </row>
      </sheetData>
      <sheetData sheetId="14961">
        <row r="19">
          <cell r="J19">
            <v>1.0499999999999999E-3</v>
          </cell>
        </row>
      </sheetData>
      <sheetData sheetId="14962">
        <row r="19">
          <cell r="J19">
            <v>1.0499999999999999E-3</v>
          </cell>
        </row>
      </sheetData>
      <sheetData sheetId="14963">
        <row r="19">
          <cell r="J19">
            <v>1.0499999999999999E-3</v>
          </cell>
        </row>
      </sheetData>
      <sheetData sheetId="14964">
        <row r="19">
          <cell r="J19">
            <v>1.0499999999999999E-3</v>
          </cell>
        </row>
      </sheetData>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sheetData sheetId="14973">
        <row r="19">
          <cell r="J19">
            <v>1.0499999999999999E-3</v>
          </cell>
        </row>
      </sheetData>
      <sheetData sheetId="14974"/>
      <sheetData sheetId="14975"/>
      <sheetData sheetId="14976">
        <row r="19">
          <cell r="J19">
            <v>1.0499999999999999E-3</v>
          </cell>
        </row>
      </sheetData>
      <sheetData sheetId="14977"/>
      <sheetData sheetId="14978"/>
      <sheetData sheetId="14979"/>
      <sheetData sheetId="14980"/>
      <sheetData sheetId="14981"/>
      <sheetData sheetId="14982"/>
      <sheetData sheetId="14983"/>
      <sheetData sheetId="14984"/>
      <sheetData sheetId="14985"/>
      <sheetData sheetId="14986"/>
      <sheetData sheetId="14987"/>
      <sheetData sheetId="14988"/>
      <sheetData sheetId="14989"/>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sheetData sheetId="15010"/>
      <sheetData sheetId="15011"/>
      <sheetData sheetId="15012"/>
      <sheetData sheetId="15013"/>
      <sheetData sheetId="15014"/>
      <sheetData sheetId="15015"/>
      <sheetData sheetId="15016"/>
      <sheetData sheetId="15017"/>
      <sheetData sheetId="15018">
        <row r="19">
          <cell r="J19">
            <v>1.0499999999999999E-3</v>
          </cell>
        </row>
      </sheetData>
      <sheetData sheetId="15019"/>
      <sheetData sheetId="15020"/>
      <sheetData sheetId="15021">
        <row r="19">
          <cell r="J19">
            <v>1.0499999999999999E-3</v>
          </cell>
        </row>
      </sheetData>
      <sheetData sheetId="15022"/>
      <sheetData sheetId="15023"/>
      <sheetData sheetId="15024"/>
      <sheetData sheetId="15025"/>
      <sheetData sheetId="15026"/>
      <sheetData sheetId="15027"/>
      <sheetData sheetId="15028"/>
      <sheetData sheetId="15029"/>
      <sheetData sheetId="15030"/>
      <sheetData sheetId="15031"/>
      <sheetData sheetId="15032"/>
      <sheetData sheetId="15033"/>
      <sheetData sheetId="15034"/>
      <sheetData sheetId="15035"/>
      <sheetData sheetId="15036" refreshError="1"/>
      <sheetData sheetId="15037"/>
      <sheetData sheetId="15038" refreshError="1"/>
      <sheetData sheetId="15039" refreshError="1"/>
      <sheetData sheetId="15040" refreshError="1"/>
      <sheetData sheetId="15041" refreshError="1"/>
      <sheetData sheetId="15042">
        <row r="19">
          <cell r="J19">
            <v>1.0499999999999999E-3</v>
          </cell>
        </row>
      </sheetData>
      <sheetData sheetId="15043">
        <row r="19">
          <cell r="J19">
            <v>1.0499999999999999E-3</v>
          </cell>
        </row>
      </sheetData>
      <sheetData sheetId="15044"/>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sheetData sheetId="15053"/>
      <sheetData sheetId="15054"/>
      <sheetData sheetId="15055"/>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sheetData sheetId="15065"/>
      <sheetData sheetId="15066"/>
      <sheetData sheetId="15067"/>
      <sheetData sheetId="15068"/>
      <sheetData sheetId="15069"/>
      <sheetData sheetId="15070"/>
      <sheetData sheetId="15071"/>
      <sheetData sheetId="15072"/>
      <sheetData sheetId="15073"/>
      <sheetData sheetId="15074"/>
      <sheetData sheetId="15075"/>
      <sheetData sheetId="15076"/>
      <sheetData sheetId="15077"/>
      <sheetData sheetId="15078"/>
      <sheetData sheetId="15079"/>
      <sheetData sheetId="15080"/>
      <sheetData sheetId="15081"/>
      <sheetData sheetId="15082"/>
      <sheetData sheetId="15083"/>
      <sheetData sheetId="15084"/>
      <sheetData sheetId="15085"/>
      <sheetData sheetId="15086"/>
      <sheetData sheetId="15087"/>
      <sheetData sheetId="15088">
        <row r="19">
          <cell r="J19">
            <v>1.0499999999999999E-3</v>
          </cell>
        </row>
      </sheetData>
      <sheetData sheetId="15089"/>
      <sheetData sheetId="15090"/>
      <sheetData sheetId="15091">
        <row r="19">
          <cell r="J19">
            <v>1.0499999999999999E-3</v>
          </cell>
        </row>
      </sheetData>
      <sheetData sheetId="15092"/>
      <sheetData sheetId="15093"/>
      <sheetData sheetId="15094"/>
      <sheetData sheetId="15095"/>
      <sheetData sheetId="15096"/>
      <sheetData sheetId="15097"/>
      <sheetData sheetId="15098"/>
      <sheetData sheetId="15099">
        <row r="19">
          <cell r="J19">
            <v>1.0499999999999999E-3</v>
          </cell>
        </row>
      </sheetData>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sheetData sheetId="15112"/>
      <sheetData sheetId="15113"/>
      <sheetData sheetId="15114"/>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sheetData sheetId="15125"/>
      <sheetData sheetId="15126"/>
      <sheetData sheetId="15127"/>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sheetData sheetId="15151">
        <row r="19">
          <cell r="J19">
            <v>1.0499999999999999E-3</v>
          </cell>
        </row>
      </sheetData>
      <sheetData sheetId="15152"/>
      <sheetData sheetId="15153"/>
      <sheetData sheetId="15154">
        <row r="19">
          <cell r="J19">
            <v>1.0499999999999999E-3</v>
          </cell>
        </row>
      </sheetData>
      <sheetData sheetId="15155"/>
      <sheetData sheetId="15156"/>
      <sheetData sheetId="15157"/>
      <sheetData sheetId="15158" refreshError="1"/>
      <sheetData sheetId="15159" refreshError="1"/>
      <sheetData sheetId="15160" refreshError="1"/>
      <sheetData sheetId="15161" refreshError="1"/>
      <sheetData sheetId="15162" refreshError="1"/>
      <sheetData sheetId="15163" refreshError="1"/>
      <sheetData sheetId="15164" refreshError="1"/>
      <sheetData sheetId="15165" refreshError="1"/>
      <sheetData sheetId="15166" refreshError="1"/>
      <sheetData sheetId="15167" refreshError="1"/>
      <sheetData sheetId="15168" refreshError="1"/>
      <sheetData sheetId="15169">
        <row r="19">
          <cell r="J19">
            <v>1.0499999999999999E-3</v>
          </cell>
        </row>
      </sheetData>
      <sheetData sheetId="15170">
        <row r="19">
          <cell r="J19">
            <v>1.0499999999999999E-3</v>
          </cell>
        </row>
      </sheetData>
      <sheetData sheetId="15171">
        <row r="19">
          <cell r="J19">
            <v>1.0499999999999999E-3</v>
          </cell>
        </row>
      </sheetData>
      <sheetData sheetId="15172" refreshError="1"/>
      <sheetData sheetId="15173" refreshError="1"/>
      <sheetData sheetId="15174">
        <row r="19">
          <cell r="J19">
            <v>1.0499999999999999E-3</v>
          </cell>
        </row>
      </sheetData>
      <sheetData sheetId="15175">
        <row r="19">
          <cell r="J19">
            <v>1.0499999999999999E-3</v>
          </cell>
        </row>
      </sheetData>
      <sheetData sheetId="15176">
        <row r="19">
          <cell r="J19">
            <v>1.0499999999999999E-3</v>
          </cell>
        </row>
      </sheetData>
      <sheetData sheetId="15177" refreshError="1"/>
      <sheetData sheetId="15178" refreshError="1"/>
      <sheetData sheetId="15179" refreshError="1"/>
      <sheetData sheetId="15180" refreshError="1"/>
      <sheetData sheetId="15181" refreshError="1"/>
      <sheetData sheetId="15182" refreshError="1"/>
      <sheetData sheetId="15183" refreshError="1"/>
      <sheetData sheetId="15184" refreshError="1"/>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ow r="19">
          <cell r="J19">
            <v>1.0499999999999999E-3</v>
          </cell>
        </row>
      </sheetData>
      <sheetData sheetId="15194">
        <row r="19">
          <cell r="J19">
            <v>1.0499999999999999E-3</v>
          </cell>
        </row>
      </sheetData>
      <sheetData sheetId="15195" refreshError="1"/>
      <sheetData sheetId="15196" refreshError="1"/>
      <sheetData sheetId="15197" refreshError="1"/>
      <sheetData sheetId="15198" refreshError="1"/>
      <sheetData sheetId="15199" refreshError="1"/>
      <sheetData sheetId="15200" refreshError="1"/>
      <sheetData sheetId="15201" refreshError="1"/>
      <sheetData sheetId="15202" refreshError="1"/>
      <sheetData sheetId="15203" refreshError="1"/>
      <sheetData sheetId="15204" refreshError="1"/>
      <sheetData sheetId="15205" refreshError="1"/>
      <sheetData sheetId="15206" refreshError="1"/>
      <sheetData sheetId="15207">
        <row r="19">
          <cell r="J19">
            <v>1.0499999999999999E-3</v>
          </cell>
        </row>
      </sheetData>
      <sheetData sheetId="15208">
        <row r="19">
          <cell r="J19">
            <v>1.0499999999999999E-3</v>
          </cell>
        </row>
      </sheetData>
      <sheetData sheetId="15209" refreshError="1"/>
      <sheetData sheetId="15210" refreshError="1"/>
      <sheetData sheetId="15211" refreshError="1"/>
      <sheetData sheetId="15212" refreshError="1"/>
      <sheetData sheetId="15213">
        <row r="19">
          <cell r="J19">
            <v>1.0499999999999999E-3</v>
          </cell>
        </row>
      </sheetData>
      <sheetData sheetId="15214" refreshError="1"/>
      <sheetData sheetId="15215" refreshError="1"/>
      <sheetData sheetId="15216" refreshError="1"/>
      <sheetData sheetId="15217">
        <row r="19">
          <cell r="J19">
            <v>1.0499999999999999E-3</v>
          </cell>
        </row>
      </sheetData>
      <sheetData sheetId="15218">
        <row r="19">
          <cell r="J19">
            <v>1.0499999999999999E-3</v>
          </cell>
        </row>
      </sheetData>
      <sheetData sheetId="15219" refreshError="1"/>
      <sheetData sheetId="15220">
        <row r="19">
          <cell r="J19">
            <v>1.0499999999999999E-3</v>
          </cell>
        </row>
      </sheetData>
      <sheetData sheetId="15221">
        <row r="19">
          <cell r="J19">
            <v>1.0499999999999999E-3</v>
          </cell>
        </row>
      </sheetData>
      <sheetData sheetId="15222">
        <row r="19">
          <cell r="J19">
            <v>1.0499999999999999E-3</v>
          </cell>
        </row>
      </sheetData>
      <sheetData sheetId="15223">
        <row r="19">
          <cell r="J19">
            <v>1.0499999999999999E-3</v>
          </cell>
        </row>
      </sheetData>
      <sheetData sheetId="15224">
        <row r="19">
          <cell r="J19">
            <v>1.0499999999999999E-3</v>
          </cell>
        </row>
      </sheetData>
      <sheetData sheetId="15225">
        <row r="19">
          <cell r="J19">
            <v>1.0499999999999999E-3</v>
          </cell>
        </row>
      </sheetData>
      <sheetData sheetId="15226">
        <row r="19">
          <cell r="J19">
            <v>1.0499999999999999E-3</v>
          </cell>
        </row>
      </sheetData>
      <sheetData sheetId="15227">
        <row r="19">
          <cell r="J19">
            <v>1.0499999999999999E-3</v>
          </cell>
        </row>
      </sheetData>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efreshError="1"/>
      <sheetData sheetId="15238" refreshError="1"/>
      <sheetData sheetId="15239" refreshError="1"/>
      <sheetData sheetId="15240" refreshError="1"/>
      <sheetData sheetId="15241" refreshError="1"/>
      <sheetData sheetId="15242" refreshError="1"/>
      <sheetData sheetId="15243" refreshError="1"/>
      <sheetData sheetId="15244">
        <row r="19">
          <cell r="J19">
            <v>1.0499999999999999E-3</v>
          </cell>
        </row>
      </sheetData>
      <sheetData sheetId="15245">
        <row r="19">
          <cell r="J19">
            <v>1.0499999999999999E-3</v>
          </cell>
        </row>
      </sheetData>
      <sheetData sheetId="15246" refreshError="1"/>
      <sheetData sheetId="15247" refreshError="1"/>
      <sheetData sheetId="15248" refreshError="1"/>
      <sheetData sheetId="15249" refreshError="1"/>
      <sheetData sheetId="15250" refreshError="1"/>
      <sheetData sheetId="15251" refreshError="1"/>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sheetData sheetId="15288">
        <row r="19">
          <cell r="J19">
            <v>1.0499999999999999E-3</v>
          </cell>
        </row>
      </sheetData>
      <sheetData sheetId="15289">
        <row r="19">
          <cell r="J19">
            <v>1.0499999999999999E-3</v>
          </cell>
        </row>
      </sheetData>
      <sheetData sheetId="15290">
        <row r="19">
          <cell r="J19">
            <v>1.0499999999999999E-3</v>
          </cell>
        </row>
      </sheetData>
      <sheetData sheetId="15291"/>
      <sheetData sheetId="15292">
        <row r="19">
          <cell r="J19">
            <v>1.0499999999999999E-3</v>
          </cell>
        </row>
      </sheetData>
      <sheetData sheetId="15293">
        <row r="19">
          <cell r="J19">
            <v>1.0499999999999999E-3</v>
          </cell>
        </row>
      </sheetData>
      <sheetData sheetId="15294">
        <row r="19">
          <cell r="J19">
            <v>1.0499999999999999E-3</v>
          </cell>
        </row>
      </sheetData>
      <sheetData sheetId="15295"/>
      <sheetData sheetId="15296"/>
      <sheetData sheetId="15297"/>
      <sheetData sheetId="15298">
        <row r="19">
          <cell r="J19">
            <v>1.0499999999999999E-3</v>
          </cell>
        </row>
      </sheetData>
      <sheetData sheetId="15299">
        <row r="19">
          <cell r="J19">
            <v>1.0499999999999999E-3</v>
          </cell>
        </row>
      </sheetData>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ow r="19">
          <cell r="J19">
            <v>1.0499999999999999E-3</v>
          </cell>
        </row>
      </sheetData>
      <sheetData sheetId="15333">
        <row r="19">
          <cell r="J19">
            <v>1.0499999999999999E-3</v>
          </cell>
        </row>
      </sheetData>
      <sheetData sheetId="15334">
        <row r="19">
          <cell r="J19">
            <v>1.0499999999999999E-3</v>
          </cell>
        </row>
      </sheetData>
      <sheetData sheetId="15335">
        <row r="19">
          <cell r="J19">
            <v>1.0499999999999999E-3</v>
          </cell>
        </row>
      </sheetData>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ow r="19">
          <cell r="J19">
            <v>1.0499999999999999E-3</v>
          </cell>
        </row>
      </sheetData>
      <sheetData sheetId="15360">
        <row r="19">
          <cell r="J19">
            <v>1.0499999999999999E-3</v>
          </cell>
        </row>
      </sheetData>
      <sheetData sheetId="15361">
        <row r="19">
          <cell r="J19">
            <v>1.0499999999999999E-3</v>
          </cell>
        </row>
      </sheetData>
      <sheetData sheetId="15362">
        <row r="19">
          <cell r="J19">
            <v>1.0499999999999999E-3</v>
          </cell>
        </row>
      </sheetData>
      <sheetData sheetId="15363">
        <row r="19">
          <cell r="J19">
            <v>1.0499999999999999E-3</v>
          </cell>
        </row>
      </sheetData>
      <sheetData sheetId="15364">
        <row r="19">
          <cell r="J19">
            <v>1.0499999999999999E-3</v>
          </cell>
        </row>
      </sheetData>
      <sheetData sheetId="15365">
        <row r="19">
          <cell r="J19">
            <v>1.0499999999999999E-3</v>
          </cell>
        </row>
      </sheetData>
      <sheetData sheetId="15366">
        <row r="19">
          <cell r="J19">
            <v>1.0499999999999999E-3</v>
          </cell>
        </row>
      </sheetData>
      <sheetData sheetId="15367">
        <row r="19">
          <cell r="J19">
            <v>1.0499999999999999E-3</v>
          </cell>
        </row>
      </sheetData>
      <sheetData sheetId="15368"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0"/>
  <sheetViews>
    <sheetView zoomScale="82" zoomScaleNormal="82" workbookViewId="0">
      <selection activeCell="K10" sqref="K10"/>
    </sheetView>
  </sheetViews>
  <sheetFormatPr defaultRowHeight="15" x14ac:dyDescent="0.25"/>
  <cols>
    <col min="1" max="1" width="9.140625" style="1"/>
    <col min="2" max="2" width="9.140625" style="2"/>
    <col min="3" max="3" width="41.28515625" style="2" bestFit="1" customWidth="1"/>
    <col min="4" max="4" width="22.42578125" style="2" bestFit="1" customWidth="1"/>
    <col min="5" max="5" width="29.7109375" style="2" bestFit="1" customWidth="1"/>
    <col min="6" max="6" width="25.28515625" style="2" bestFit="1" customWidth="1"/>
    <col min="7" max="7" width="16" style="2" bestFit="1" customWidth="1"/>
    <col min="8" max="8" width="12" style="2" bestFit="1" customWidth="1"/>
    <col min="9" max="9" width="10.28515625" style="2" bestFit="1" customWidth="1"/>
    <col min="12" max="12" width="18.140625" customWidth="1"/>
    <col min="13" max="13" width="13" style="1" customWidth="1"/>
    <col min="14" max="14" width="17.7109375" style="1" customWidth="1"/>
  </cols>
  <sheetData>
    <row r="1" spans="1:9" x14ac:dyDescent="0.25">
      <c r="B1" s="5"/>
      <c r="C1" s="5"/>
      <c r="D1" s="5"/>
      <c r="E1" s="5"/>
      <c r="F1" s="5"/>
      <c r="G1" s="5"/>
      <c r="H1" s="5"/>
      <c r="I1" s="5"/>
    </row>
    <row r="2" spans="1:9" ht="15.75" thickBot="1" x14ac:dyDescent="0.3">
      <c r="B2" s="5"/>
      <c r="C2" s="5"/>
      <c r="D2" s="5"/>
      <c r="E2" s="5"/>
      <c r="F2" s="5"/>
      <c r="G2" s="5"/>
      <c r="H2" s="5"/>
      <c r="I2" s="5"/>
    </row>
    <row r="3" spans="1:9" ht="15.75" thickBot="1" x14ac:dyDescent="0.3">
      <c r="B3" s="5"/>
      <c r="C3" s="46" t="s">
        <v>611</v>
      </c>
      <c r="D3" s="47"/>
      <c r="E3" s="47"/>
      <c r="F3" s="47"/>
      <c r="G3" s="47"/>
      <c r="H3" s="48"/>
      <c r="I3" s="5"/>
    </row>
    <row r="4" spans="1:9" x14ac:dyDescent="0.25">
      <c r="A4" s="2" t="s">
        <v>484</v>
      </c>
      <c r="B4" s="2" t="s">
        <v>0</v>
      </c>
      <c r="C4" s="4" t="s">
        <v>1</v>
      </c>
      <c r="D4" s="4" t="s">
        <v>2</v>
      </c>
      <c r="E4" s="4" t="s">
        <v>3</v>
      </c>
      <c r="F4" s="4" t="s">
        <v>4</v>
      </c>
      <c r="G4" s="4" t="s">
        <v>5</v>
      </c>
      <c r="H4" s="4" t="s">
        <v>228</v>
      </c>
      <c r="I4" s="2" t="s">
        <v>229</v>
      </c>
    </row>
    <row r="5" spans="1:9" x14ac:dyDescent="0.25">
      <c r="A5" s="2"/>
      <c r="B5" s="6"/>
      <c r="C5" s="6"/>
      <c r="D5" s="6"/>
      <c r="E5" s="6"/>
      <c r="F5" s="6"/>
      <c r="G5" s="6"/>
      <c r="H5" s="6"/>
      <c r="I5" s="6"/>
    </row>
    <row r="6" spans="1:9" x14ac:dyDescent="0.25">
      <c r="A6" s="2">
        <v>1</v>
      </c>
      <c r="B6" s="2">
        <v>6</v>
      </c>
      <c r="C6" s="3" t="s">
        <v>6</v>
      </c>
      <c r="D6" s="2" t="s">
        <v>7</v>
      </c>
      <c r="E6" s="2" t="s">
        <v>8</v>
      </c>
      <c r="F6" s="2" t="s">
        <v>9</v>
      </c>
      <c r="G6" s="2">
        <v>9648917799</v>
      </c>
      <c r="H6" s="2" t="s">
        <v>230</v>
      </c>
      <c r="I6" s="2" t="s">
        <v>231</v>
      </c>
    </row>
    <row r="7" spans="1:9" x14ac:dyDescent="0.25">
      <c r="A7" s="2">
        <f>1+A6</f>
        <v>2</v>
      </c>
      <c r="B7" s="2">
        <v>5</v>
      </c>
      <c r="C7" s="3" t="s">
        <v>6</v>
      </c>
      <c r="D7" s="2" t="s">
        <v>10</v>
      </c>
      <c r="E7" s="2" t="s">
        <v>11</v>
      </c>
      <c r="F7" s="2" t="s">
        <v>12</v>
      </c>
      <c r="G7" s="2">
        <v>9919441984</v>
      </c>
      <c r="H7" s="2" t="s">
        <v>230</v>
      </c>
      <c r="I7" s="2" t="s">
        <v>231</v>
      </c>
    </row>
    <row r="8" spans="1:9" x14ac:dyDescent="0.25">
      <c r="A8" s="2">
        <f t="shared" ref="A8:A71" si="0">1+A7</f>
        <v>3</v>
      </c>
      <c r="B8" s="2">
        <v>5</v>
      </c>
      <c r="C8" s="3" t="s">
        <v>6</v>
      </c>
      <c r="D8" s="2" t="s">
        <v>13</v>
      </c>
      <c r="E8" s="2" t="s">
        <v>14</v>
      </c>
      <c r="F8" s="2" t="s">
        <v>17</v>
      </c>
      <c r="G8" s="2">
        <v>9022297044</v>
      </c>
      <c r="H8" s="2" t="s">
        <v>230</v>
      </c>
      <c r="I8" s="2" t="s">
        <v>231</v>
      </c>
    </row>
    <row r="9" spans="1:9" x14ac:dyDescent="0.25">
      <c r="A9" s="2">
        <f t="shared" si="0"/>
        <v>4</v>
      </c>
      <c r="B9" s="2">
        <v>6</v>
      </c>
      <c r="C9" s="3" t="s">
        <v>6</v>
      </c>
      <c r="D9" s="2" t="s">
        <v>15</v>
      </c>
      <c r="E9" s="2" t="s">
        <v>16</v>
      </c>
      <c r="F9" s="2" t="s">
        <v>18</v>
      </c>
      <c r="G9" s="2">
        <v>9511470817</v>
      </c>
      <c r="H9" s="2" t="s">
        <v>230</v>
      </c>
      <c r="I9" s="2" t="s">
        <v>231</v>
      </c>
    </row>
    <row r="10" spans="1:9" x14ac:dyDescent="0.25">
      <c r="A10" s="2">
        <f t="shared" si="0"/>
        <v>5</v>
      </c>
      <c r="B10" s="2">
        <v>5</v>
      </c>
      <c r="C10" s="3" t="s">
        <v>6</v>
      </c>
      <c r="D10" s="2" t="s">
        <v>19</v>
      </c>
      <c r="E10" s="2" t="s">
        <v>20</v>
      </c>
      <c r="F10" s="2" t="s">
        <v>21</v>
      </c>
      <c r="G10" s="2">
        <v>8425940354</v>
      </c>
      <c r="H10" s="2" t="s">
        <v>230</v>
      </c>
      <c r="I10" s="2" t="s">
        <v>231</v>
      </c>
    </row>
    <row r="11" spans="1:9" x14ac:dyDescent="0.25">
      <c r="A11" s="2">
        <f t="shared" si="0"/>
        <v>6</v>
      </c>
      <c r="B11" s="2">
        <v>8</v>
      </c>
      <c r="C11" s="3" t="s">
        <v>6</v>
      </c>
      <c r="D11" s="2" t="s">
        <v>22</v>
      </c>
      <c r="E11" s="2" t="s">
        <v>23</v>
      </c>
      <c r="F11" s="2" t="s">
        <v>24</v>
      </c>
      <c r="G11" s="2">
        <v>8459953552</v>
      </c>
      <c r="H11" s="2" t="s">
        <v>230</v>
      </c>
      <c r="I11" s="2" t="s">
        <v>231</v>
      </c>
    </row>
    <row r="12" spans="1:9" x14ac:dyDescent="0.25">
      <c r="A12" s="2">
        <f t="shared" si="0"/>
        <v>7</v>
      </c>
      <c r="B12" s="2">
        <v>5</v>
      </c>
      <c r="C12" s="3" t="s">
        <v>6</v>
      </c>
      <c r="D12" s="2" t="s">
        <v>25</v>
      </c>
      <c r="E12" s="2" t="s">
        <v>26</v>
      </c>
      <c r="F12" s="2" t="s">
        <v>27</v>
      </c>
      <c r="G12" s="2">
        <v>7718062820</v>
      </c>
      <c r="H12" s="2" t="s">
        <v>230</v>
      </c>
      <c r="I12" s="2" t="s">
        <v>231</v>
      </c>
    </row>
    <row r="13" spans="1:9" x14ac:dyDescent="0.25">
      <c r="A13" s="2">
        <f t="shared" si="0"/>
        <v>8</v>
      </c>
      <c r="B13" s="2">
        <v>8</v>
      </c>
      <c r="C13" s="3" t="s">
        <v>6</v>
      </c>
      <c r="D13" s="2" t="s">
        <v>28</v>
      </c>
      <c r="E13" s="2" t="s">
        <v>29</v>
      </c>
      <c r="F13" s="2" t="s">
        <v>30</v>
      </c>
      <c r="G13" s="2">
        <v>9918857105</v>
      </c>
      <c r="H13" s="2" t="s">
        <v>230</v>
      </c>
      <c r="I13" s="2" t="s">
        <v>231</v>
      </c>
    </row>
    <row r="14" spans="1:9" x14ac:dyDescent="0.25">
      <c r="A14" s="2">
        <f t="shared" si="0"/>
        <v>9</v>
      </c>
      <c r="B14" s="2">
        <v>8</v>
      </c>
      <c r="C14" s="3" t="s">
        <v>6</v>
      </c>
      <c r="D14" s="2" t="s">
        <v>31</v>
      </c>
      <c r="E14" s="2" t="s">
        <v>32</v>
      </c>
      <c r="F14" s="2" t="s">
        <v>33</v>
      </c>
      <c r="G14" s="2">
        <v>9769306154</v>
      </c>
      <c r="H14" s="2" t="s">
        <v>230</v>
      </c>
      <c r="I14" s="2" t="s">
        <v>231</v>
      </c>
    </row>
    <row r="15" spans="1:9" x14ac:dyDescent="0.25">
      <c r="A15" s="2">
        <f t="shared" si="0"/>
        <v>10</v>
      </c>
      <c r="B15" s="2">
        <v>9</v>
      </c>
      <c r="C15" s="3" t="s">
        <v>6</v>
      </c>
      <c r="D15" s="2" t="s">
        <v>34</v>
      </c>
      <c r="E15" s="2" t="s">
        <v>35</v>
      </c>
      <c r="F15" s="2" t="s">
        <v>36</v>
      </c>
      <c r="G15" s="2">
        <v>7051604691</v>
      </c>
      <c r="H15" s="2" t="s">
        <v>230</v>
      </c>
      <c r="I15" s="2" t="s">
        <v>231</v>
      </c>
    </row>
    <row r="16" spans="1:9" x14ac:dyDescent="0.25">
      <c r="A16" s="2">
        <f t="shared" si="0"/>
        <v>11</v>
      </c>
      <c r="B16" s="2">
        <v>5</v>
      </c>
      <c r="C16" s="3" t="s">
        <v>6</v>
      </c>
      <c r="D16" s="2" t="s">
        <v>56</v>
      </c>
      <c r="E16" s="2" t="s">
        <v>46</v>
      </c>
      <c r="F16" s="2" t="s">
        <v>57</v>
      </c>
      <c r="G16" s="2">
        <v>9867721425</v>
      </c>
      <c r="H16" s="2" t="s">
        <v>230</v>
      </c>
      <c r="I16" s="2" t="s">
        <v>231</v>
      </c>
    </row>
    <row r="17" spans="1:9" x14ac:dyDescent="0.25">
      <c r="A17" s="2">
        <f t="shared" si="0"/>
        <v>12</v>
      </c>
      <c r="B17" s="2">
        <v>8</v>
      </c>
      <c r="C17" s="3" t="s">
        <v>6</v>
      </c>
      <c r="D17" s="2" t="s">
        <v>37</v>
      </c>
      <c r="E17" s="2" t="s">
        <v>47</v>
      </c>
      <c r="F17" s="2" t="s">
        <v>20</v>
      </c>
      <c r="G17" s="2">
        <v>9170121651</v>
      </c>
      <c r="H17" s="2" t="s">
        <v>230</v>
      </c>
      <c r="I17" s="2" t="s">
        <v>231</v>
      </c>
    </row>
    <row r="18" spans="1:9" x14ac:dyDescent="0.25">
      <c r="A18" s="2">
        <f t="shared" si="0"/>
        <v>13</v>
      </c>
      <c r="B18" s="2">
        <v>6</v>
      </c>
      <c r="C18" s="3" t="s">
        <v>6</v>
      </c>
      <c r="D18" s="2" t="s">
        <v>38</v>
      </c>
      <c r="E18" s="2" t="s">
        <v>48</v>
      </c>
      <c r="F18" s="2" t="s">
        <v>58</v>
      </c>
      <c r="G18" s="2">
        <v>9935000159</v>
      </c>
      <c r="H18" s="2" t="s">
        <v>230</v>
      </c>
      <c r="I18" s="2" t="s">
        <v>231</v>
      </c>
    </row>
    <row r="19" spans="1:9" x14ac:dyDescent="0.25">
      <c r="A19" s="2">
        <f t="shared" si="0"/>
        <v>14</v>
      </c>
      <c r="B19" s="2">
        <v>6</v>
      </c>
      <c r="C19" s="3" t="s">
        <v>6</v>
      </c>
      <c r="D19" s="2" t="s">
        <v>39</v>
      </c>
      <c r="E19" s="2" t="s">
        <v>49</v>
      </c>
      <c r="F19" s="2" t="s">
        <v>59</v>
      </c>
      <c r="G19" s="2">
        <v>93672302481</v>
      </c>
      <c r="H19" s="2" t="s">
        <v>230</v>
      </c>
      <c r="I19" s="2" t="s">
        <v>231</v>
      </c>
    </row>
    <row r="20" spans="1:9" x14ac:dyDescent="0.25">
      <c r="A20" s="2">
        <f t="shared" si="0"/>
        <v>15</v>
      </c>
      <c r="B20" s="2">
        <v>5</v>
      </c>
      <c r="C20" s="3" t="s">
        <v>6</v>
      </c>
      <c r="D20" s="2" t="s">
        <v>40</v>
      </c>
      <c r="E20" s="2" t="s">
        <v>50</v>
      </c>
      <c r="F20" s="2" t="s">
        <v>60</v>
      </c>
      <c r="G20" s="2">
        <v>8355807824</v>
      </c>
      <c r="H20" s="2" t="s">
        <v>230</v>
      </c>
      <c r="I20" s="2" t="s">
        <v>231</v>
      </c>
    </row>
    <row r="21" spans="1:9" x14ac:dyDescent="0.25">
      <c r="A21" s="2">
        <f t="shared" si="0"/>
        <v>16</v>
      </c>
      <c r="B21" s="2">
        <v>5</v>
      </c>
      <c r="C21" s="3" t="s">
        <v>6</v>
      </c>
      <c r="D21" s="2" t="s">
        <v>41</v>
      </c>
      <c r="E21" s="2" t="s">
        <v>51</v>
      </c>
      <c r="F21" s="2" t="s">
        <v>61</v>
      </c>
      <c r="G21" s="2">
        <v>9937481865</v>
      </c>
      <c r="H21" s="2" t="s">
        <v>230</v>
      </c>
      <c r="I21" s="2" t="s">
        <v>231</v>
      </c>
    </row>
    <row r="22" spans="1:9" x14ac:dyDescent="0.25">
      <c r="A22" s="2">
        <f t="shared" si="0"/>
        <v>17</v>
      </c>
      <c r="B22" s="2">
        <v>6</v>
      </c>
      <c r="C22" s="3" t="s">
        <v>6</v>
      </c>
      <c r="D22" s="2" t="s">
        <v>42</v>
      </c>
      <c r="E22" s="2" t="s">
        <v>52</v>
      </c>
      <c r="F22" s="2" t="s">
        <v>62</v>
      </c>
      <c r="G22" s="2">
        <v>8009369915</v>
      </c>
      <c r="H22" s="2" t="s">
        <v>230</v>
      </c>
      <c r="I22" s="2" t="s">
        <v>231</v>
      </c>
    </row>
    <row r="23" spans="1:9" x14ac:dyDescent="0.25">
      <c r="A23" s="2">
        <f t="shared" si="0"/>
        <v>18</v>
      </c>
      <c r="B23" s="2">
        <v>5</v>
      </c>
      <c r="C23" s="3" t="s">
        <v>6</v>
      </c>
      <c r="D23" s="2" t="s">
        <v>43</v>
      </c>
      <c r="E23" s="2" t="s">
        <v>53</v>
      </c>
      <c r="F23" s="2" t="s">
        <v>63</v>
      </c>
      <c r="G23" s="2">
        <v>8604689915</v>
      </c>
      <c r="H23" s="2" t="s">
        <v>230</v>
      </c>
      <c r="I23" s="2" t="s">
        <v>231</v>
      </c>
    </row>
    <row r="24" spans="1:9" x14ac:dyDescent="0.25">
      <c r="A24" s="2">
        <f t="shared" si="0"/>
        <v>19</v>
      </c>
      <c r="B24" s="2">
        <v>8</v>
      </c>
      <c r="C24" s="3" t="s">
        <v>6</v>
      </c>
      <c r="D24" s="2" t="s">
        <v>44</v>
      </c>
      <c r="E24" s="2" t="s">
        <v>54</v>
      </c>
      <c r="F24" s="2" t="s">
        <v>64</v>
      </c>
      <c r="G24" s="2">
        <v>8756871617</v>
      </c>
      <c r="H24" s="2" t="s">
        <v>230</v>
      </c>
      <c r="I24" s="2" t="s">
        <v>231</v>
      </c>
    </row>
    <row r="25" spans="1:9" x14ac:dyDescent="0.25">
      <c r="A25" s="2">
        <f t="shared" si="0"/>
        <v>20</v>
      </c>
      <c r="B25" s="2">
        <v>5</v>
      </c>
      <c r="C25" s="3" t="s">
        <v>6</v>
      </c>
      <c r="D25" s="2" t="s">
        <v>45</v>
      </c>
      <c r="E25" s="2" t="s">
        <v>55</v>
      </c>
      <c r="F25" s="2" t="s">
        <v>65</v>
      </c>
      <c r="G25" s="2">
        <v>6391508075</v>
      </c>
      <c r="H25" s="2" t="s">
        <v>230</v>
      </c>
      <c r="I25" s="2" t="s">
        <v>231</v>
      </c>
    </row>
    <row r="26" spans="1:9" x14ac:dyDescent="0.25">
      <c r="A26" s="2">
        <f t="shared" si="0"/>
        <v>21</v>
      </c>
      <c r="B26" s="2">
        <v>8</v>
      </c>
      <c r="C26" s="3" t="s">
        <v>6</v>
      </c>
      <c r="D26" s="2" t="s">
        <v>66</v>
      </c>
      <c r="E26" s="2" t="s">
        <v>86</v>
      </c>
      <c r="F26" s="2" t="s">
        <v>107</v>
      </c>
      <c r="G26" s="2">
        <v>7800520930</v>
      </c>
      <c r="H26" s="2" t="s">
        <v>232</v>
      </c>
      <c r="I26" s="2" t="s">
        <v>233</v>
      </c>
    </row>
    <row r="27" spans="1:9" x14ac:dyDescent="0.25">
      <c r="A27" s="2">
        <f t="shared" si="0"/>
        <v>22</v>
      </c>
      <c r="B27" s="2">
        <v>8</v>
      </c>
      <c r="C27" s="3" t="s">
        <v>6</v>
      </c>
      <c r="D27" s="2" t="s">
        <v>67</v>
      </c>
      <c r="E27" s="2" t="s">
        <v>87</v>
      </c>
      <c r="F27" s="2" t="s">
        <v>108</v>
      </c>
      <c r="G27" s="2">
        <v>7654026048</v>
      </c>
      <c r="H27" s="2" t="s">
        <v>232</v>
      </c>
      <c r="I27" s="2" t="s">
        <v>233</v>
      </c>
    </row>
    <row r="28" spans="1:9" x14ac:dyDescent="0.25">
      <c r="A28" s="2">
        <f t="shared" si="0"/>
        <v>23</v>
      </c>
      <c r="B28" s="2">
        <v>9</v>
      </c>
      <c r="C28" s="3" t="s">
        <v>6</v>
      </c>
      <c r="D28" s="2" t="s">
        <v>68</v>
      </c>
      <c r="E28" s="2" t="s">
        <v>88</v>
      </c>
      <c r="F28" s="2" t="s">
        <v>109</v>
      </c>
      <c r="G28" s="2">
        <v>9315477534</v>
      </c>
      <c r="H28" s="2" t="s">
        <v>232</v>
      </c>
      <c r="I28" s="2" t="s">
        <v>233</v>
      </c>
    </row>
    <row r="29" spans="1:9" x14ac:dyDescent="0.25">
      <c r="A29" s="2">
        <f t="shared" si="0"/>
        <v>24</v>
      </c>
      <c r="B29" s="2">
        <v>5</v>
      </c>
      <c r="C29" s="3" t="s">
        <v>6</v>
      </c>
      <c r="D29" s="2" t="s">
        <v>69</v>
      </c>
      <c r="E29" s="2" t="s">
        <v>89</v>
      </c>
      <c r="F29" s="2" t="s">
        <v>110</v>
      </c>
      <c r="G29" s="2">
        <v>8090841645</v>
      </c>
      <c r="H29" s="2" t="s">
        <v>234</v>
      </c>
      <c r="I29" s="2" t="s">
        <v>235</v>
      </c>
    </row>
    <row r="30" spans="1:9" x14ac:dyDescent="0.25">
      <c r="A30" s="2">
        <f t="shared" si="0"/>
        <v>25</v>
      </c>
      <c r="B30" s="2">
        <v>8</v>
      </c>
      <c r="C30" s="3" t="s">
        <v>6</v>
      </c>
      <c r="D30" s="2" t="s">
        <v>70</v>
      </c>
      <c r="E30" s="2" t="s">
        <v>90</v>
      </c>
      <c r="F30" s="2" t="s">
        <v>111</v>
      </c>
      <c r="G30" s="2">
        <v>9628440007</v>
      </c>
      <c r="H30" s="2" t="s">
        <v>234</v>
      </c>
      <c r="I30" s="2" t="s">
        <v>235</v>
      </c>
    </row>
    <row r="31" spans="1:9" x14ac:dyDescent="0.25">
      <c r="A31" s="2">
        <f t="shared" si="0"/>
        <v>26</v>
      </c>
      <c r="B31" s="2">
        <v>6</v>
      </c>
      <c r="C31" s="3" t="s">
        <v>6</v>
      </c>
      <c r="D31" s="2" t="s">
        <v>71</v>
      </c>
      <c r="E31" s="2" t="s">
        <v>91</v>
      </c>
      <c r="F31" s="2" t="s">
        <v>112</v>
      </c>
      <c r="G31" s="2">
        <v>9768949808</v>
      </c>
      <c r="H31" s="2" t="s">
        <v>236</v>
      </c>
      <c r="I31" s="2" t="s">
        <v>234</v>
      </c>
    </row>
    <row r="32" spans="1:9" x14ac:dyDescent="0.25">
      <c r="A32" s="2">
        <f t="shared" si="0"/>
        <v>27</v>
      </c>
      <c r="B32" s="2">
        <v>6</v>
      </c>
      <c r="C32" s="3" t="s">
        <v>6</v>
      </c>
      <c r="D32" s="2" t="s">
        <v>72</v>
      </c>
      <c r="E32" s="2" t="s">
        <v>92</v>
      </c>
      <c r="F32" s="2" t="s">
        <v>113</v>
      </c>
      <c r="G32" s="2">
        <v>9839891095</v>
      </c>
      <c r="H32" s="2" t="s">
        <v>236</v>
      </c>
      <c r="I32" s="2" t="s">
        <v>234</v>
      </c>
    </row>
    <row r="33" spans="1:9" x14ac:dyDescent="0.25">
      <c r="A33" s="2">
        <f t="shared" si="0"/>
        <v>28</v>
      </c>
      <c r="B33" s="2">
        <v>5</v>
      </c>
      <c r="C33" s="3" t="s">
        <v>6</v>
      </c>
      <c r="D33" s="2" t="s">
        <v>73</v>
      </c>
      <c r="E33" s="2" t="s">
        <v>93</v>
      </c>
      <c r="F33" s="2" t="s">
        <v>110</v>
      </c>
      <c r="G33" s="2">
        <v>9794902154</v>
      </c>
      <c r="H33" s="2" t="s">
        <v>236</v>
      </c>
      <c r="I33" s="2" t="s">
        <v>234</v>
      </c>
    </row>
    <row r="34" spans="1:9" x14ac:dyDescent="0.25">
      <c r="A34" s="2">
        <f t="shared" si="0"/>
        <v>29</v>
      </c>
      <c r="B34" s="2">
        <v>5</v>
      </c>
      <c r="C34" s="3" t="s">
        <v>6</v>
      </c>
      <c r="D34" s="2" t="s">
        <v>74</v>
      </c>
      <c r="E34" s="2" t="s">
        <v>94</v>
      </c>
      <c r="F34" s="2" t="s">
        <v>114</v>
      </c>
      <c r="G34" s="2">
        <v>9451379430</v>
      </c>
      <c r="H34" s="2" t="s">
        <v>236</v>
      </c>
      <c r="I34" s="2" t="s">
        <v>234</v>
      </c>
    </row>
    <row r="35" spans="1:9" x14ac:dyDescent="0.25">
      <c r="A35" s="2">
        <f t="shared" si="0"/>
        <v>30</v>
      </c>
      <c r="B35" s="2">
        <v>6</v>
      </c>
      <c r="C35" s="3" t="s">
        <v>6</v>
      </c>
      <c r="D35" s="2" t="s">
        <v>75</v>
      </c>
      <c r="E35" s="2" t="s">
        <v>95</v>
      </c>
      <c r="G35" s="2">
        <v>8601518548</v>
      </c>
      <c r="H35" s="2" t="s">
        <v>236</v>
      </c>
      <c r="I35" s="2" t="s">
        <v>237</v>
      </c>
    </row>
    <row r="36" spans="1:9" x14ac:dyDescent="0.25">
      <c r="A36" s="2">
        <f t="shared" si="0"/>
        <v>31</v>
      </c>
      <c r="B36" s="2">
        <v>5</v>
      </c>
      <c r="C36" s="3" t="s">
        <v>6</v>
      </c>
      <c r="D36" s="2" t="s">
        <v>76</v>
      </c>
      <c r="E36" s="2" t="s">
        <v>96</v>
      </c>
      <c r="F36" s="2" t="s">
        <v>115</v>
      </c>
      <c r="G36" s="2">
        <v>9082197291</v>
      </c>
      <c r="H36" s="2" t="s">
        <v>235</v>
      </c>
      <c r="I36" s="2" t="s">
        <v>238</v>
      </c>
    </row>
    <row r="37" spans="1:9" x14ac:dyDescent="0.25">
      <c r="A37" s="2">
        <f t="shared" si="0"/>
        <v>32</v>
      </c>
      <c r="B37" s="2">
        <v>8</v>
      </c>
      <c r="C37" s="3" t="s">
        <v>6</v>
      </c>
      <c r="D37" s="2" t="s">
        <v>77</v>
      </c>
      <c r="E37" s="2" t="s">
        <v>97</v>
      </c>
      <c r="F37" s="2" t="s">
        <v>116</v>
      </c>
      <c r="G37" s="2">
        <v>8174990590</v>
      </c>
      <c r="H37" s="2" t="s">
        <v>239</v>
      </c>
      <c r="I37" s="2" t="s">
        <v>240</v>
      </c>
    </row>
    <row r="38" spans="1:9" x14ac:dyDescent="0.25">
      <c r="A38" s="2">
        <f t="shared" si="0"/>
        <v>33</v>
      </c>
      <c r="B38" s="2">
        <v>5</v>
      </c>
      <c r="C38" s="3" t="s">
        <v>6</v>
      </c>
      <c r="D38" s="2" t="s">
        <v>78</v>
      </c>
      <c r="E38" s="2" t="s">
        <v>98</v>
      </c>
      <c r="F38" s="2" t="s">
        <v>117</v>
      </c>
      <c r="G38" s="2">
        <v>9140513020</v>
      </c>
      <c r="H38" s="2" t="s">
        <v>239</v>
      </c>
      <c r="I38" s="2" t="s">
        <v>240</v>
      </c>
    </row>
    <row r="39" spans="1:9" x14ac:dyDescent="0.25">
      <c r="A39" s="2">
        <f t="shared" si="0"/>
        <v>34</v>
      </c>
      <c r="B39" s="2">
        <v>8</v>
      </c>
      <c r="C39" s="3" t="s">
        <v>6</v>
      </c>
      <c r="D39" s="2" t="s">
        <v>79</v>
      </c>
      <c r="E39" s="2" t="s">
        <v>99</v>
      </c>
      <c r="F39" s="2" t="s">
        <v>118</v>
      </c>
      <c r="G39" s="2">
        <v>9839139136</v>
      </c>
      <c r="H39" s="2" t="s">
        <v>232</v>
      </c>
      <c r="I39" s="2" t="s">
        <v>233</v>
      </c>
    </row>
    <row r="40" spans="1:9" x14ac:dyDescent="0.25">
      <c r="A40" s="2">
        <f t="shared" si="0"/>
        <v>35</v>
      </c>
      <c r="B40" s="2">
        <v>8</v>
      </c>
      <c r="C40" s="3" t="s">
        <v>6</v>
      </c>
      <c r="D40" s="2" t="s">
        <v>80</v>
      </c>
      <c r="E40" s="2" t="s">
        <v>100</v>
      </c>
      <c r="F40" s="2" t="s">
        <v>119</v>
      </c>
      <c r="G40" s="2">
        <v>9565007792</v>
      </c>
      <c r="H40" s="2" t="s">
        <v>232</v>
      </c>
      <c r="I40" s="2" t="s">
        <v>233</v>
      </c>
    </row>
    <row r="41" spans="1:9" x14ac:dyDescent="0.25">
      <c r="A41" s="2">
        <f t="shared" si="0"/>
        <v>36</v>
      </c>
      <c r="B41" s="2">
        <v>9</v>
      </c>
      <c r="C41" s="3" t="s">
        <v>6</v>
      </c>
      <c r="D41" s="2" t="s">
        <v>81</v>
      </c>
      <c r="E41" s="2" t="s">
        <v>101</v>
      </c>
      <c r="F41" s="2" t="s">
        <v>120</v>
      </c>
      <c r="G41" s="2">
        <v>9670309104</v>
      </c>
      <c r="H41" s="2" t="s">
        <v>232</v>
      </c>
      <c r="I41" s="2" t="s">
        <v>233</v>
      </c>
    </row>
    <row r="42" spans="1:9" x14ac:dyDescent="0.25">
      <c r="A42" s="2">
        <f t="shared" si="0"/>
        <v>37</v>
      </c>
      <c r="B42" s="2">
        <v>5</v>
      </c>
      <c r="C42" s="3" t="s">
        <v>6</v>
      </c>
      <c r="D42" s="2" t="s">
        <v>82</v>
      </c>
      <c r="E42" s="2" t="s">
        <v>102</v>
      </c>
      <c r="F42" s="2" t="s">
        <v>121</v>
      </c>
      <c r="G42" s="2">
        <v>8299649607</v>
      </c>
      <c r="H42" s="2" t="s">
        <v>232</v>
      </c>
      <c r="I42" s="2" t="s">
        <v>233</v>
      </c>
    </row>
    <row r="43" spans="1:9" x14ac:dyDescent="0.25">
      <c r="A43" s="2">
        <f t="shared" si="0"/>
        <v>38</v>
      </c>
      <c r="B43" s="2">
        <v>8</v>
      </c>
      <c r="C43" s="3" t="s">
        <v>6</v>
      </c>
      <c r="D43" s="2" t="s">
        <v>83</v>
      </c>
      <c r="E43" s="2" t="s">
        <v>103</v>
      </c>
      <c r="F43" s="2" t="s">
        <v>122</v>
      </c>
      <c r="G43" s="2">
        <v>9561373638</v>
      </c>
      <c r="H43" s="2" t="s">
        <v>239</v>
      </c>
      <c r="I43" s="2" t="s">
        <v>240</v>
      </c>
    </row>
    <row r="44" spans="1:9" x14ac:dyDescent="0.25">
      <c r="A44" s="2">
        <f t="shared" si="0"/>
        <v>39</v>
      </c>
      <c r="B44" s="2">
        <v>6</v>
      </c>
      <c r="C44" s="3" t="s">
        <v>6</v>
      </c>
      <c r="D44" s="2" t="s">
        <v>84</v>
      </c>
      <c r="E44" s="2" t="s">
        <v>104</v>
      </c>
      <c r="F44" s="2" t="s">
        <v>123</v>
      </c>
      <c r="G44" s="2">
        <v>9690365213</v>
      </c>
      <c r="H44" s="2" t="s">
        <v>239</v>
      </c>
      <c r="I44" s="2" t="s">
        <v>240</v>
      </c>
    </row>
    <row r="45" spans="1:9" x14ac:dyDescent="0.25">
      <c r="A45" s="2">
        <f t="shared" si="0"/>
        <v>40</v>
      </c>
      <c r="B45" s="2">
        <v>6</v>
      </c>
      <c r="C45" s="3" t="s">
        <v>6</v>
      </c>
      <c r="D45" s="2" t="s">
        <v>85</v>
      </c>
      <c r="E45" s="2" t="s">
        <v>105</v>
      </c>
      <c r="F45" s="2" t="s">
        <v>124</v>
      </c>
      <c r="G45" s="2">
        <v>9561490668</v>
      </c>
      <c r="H45" s="2" t="s">
        <v>239</v>
      </c>
      <c r="I45" s="2" t="s">
        <v>240</v>
      </c>
    </row>
    <row r="46" spans="1:9" x14ac:dyDescent="0.25">
      <c r="A46" s="2">
        <f t="shared" si="0"/>
        <v>41</v>
      </c>
      <c r="B46" s="2">
        <v>5</v>
      </c>
      <c r="C46" s="3" t="s">
        <v>6</v>
      </c>
      <c r="E46" s="2" t="s">
        <v>106</v>
      </c>
      <c r="F46" s="2" t="s">
        <v>125</v>
      </c>
      <c r="G46" s="2">
        <v>9695124350</v>
      </c>
      <c r="H46" s="2" t="s">
        <v>239</v>
      </c>
      <c r="I46" s="2" t="s">
        <v>240</v>
      </c>
    </row>
    <row r="47" spans="1:9" x14ac:dyDescent="0.25">
      <c r="A47" s="2">
        <f t="shared" si="0"/>
        <v>42</v>
      </c>
      <c r="B47" s="2">
        <v>5</v>
      </c>
      <c r="C47" s="3" t="s">
        <v>6</v>
      </c>
      <c r="D47" s="2" t="s">
        <v>126</v>
      </c>
      <c r="E47" s="2" t="s">
        <v>161</v>
      </c>
      <c r="F47" s="2" t="s">
        <v>198</v>
      </c>
      <c r="G47" s="2">
        <v>7379355735</v>
      </c>
      <c r="H47" s="2" t="s">
        <v>239</v>
      </c>
      <c r="I47" s="2" t="s">
        <v>240</v>
      </c>
    </row>
    <row r="48" spans="1:9" x14ac:dyDescent="0.25">
      <c r="A48" s="2">
        <f t="shared" si="0"/>
        <v>43</v>
      </c>
      <c r="B48" s="2">
        <v>6</v>
      </c>
      <c r="C48" s="3" t="s">
        <v>6</v>
      </c>
      <c r="D48" s="2" t="s">
        <v>127</v>
      </c>
      <c r="E48" s="2" t="s">
        <v>162</v>
      </c>
      <c r="F48" s="2" t="s">
        <v>199</v>
      </c>
      <c r="G48" s="2">
        <v>8601831691</v>
      </c>
      <c r="H48" s="2" t="s">
        <v>239</v>
      </c>
      <c r="I48" s="2" t="s">
        <v>240</v>
      </c>
    </row>
    <row r="49" spans="1:9" x14ac:dyDescent="0.25">
      <c r="A49" s="2">
        <f t="shared" si="0"/>
        <v>44</v>
      </c>
      <c r="B49" s="2">
        <v>5</v>
      </c>
      <c r="C49" s="3" t="s">
        <v>6</v>
      </c>
      <c r="D49" s="2" t="s">
        <v>128</v>
      </c>
      <c r="E49" s="2" t="s">
        <v>163</v>
      </c>
      <c r="F49" s="2" t="s">
        <v>200</v>
      </c>
      <c r="G49" s="2">
        <v>9839248014</v>
      </c>
      <c r="H49" s="2" t="s">
        <v>239</v>
      </c>
      <c r="I49" s="2" t="s">
        <v>240</v>
      </c>
    </row>
    <row r="50" spans="1:9" x14ac:dyDescent="0.25">
      <c r="A50" s="2">
        <f t="shared" si="0"/>
        <v>45</v>
      </c>
      <c r="B50" s="2">
        <v>8</v>
      </c>
      <c r="C50" s="3" t="s">
        <v>6</v>
      </c>
      <c r="D50" s="2" t="s">
        <v>129</v>
      </c>
      <c r="E50" s="2" t="s">
        <v>164</v>
      </c>
      <c r="F50" s="2" t="s">
        <v>201</v>
      </c>
      <c r="G50" s="2">
        <v>9969303445</v>
      </c>
      <c r="H50" s="2" t="s">
        <v>239</v>
      </c>
      <c r="I50" s="2" t="s">
        <v>240</v>
      </c>
    </row>
    <row r="51" spans="1:9" x14ac:dyDescent="0.25">
      <c r="A51" s="2">
        <f t="shared" si="0"/>
        <v>46</v>
      </c>
      <c r="B51" s="2">
        <v>5</v>
      </c>
      <c r="C51" s="3" t="s">
        <v>6</v>
      </c>
      <c r="D51" s="2" t="s">
        <v>130</v>
      </c>
      <c r="E51" s="2" t="s">
        <v>165</v>
      </c>
      <c r="F51" s="2" t="s">
        <v>202</v>
      </c>
      <c r="G51" s="2">
        <v>8960359966</v>
      </c>
      <c r="H51" s="2" t="s">
        <v>239</v>
      </c>
      <c r="I51" s="2" t="s">
        <v>240</v>
      </c>
    </row>
    <row r="52" spans="1:9" x14ac:dyDescent="0.25">
      <c r="A52" s="2">
        <f t="shared" si="0"/>
        <v>47</v>
      </c>
      <c r="B52" s="2">
        <v>8</v>
      </c>
      <c r="C52" s="3" t="s">
        <v>6</v>
      </c>
      <c r="D52" s="2" t="s">
        <v>131</v>
      </c>
      <c r="E52" s="2" t="s">
        <v>166</v>
      </c>
      <c r="F52" s="2" t="s">
        <v>203</v>
      </c>
      <c r="G52" s="2">
        <v>8879215278</v>
      </c>
      <c r="H52" s="2" t="s">
        <v>241</v>
      </c>
      <c r="I52" s="2" t="s">
        <v>242</v>
      </c>
    </row>
    <row r="53" spans="1:9" x14ac:dyDescent="0.25">
      <c r="A53" s="2">
        <f t="shared" si="0"/>
        <v>48</v>
      </c>
      <c r="B53" s="2">
        <v>8</v>
      </c>
      <c r="C53" s="3" t="s">
        <v>6</v>
      </c>
      <c r="D53" s="2" t="s">
        <v>132</v>
      </c>
      <c r="E53" s="2" t="s">
        <v>167</v>
      </c>
      <c r="F53" s="2" t="s">
        <v>204</v>
      </c>
      <c r="G53" s="2">
        <v>7388571643</v>
      </c>
      <c r="H53" s="2" t="s">
        <v>241</v>
      </c>
      <c r="I53" s="2" t="s">
        <v>242</v>
      </c>
    </row>
    <row r="54" spans="1:9" x14ac:dyDescent="0.25">
      <c r="A54" s="2">
        <f t="shared" si="0"/>
        <v>49</v>
      </c>
      <c r="B54" s="2">
        <v>9</v>
      </c>
      <c r="C54" s="3" t="s">
        <v>6</v>
      </c>
      <c r="D54" s="2" t="s">
        <v>133</v>
      </c>
      <c r="E54" s="2" t="s">
        <v>168</v>
      </c>
      <c r="H54" s="2" t="s">
        <v>241</v>
      </c>
      <c r="I54" s="2" t="s">
        <v>242</v>
      </c>
    </row>
    <row r="55" spans="1:9" x14ac:dyDescent="0.25">
      <c r="A55" s="2">
        <f t="shared" si="0"/>
        <v>50</v>
      </c>
      <c r="B55" s="2">
        <v>5</v>
      </c>
      <c r="C55" s="3" t="s">
        <v>6</v>
      </c>
      <c r="D55" s="2" t="s">
        <v>134</v>
      </c>
      <c r="E55" s="2" t="s">
        <v>169</v>
      </c>
      <c r="F55" s="2" t="s">
        <v>205</v>
      </c>
      <c r="G55" s="2">
        <v>7311158796</v>
      </c>
      <c r="H55" s="2" t="s">
        <v>241</v>
      </c>
      <c r="I55" s="2" t="s">
        <v>242</v>
      </c>
    </row>
    <row r="56" spans="1:9" x14ac:dyDescent="0.25">
      <c r="A56" s="2">
        <f t="shared" si="0"/>
        <v>51</v>
      </c>
      <c r="B56" s="2">
        <v>8</v>
      </c>
      <c r="C56" s="3" t="s">
        <v>6</v>
      </c>
      <c r="D56" s="2" t="s">
        <v>135</v>
      </c>
      <c r="E56" s="2" t="s">
        <v>170</v>
      </c>
      <c r="F56" s="2" t="s">
        <v>206</v>
      </c>
      <c r="G56" s="2">
        <v>8299168071</v>
      </c>
      <c r="H56" s="2" t="s">
        <v>241</v>
      </c>
      <c r="I56" s="2" t="s">
        <v>242</v>
      </c>
    </row>
    <row r="57" spans="1:9" x14ac:dyDescent="0.25">
      <c r="A57" s="2">
        <f t="shared" si="0"/>
        <v>52</v>
      </c>
      <c r="B57" s="2">
        <v>6</v>
      </c>
      <c r="C57" s="3" t="s">
        <v>6</v>
      </c>
      <c r="D57" s="2" t="s">
        <v>136</v>
      </c>
      <c r="E57" s="2" t="s">
        <v>171</v>
      </c>
      <c r="F57" s="2" t="s">
        <v>33</v>
      </c>
      <c r="G57" s="2">
        <v>8960055763</v>
      </c>
      <c r="H57" s="2" t="s">
        <v>241</v>
      </c>
      <c r="I57" s="2" t="s">
        <v>242</v>
      </c>
    </row>
    <row r="58" spans="1:9" x14ac:dyDescent="0.25">
      <c r="A58" s="2">
        <f t="shared" si="0"/>
        <v>53</v>
      </c>
      <c r="B58" s="2">
        <v>6</v>
      </c>
      <c r="C58" s="3" t="s">
        <v>6</v>
      </c>
      <c r="D58" s="2" t="s">
        <v>137</v>
      </c>
      <c r="E58" s="2" t="s">
        <v>172</v>
      </c>
      <c r="F58" s="2" t="s">
        <v>207</v>
      </c>
      <c r="G58" s="2">
        <v>9161859326</v>
      </c>
      <c r="H58" s="2" t="s">
        <v>241</v>
      </c>
      <c r="I58" s="2" t="s">
        <v>242</v>
      </c>
    </row>
    <row r="59" spans="1:9" x14ac:dyDescent="0.25">
      <c r="A59" s="2">
        <f t="shared" si="0"/>
        <v>54</v>
      </c>
      <c r="B59" s="2">
        <v>5</v>
      </c>
      <c r="C59" s="3" t="s">
        <v>6</v>
      </c>
      <c r="D59" s="2" t="s">
        <v>138</v>
      </c>
      <c r="E59" s="2" t="s">
        <v>173</v>
      </c>
      <c r="F59" s="2" t="s">
        <v>208</v>
      </c>
      <c r="G59" s="2">
        <v>9918359011</v>
      </c>
      <c r="H59" s="2" t="s">
        <v>241</v>
      </c>
      <c r="I59" s="2" t="s">
        <v>242</v>
      </c>
    </row>
    <row r="60" spans="1:9" x14ac:dyDescent="0.25">
      <c r="A60" s="2">
        <f t="shared" si="0"/>
        <v>55</v>
      </c>
      <c r="B60" s="2">
        <v>5</v>
      </c>
      <c r="C60" s="3" t="s">
        <v>6</v>
      </c>
      <c r="D60" s="2" t="s">
        <v>139</v>
      </c>
      <c r="E60" s="2" t="s">
        <v>174</v>
      </c>
      <c r="F60" s="2" t="s">
        <v>209</v>
      </c>
      <c r="G60" s="2">
        <v>9554472785</v>
      </c>
      <c r="H60" s="2" t="s">
        <v>243</v>
      </c>
      <c r="I60" s="2" t="s">
        <v>244</v>
      </c>
    </row>
    <row r="61" spans="1:9" x14ac:dyDescent="0.25">
      <c r="A61" s="2">
        <f t="shared" si="0"/>
        <v>56</v>
      </c>
      <c r="B61" s="2">
        <v>6</v>
      </c>
      <c r="C61" s="3" t="s">
        <v>6</v>
      </c>
      <c r="D61" s="2" t="s">
        <v>140</v>
      </c>
      <c r="E61" s="2" t="s">
        <v>175</v>
      </c>
      <c r="F61" s="2" t="s">
        <v>210</v>
      </c>
      <c r="H61" s="2" t="s">
        <v>243</v>
      </c>
      <c r="I61" s="2" t="s">
        <v>241</v>
      </c>
    </row>
    <row r="62" spans="1:9" x14ac:dyDescent="0.25">
      <c r="A62" s="2">
        <f t="shared" si="0"/>
        <v>57</v>
      </c>
      <c r="B62" s="2">
        <v>5</v>
      </c>
      <c r="C62" s="3" t="s">
        <v>6</v>
      </c>
      <c r="D62" s="2" t="s">
        <v>141</v>
      </c>
      <c r="E62" s="2" t="s">
        <v>176</v>
      </c>
      <c r="F62" s="2" t="s">
        <v>211</v>
      </c>
      <c r="H62" s="2" t="s">
        <v>245</v>
      </c>
      <c r="I62" s="2" t="s">
        <v>246</v>
      </c>
    </row>
    <row r="63" spans="1:9" x14ac:dyDescent="0.25">
      <c r="A63" s="2">
        <f t="shared" si="0"/>
        <v>58</v>
      </c>
      <c r="B63" s="2">
        <v>8</v>
      </c>
      <c r="C63" s="3" t="s">
        <v>6</v>
      </c>
      <c r="D63" s="2" t="s">
        <v>142</v>
      </c>
      <c r="E63" s="2" t="s">
        <v>177</v>
      </c>
      <c r="F63" s="2" t="s">
        <v>212</v>
      </c>
      <c r="G63" s="2">
        <v>9892128712</v>
      </c>
      <c r="H63" s="2" t="s">
        <v>245</v>
      </c>
      <c r="I63" s="2" t="s">
        <v>246</v>
      </c>
    </row>
    <row r="64" spans="1:9" x14ac:dyDescent="0.25">
      <c r="A64" s="2">
        <f t="shared" si="0"/>
        <v>59</v>
      </c>
      <c r="B64" s="2">
        <v>5</v>
      </c>
      <c r="C64" s="3" t="s">
        <v>6</v>
      </c>
      <c r="D64" s="2" t="s">
        <v>143</v>
      </c>
      <c r="E64" s="2" t="s">
        <v>178</v>
      </c>
      <c r="G64" s="2">
        <v>9452755056</v>
      </c>
      <c r="H64" s="2" t="s">
        <v>245</v>
      </c>
      <c r="I64" s="2" t="s">
        <v>246</v>
      </c>
    </row>
    <row r="65" spans="1:9" x14ac:dyDescent="0.25">
      <c r="A65" s="2">
        <f t="shared" si="0"/>
        <v>60</v>
      </c>
      <c r="B65" s="2">
        <v>8</v>
      </c>
      <c r="C65" s="3" t="s">
        <v>6</v>
      </c>
      <c r="D65" s="2" t="s">
        <v>144</v>
      </c>
      <c r="E65" s="2" t="s">
        <v>179</v>
      </c>
      <c r="F65" s="2" t="s">
        <v>213</v>
      </c>
      <c r="G65" s="2">
        <v>9794939954</v>
      </c>
      <c r="H65" s="2" t="s">
        <v>245</v>
      </c>
      <c r="I65" s="2" t="s">
        <v>246</v>
      </c>
    </row>
    <row r="66" spans="1:9" x14ac:dyDescent="0.25">
      <c r="A66" s="2">
        <f t="shared" si="0"/>
        <v>61</v>
      </c>
      <c r="B66" s="2">
        <v>8</v>
      </c>
      <c r="C66" s="3" t="s">
        <v>6</v>
      </c>
      <c r="D66" s="2" t="s">
        <v>145</v>
      </c>
      <c r="E66" s="2" t="s">
        <v>180</v>
      </c>
      <c r="F66" s="2" t="s">
        <v>179</v>
      </c>
      <c r="G66" s="2">
        <v>8576861912</v>
      </c>
      <c r="H66" s="2" t="s">
        <v>245</v>
      </c>
      <c r="I66" s="2" t="s">
        <v>246</v>
      </c>
    </row>
    <row r="67" spans="1:9" x14ac:dyDescent="0.25">
      <c r="A67" s="2">
        <f t="shared" si="0"/>
        <v>62</v>
      </c>
      <c r="B67" s="2">
        <v>9</v>
      </c>
      <c r="C67" s="3" t="s">
        <v>6</v>
      </c>
      <c r="D67" s="2" t="s">
        <v>146</v>
      </c>
      <c r="E67" s="2" t="s">
        <v>181</v>
      </c>
      <c r="F67" s="2" t="s">
        <v>211</v>
      </c>
      <c r="G67" s="2">
        <v>7081082473</v>
      </c>
      <c r="H67" s="2" t="s">
        <v>245</v>
      </c>
      <c r="I67" s="2" t="s">
        <v>246</v>
      </c>
    </row>
    <row r="68" spans="1:9" x14ac:dyDescent="0.25">
      <c r="A68" s="2">
        <f t="shared" si="0"/>
        <v>63</v>
      </c>
      <c r="B68" s="2">
        <v>5</v>
      </c>
      <c r="C68" s="3" t="s">
        <v>6</v>
      </c>
      <c r="D68" s="2" t="s">
        <v>147</v>
      </c>
      <c r="E68" s="2" t="s">
        <v>182</v>
      </c>
      <c r="F68" s="2" t="s">
        <v>214</v>
      </c>
      <c r="G68" s="2">
        <v>9955493188</v>
      </c>
      <c r="H68" s="2" t="s">
        <v>245</v>
      </c>
      <c r="I68" s="2" t="s">
        <v>246</v>
      </c>
    </row>
    <row r="69" spans="1:9" x14ac:dyDescent="0.25">
      <c r="A69" s="2">
        <f t="shared" si="0"/>
        <v>64</v>
      </c>
      <c r="B69" s="2">
        <v>8</v>
      </c>
      <c r="C69" s="3" t="s">
        <v>6</v>
      </c>
      <c r="D69" s="2" t="s">
        <v>148</v>
      </c>
      <c r="E69" s="2" t="s">
        <v>183</v>
      </c>
      <c r="F69" s="2" t="s">
        <v>215</v>
      </c>
      <c r="G69" s="2">
        <v>9582805205</v>
      </c>
      <c r="H69" s="2" t="s">
        <v>245</v>
      </c>
      <c r="I69" s="2" t="s">
        <v>230</v>
      </c>
    </row>
    <row r="70" spans="1:9" x14ac:dyDescent="0.25">
      <c r="A70" s="2">
        <f t="shared" si="0"/>
        <v>65</v>
      </c>
      <c r="B70" s="2">
        <v>6</v>
      </c>
      <c r="C70" s="3" t="s">
        <v>6</v>
      </c>
      <c r="D70" s="2" t="s">
        <v>149</v>
      </c>
      <c r="E70" s="2" t="s">
        <v>184</v>
      </c>
      <c r="F70" s="2" t="s">
        <v>216</v>
      </c>
      <c r="G70" s="2">
        <v>9319595550</v>
      </c>
      <c r="H70" s="2" t="s">
        <v>231</v>
      </c>
      <c r="I70" s="2" t="s">
        <v>247</v>
      </c>
    </row>
    <row r="71" spans="1:9" x14ac:dyDescent="0.25">
      <c r="A71" s="2">
        <f t="shared" si="0"/>
        <v>66</v>
      </c>
      <c r="B71" s="2">
        <v>6</v>
      </c>
      <c r="C71" s="3" t="s">
        <v>6</v>
      </c>
      <c r="D71" s="2" t="s">
        <v>150</v>
      </c>
      <c r="E71" s="2" t="s">
        <v>185</v>
      </c>
      <c r="F71" s="2" t="s">
        <v>217</v>
      </c>
      <c r="G71" s="2">
        <v>8934820087</v>
      </c>
      <c r="H71" s="2" t="s">
        <v>230</v>
      </c>
      <c r="I71" s="2" t="s">
        <v>248</v>
      </c>
    </row>
    <row r="72" spans="1:9" x14ac:dyDescent="0.25">
      <c r="A72" s="2">
        <f t="shared" ref="A72:A135" si="1">1+A71</f>
        <v>67</v>
      </c>
      <c r="B72" s="2">
        <v>5</v>
      </c>
      <c r="C72" s="3" t="s">
        <v>6</v>
      </c>
      <c r="D72" s="2" t="s">
        <v>151</v>
      </c>
      <c r="E72" s="2" t="s">
        <v>186</v>
      </c>
      <c r="F72" s="2" t="s">
        <v>218</v>
      </c>
      <c r="G72" s="2">
        <v>8400972887</v>
      </c>
      <c r="H72" s="2" t="s">
        <v>249</v>
      </c>
      <c r="I72" s="2" t="s">
        <v>250</v>
      </c>
    </row>
    <row r="73" spans="1:9" x14ac:dyDescent="0.25">
      <c r="A73" s="2">
        <f t="shared" si="1"/>
        <v>68</v>
      </c>
      <c r="B73" s="2">
        <v>5</v>
      </c>
      <c r="C73" s="3" t="s">
        <v>6</v>
      </c>
      <c r="D73" s="2" t="s">
        <v>152</v>
      </c>
      <c r="E73" s="2" t="s">
        <v>187</v>
      </c>
      <c r="F73" s="2" t="s">
        <v>219</v>
      </c>
      <c r="G73" s="2">
        <v>8960095819</v>
      </c>
      <c r="H73" s="2" t="s">
        <v>249</v>
      </c>
      <c r="I73" s="2" t="s">
        <v>250</v>
      </c>
    </row>
    <row r="74" spans="1:9" x14ac:dyDescent="0.25">
      <c r="A74" s="2">
        <f t="shared" si="1"/>
        <v>69</v>
      </c>
      <c r="B74" s="2">
        <v>6</v>
      </c>
      <c r="C74" s="3" t="s">
        <v>6</v>
      </c>
      <c r="D74" s="2" t="s">
        <v>153</v>
      </c>
      <c r="E74" s="2" t="s">
        <v>188</v>
      </c>
      <c r="G74" s="2">
        <v>9535901560</v>
      </c>
      <c r="H74" s="2" t="s">
        <v>248</v>
      </c>
      <c r="I74" s="2" t="s">
        <v>250</v>
      </c>
    </row>
    <row r="75" spans="1:9" x14ac:dyDescent="0.25">
      <c r="A75" s="2">
        <f t="shared" si="1"/>
        <v>70</v>
      </c>
      <c r="B75" s="2">
        <v>5</v>
      </c>
      <c r="C75" s="3" t="s">
        <v>6</v>
      </c>
      <c r="D75" s="2" t="s">
        <v>154</v>
      </c>
      <c r="E75" s="2" t="s">
        <v>189</v>
      </c>
      <c r="F75" s="2" t="s">
        <v>220</v>
      </c>
      <c r="G75" s="2">
        <v>9984692916</v>
      </c>
      <c r="H75" s="2" t="s">
        <v>248</v>
      </c>
      <c r="I75" s="2" t="s">
        <v>250</v>
      </c>
    </row>
    <row r="76" spans="1:9" x14ac:dyDescent="0.25">
      <c r="A76" s="2">
        <f t="shared" si="1"/>
        <v>71</v>
      </c>
      <c r="B76" s="2">
        <v>8</v>
      </c>
      <c r="C76" s="3" t="s">
        <v>6</v>
      </c>
      <c r="D76" s="2" t="s">
        <v>155</v>
      </c>
      <c r="E76" s="2" t="s">
        <v>190</v>
      </c>
      <c r="F76" s="2" t="s">
        <v>221</v>
      </c>
      <c r="G76" s="2">
        <v>9670442540</v>
      </c>
      <c r="H76" s="2" t="s">
        <v>245</v>
      </c>
      <c r="I76" s="2" t="s">
        <v>230</v>
      </c>
    </row>
    <row r="77" spans="1:9" x14ac:dyDescent="0.25">
      <c r="A77" s="2">
        <f t="shared" si="1"/>
        <v>72</v>
      </c>
      <c r="B77" s="2">
        <v>5</v>
      </c>
      <c r="C77" s="3" t="s">
        <v>6</v>
      </c>
      <c r="D77" s="2" t="s">
        <v>156</v>
      </c>
      <c r="E77" s="2" t="s">
        <v>191</v>
      </c>
      <c r="F77" s="2" t="s">
        <v>222</v>
      </c>
      <c r="G77" s="2">
        <v>7754809173</v>
      </c>
      <c r="H77" s="2" t="s">
        <v>251</v>
      </c>
      <c r="I77" s="2" t="s">
        <v>252</v>
      </c>
    </row>
    <row r="78" spans="1:9" x14ac:dyDescent="0.25">
      <c r="A78" s="2">
        <f t="shared" si="1"/>
        <v>73</v>
      </c>
      <c r="B78" s="2">
        <v>8</v>
      </c>
      <c r="C78" s="3" t="s">
        <v>6</v>
      </c>
      <c r="D78" s="2" t="s">
        <v>157</v>
      </c>
      <c r="E78" s="2" t="s">
        <v>192</v>
      </c>
      <c r="F78" s="2" t="s">
        <v>223</v>
      </c>
      <c r="H78" s="2" t="s">
        <v>253</v>
      </c>
      <c r="I78" s="2" t="s">
        <v>254</v>
      </c>
    </row>
    <row r="79" spans="1:9" x14ac:dyDescent="0.25">
      <c r="A79" s="2">
        <f t="shared" si="1"/>
        <v>74</v>
      </c>
      <c r="B79" s="2">
        <v>8</v>
      </c>
      <c r="C79" s="3" t="s">
        <v>6</v>
      </c>
      <c r="D79" s="2" t="s">
        <v>158</v>
      </c>
      <c r="E79" s="2" t="s">
        <v>193</v>
      </c>
      <c r="F79" s="2" t="s">
        <v>224</v>
      </c>
      <c r="G79" s="2">
        <v>8528481063</v>
      </c>
      <c r="H79" s="2" t="s">
        <v>255</v>
      </c>
      <c r="I79" s="2" t="s">
        <v>253</v>
      </c>
    </row>
    <row r="80" spans="1:9" x14ac:dyDescent="0.25">
      <c r="A80" s="2">
        <f t="shared" si="1"/>
        <v>75</v>
      </c>
      <c r="B80" s="2">
        <v>9</v>
      </c>
      <c r="C80" s="3" t="s">
        <v>6</v>
      </c>
      <c r="D80" s="2" t="s">
        <v>159</v>
      </c>
      <c r="E80" s="2" t="s">
        <v>194</v>
      </c>
      <c r="F80" s="2" t="s">
        <v>225</v>
      </c>
      <c r="G80" s="2">
        <v>9161497242</v>
      </c>
      <c r="H80" s="2" t="s">
        <v>255</v>
      </c>
      <c r="I80" s="2" t="s">
        <v>253</v>
      </c>
    </row>
    <row r="81" spans="1:9" x14ac:dyDescent="0.25">
      <c r="A81" s="2">
        <f t="shared" si="1"/>
        <v>76</v>
      </c>
      <c r="B81" s="2">
        <v>5</v>
      </c>
      <c r="C81" s="3" t="s">
        <v>6</v>
      </c>
      <c r="D81" s="2" t="s">
        <v>160</v>
      </c>
      <c r="E81" s="2" t="s">
        <v>195</v>
      </c>
      <c r="F81" s="2" t="s">
        <v>226</v>
      </c>
      <c r="G81" s="2">
        <v>9151244797</v>
      </c>
      <c r="H81" s="2" t="s">
        <v>255</v>
      </c>
      <c r="I81" s="2" t="s">
        <v>253</v>
      </c>
    </row>
    <row r="82" spans="1:9" x14ac:dyDescent="0.25">
      <c r="A82" s="2">
        <f t="shared" si="1"/>
        <v>77</v>
      </c>
      <c r="B82" s="2">
        <v>8</v>
      </c>
      <c r="C82" s="3" t="s">
        <v>6</v>
      </c>
      <c r="D82" s="2" t="s">
        <v>196</v>
      </c>
      <c r="E82" s="2" t="s">
        <v>197</v>
      </c>
      <c r="F82" s="2" t="s">
        <v>227</v>
      </c>
      <c r="H82" s="2" t="s">
        <v>512</v>
      </c>
      <c r="I82" s="2" t="s">
        <v>513</v>
      </c>
    </row>
    <row r="83" spans="1:9" x14ac:dyDescent="0.25">
      <c r="A83" s="2">
        <f t="shared" si="1"/>
        <v>78</v>
      </c>
      <c r="B83" s="2">
        <v>6</v>
      </c>
      <c r="C83" s="3" t="s">
        <v>6</v>
      </c>
      <c r="D83" s="2" t="s">
        <v>256</v>
      </c>
      <c r="E83" s="2" t="s">
        <v>352</v>
      </c>
      <c r="H83" s="2" t="s">
        <v>512</v>
      </c>
      <c r="I83" s="2" t="s">
        <v>514</v>
      </c>
    </row>
    <row r="84" spans="1:9" x14ac:dyDescent="0.25">
      <c r="A84" s="2">
        <f t="shared" si="1"/>
        <v>79</v>
      </c>
      <c r="B84" s="2">
        <v>6</v>
      </c>
      <c r="C84" s="3" t="s">
        <v>6</v>
      </c>
      <c r="D84" s="2" t="s">
        <v>257</v>
      </c>
      <c r="E84" s="2" t="s">
        <v>353</v>
      </c>
      <c r="H84" s="2" t="s">
        <v>514</v>
      </c>
      <c r="I84" s="2" t="s">
        <v>515</v>
      </c>
    </row>
    <row r="85" spans="1:9" x14ac:dyDescent="0.25">
      <c r="A85" s="2">
        <f t="shared" si="1"/>
        <v>80</v>
      </c>
      <c r="B85" s="2">
        <v>5</v>
      </c>
      <c r="C85" s="3" t="s">
        <v>6</v>
      </c>
      <c r="D85" s="2" t="s">
        <v>258</v>
      </c>
      <c r="E85" s="2" t="s">
        <v>354</v>
      </c>
      <c r="H85" s="2" t="s">
        <v>515</v>
      </c>
      <c r="I85" s="2" t="s">
        <v>516</v>
      </c>
    </row>
    <row r="86" spans="1:9" x14ac:dyDescent="0.25">
      <c r="A86" s="2">
        <f t="shared" si="1"/>
        <v>81</v>
      </c>
      <c r="B86" s="2">
        <v>5</v>
      </c>
      <c r="C86" s="3" t="s">
        <v>6</v>
      </c>
      <c r="D86" s="2" t="s">
        <v>259</v>
      </c>
      <c r="E86" s="2" t="s">
        <v>355</v>
      </c>
      <c r="H86" s="2" t="s">
        <v>515</v>
      </c>
      <c r="I86" s="2" t="s">
        <v>516</v>
      </c>
    </row>
    <row r="87" spans="1:9" x14ac:dyDescent="0.25">
      <c r="A87" s="2">
        <f t="shared" si="1"/>
        <v>82</v>
      </c>
      <c r="B87" s="2">
        <v>6</v>
      </c>
      <c r="C87" s="3" t="s">
        <v>6</v>
      </c>
      <c r="D87" s="2" t="s">
        <v>260</v>
      </c>
      <c r="E87" s="2" t="s">
        <v>356</v>
      </c>
      <c r="H87" s="2" t="s">
        <v>517</v>
      </c>
      <c r="I87" s="2" t="s">
        <v>518</v>
      </c>
    </row>
    <row r="88" spans="1:9" x14ac:dyDescent="0.25">
      <c r="A88" s="2">
        <f t="shared" si="1"/>
        <v>83</v>
      </c>
      <c r="B88" s="2">
        <v>5</v>
      </c>
      <c r="C88" s="3" t="s">
        <v>6</v>
      </c>
      <c r="D88" s="2" t="s">
        <v>261</v>
      </c>
      <c r="E88" s="2" t="s">
        <v>357</v>
      </c>
      <c r="H88" s="2" t="s">
        <v>516</v>
      </c>
      <c r="I88" s="2" t="s">
        <v>519</v>
      </c>
    </row>
    <row r="89" spans="1:9" x14ac:dyDescent="0.25">
      <c r="A89" s="2">
        <f t="shared" si="1"/>
        <v>84</v>
      </c>
      <c r="B89" s="2">
        <v>8</v>
      </c>
      <c r="C89" s="3" t="s">
        <v>6</v>
      </c>
      <c r="D89" s="2" t="s">
        <v>262</v>
      </c>
      <c r="E89" s="2" t="s">
        <v>358</v>
      </c>
      <c r="H89" s="2" t="s">
        <v>519</v>
      </c>
      <c r="I89" s="2" t="s">
        <v>520</v>
      </c>
    </row>
    <row r="90" spans="1:9" x14ac:dyDescent="0.25">
      <c r="A90" s="2">
        <f t="shared" si="1"/>
        <v>85</v>
      </c>
      <c r="B90" s="2">
        <v>5</v>
      </c>
      <c r="C90" s="3" t="s">
        <v>6</v>
      </c>
      <c r="D90" s="2" t="s">
        <v>263</v>
      </c>
      <c r="E90" s="2" t="s">
        <v>359</v>
      </c>
      <c r="H90" s="2" t="s">
        <v>519</v>
      </c>
      <c r="I90" s="2" t="s">
        <v>520</v>
      </c>
    </row>
    <row r="91" spans="1:9" x14ac:dyDescent="0.25">
      <c r="A91" s="2">
        <f t="shared" si="1"/>
        <v>86</v>
      </c>
      <c r="B91" s="2">
        <v>8</v>
      </c>
      <c r="C91" s="3" t="s">
        <v>6</v>
      </c>
      <c r="D91" s="2" t="s">
        <v>264</v>
      </c>
      <c r="E91" s="2" t="s">
        <v>360</v>
      </c>
      <c r="H91" s="2" t="s">
        <v>519</v>
      </c>
      <c r="I91" s="2" t="s">
        <v>520</v>
      </c>
    </row>
    <row r="92" spans="1:9" x14ac:dyDescent="0.25">
      <c r="A92" s="2">
        <f t="shared" si="1"/>
        <v>87</v>
      </c>
      <c r="B92" s="2">
        <v>8</v>
      </c>
      <c r="C92" s="3" t="s">
        <v>6</v>
      </c>
      <c r="D92" s="2" t="s">
        <v>265</v>
      </c>
      <c r="E92" s="2" t="s">
        <v>361</v>
      </c>
      <c r="H92" s="2" t="s">
        <v>389</v>
      </c>
      <c r="I92" s="2" t="s">
        <v>386</v>
      </c>
    </row>
    <row r="93" spans="1:9" x14ac:dyDescent="0.25">
      <c r="A93" s="2">
        <f t="shared" si="1"/>
        <v>88</v>
      </c>
      <c r="B93" s="2">
        <v>9</v>
      </c>
      <c r="C93" s="3" t="s">
        <v>6</v>
      </c>
      <c r="D93" s="2" t="s">
        <v>266</v>
      </c>
      <c r="E93" s="2" t="s">
        <v>362</v>
      </c>
      <c r="H93" s="2" t="s">
        <v>389</v>
      </c>
      <c r="I93" s="2" t="s">
        <v>521</v>
      </c>
    </row>
    <row r="94" spans="1:9" x14ac:dyDescent="0.25">
      <c r="A94" s="2">
        <f t="shared" si="1"/>
        <v>89</v>
      </c>
      <c r="B94" s="2">
        <v>5</v>
      </c>
      <c r="C94" s="3" t="s">
        <v>6</v>
      </c>
      <c r="D94" s="2" t="s">
        <v>267</v>
      </c>
      <c r="E94" s="2" t="s">
        <v>363</v>
      </c>
      <c r="H94" s="2" t="s">
        <v>521</v>
      </c>
      <c r="I94" s="2" t="s">
        <v>522</v>
      </c>
    </row>
    <row r="95" spans="1:9" x14ac:dyDescent="0.25">
      <c r="A95" s="2">
        <f t="shared" si="1"/>
        <v>90</v>
      </c>
      <c r="B95" s="2">
        <v>8</v>
      </c>
      <c r="C95" s="3" t="s">
        <v>6</v>
      </c>
      <c r="D95" s="2" t="s">
        <v>268</v>
      </c>
      <c r="E95" s="2" t="s">
        <v>364</v>
      </c>
      <c r="H95" s="2" t="s">
        <v>521</v>
      </c>
      <c r="I95" s="2" t="s">
        <v>523</v>
      </c>
    </row>
    <row r="96" spans="1:9" x14ac:dyDescent="0.25">
      <c r="A96" s="2">
        <f t="shared" si="1"/>
        <v>91</v>
      </c>
      <c r="B96" s="2">
        <v>6</v>
      </c>
      <c r="C96" s="3" t="s">
        <v>6</v>
      </c>
      <c r="D96" s="2" t="s">
        <v>269</v>
      </c>
      <c r="E96" s="2" t="s">
        <v>365</v>
      </c>
      <c r="H96" s="2" t="s">
        <v>523</v>
      </c>
      <c r="I96" s="2" t="s">
        <v>524</v>
      </c>
    </row>
    <row r="97" spans="1:9" x14ac:dyDescent="0.25">
      <c r="A97" s="2">
        <f t="shared" si="1"/>
        <v>92</v>
      </c>
      <c r="B97" s="2">
        <v>6</v>
      </c>
      <c r="C97" s="3" t="s">
        <v>6</v>
      </c>
      <c r="D97" s="2" t="s">
        <v>270</v>
      </c>
      <c r="E97" s="2" t="s">
        <v>366</v>
      </c>
      <c r="H97" s="2" t="s">
        <v>523</v>
      </c>
      <c r="I97" s="2" t="s">
        <v>415</v>
      </c>
    </row>
    <row r="98" spans="1:9" x14ac:dyDescent="0.25">
      <c r="A98" s="2">
        <f t="shared" si="1"/>
        <v>93</v>
      </c>
      <c r="B98" s="2">
        <v>5</v>
      </c>
      <c r="C98" s="3" t="s">
        <v>6</v>
      </c>
      <c r="D98" s="2" t="s">
        <v>271</v>
      </c>
      <c r="E98" s="2" t="s">
        <v>367</v>
      </c>
      <c r="H98" s="2" t="s">
        <v>523</v>
      </c>
      <c r="I98" s="2" t="s">
        <v>415</v>
      </c>
    </row>
    <row r="99" spans="1:9" x14ac:dyDescent="0.25">
      <c r="A99" s="2">
        <f t="shared" si="1"/>
        <v>94</v>
      </c>
      <c r="B99" s="2">
        <v>5</v>
      </c>
      <c r="C99" s="3" t="s">
        <v>6</v>
      </c>
      <c r="D99" s="2" t="s">
        <v>272</v>
      </c>
      <c r="E99" s="2" t="s">
        <v>368</v>
      </c>
      <c r="H99" s="2" t="s">
        <v>415</v>
      </c>
      <c r="I99" s="2" t="s">
        <v>390</v>
      </c>
    </row>
    <row r="100" spans="1:9" x14ac:dyDescent="0.25">
      <c r="A100" s="2">
        <f t="shared" si="1"/>
        <v>95</v>
      </c>
      <c r="B100" s="2">
        <v>6</v>
      </c>
      <c r="C100" s="3" t="s">
        <v>6</v>
      </c>
      <c r="D100" s="2" t="s">
        <v>273</v>
      </c>
      <c r="E100" s="2" t="s">
        <v>369</v>
      </c>
      <c r="H100" s="2" t="s">
        <v>415</v>
      </c>
      <c r="I100" s="2" t="s">
        <v>391</v>
      </c>
    </row>
    <row r="101" spans="1:9" x14ac:dyDescent="0.25">
      <c r="A101" s="2">
        <f t="shared" si="1"/>
        <v>96</v>
      </c>
      <c r="B101" s="2">
        <v>5</v>
      </c>
      <c r="C101" s="3" t="s">
        <v>6</v>
      </c>
      <c r="D101" s="2" t="s">
        <v>274</v>
      </c>
      <c r="E101" s="2" t="s">
        <v>370</v>
      </c>
      <c r="H101" s="2" t="s">
        <v>415</v>
      </c>
      <c r="I101" s="2" t="s">
        <v>390</v>
      </c>
    </row>
    <row r="102" spans="1:9" x14ac:dyDescent="0.25">
      <c r="A102" s="2">
        <f t="shared" si="1"/>
        <v>97</v>
      </c>
      <c r="B102" s="2">
        <v>8</v>
      </c>
      <c r="C102" s="3" t="s">
        <v>6</v>
      </c>
      <c r="D102" s="2" t="s">
        <v>275</v>
      </c>
      <c r="E102" s="2" t="s">
        <v>371</v>
      </c>
      <c r="H102" s="2" t="s">
        <v>415</v>
      </c>
      <c r="I102" s="2" t="s">
        <v>391</v>
      </c>
    </row>
    <row r="103" spans="1:9" x14ac:dyDescent="0.25">
      <c r="A103" s="2">
        <f t="shared" si="1"/>
        <v>98</v>
      </c>
      <c r="B103" s="2">
        <v>5</v>
      </c>
      <c r="C103" s="3" t="s">
        <v>6</v>
      </c>
      <c r="D103" s="2" t="s">
        <v>276</v>
      </c>
      <c r="E103" s="2" t="s">
        <v>372</v>
      </c>
      <c r="H103" s="2" t="s">
        <v>415</v>
      </c>
      <c r="I103" s="2" t="s">
        <v>391</v>
      </c>
    </row>
    <row r="104" spans="1:9" x14ac:dyDescent="0.25">
      <c r="A104" s="2">
        <f t="shared" si="1"/>
        <v>99</v>
      </c>
      <c r="B104" s="2">
        <v>8</v>
      </c>
      <c r="C104" s="3" t="s">
        <v>6</v>
      </c>
      <c r="D104" s="2" t="s">
        <v>277</v>
      </c>
      <c r="E104" s="2" t="s">
        <v>373</v>
      </c>
      <c r="H104" s="2" t="s">
        <v>391</v>
      </c>
      <c r="I104" s="2" t="s">
        <v>525</v>
      </c>
    </row>
    <row r="105" spans="1:9" x14ac:dyDescent="0.25">
      <c r="A105" s="2">
        <f t="shared" si="1"/>
        <v>100</v>
      </c>
      <c r="B105" s="2">
        <v>8</v>
      </c>
      <c r="C105" s="3" t="s">
        <v>6</v>
      </c>
      <c r="D105" s="2" t="s">
        <v>278</v>
      </c>
      <c r="E105" s="2" t="s">
        <v>374</v>
      </c>
      <c r="H105" s="2" t="s">
        <v>391</v>
      </c>
      <c r="I105" s="2" t="s">
        <v>525</v>
      </c>
    </row>
    <row r="106" spans="1:9" x14ac:dyDescent="0.25">
      <c r="A106" s="2">
        <f t="shared" si="1"/>
        <v>101</v>
      </c>
      <c r="B106" s="2">
        <v>9</v>
      </c>
      <c r="C106" s="3" t="s">
        <v>6</v>
      </c>
      <c r="D106" s="2" t="s">
        <v>279</v>
      </c>
      <c r="E106" s="2" t="s">
        <v>375</v>
      </c>
      <c r="H106" s="2" t="s">
        <v>391</v>
      </c>
      <c r="I106" s="2" t="s">
        <v>525</v>
      </c>
    </row>
    <row r="107" spans="1:9" x14ac:dyDescent="0.25">
      <c r="A107" s="2">
        <f t="shared" si="1"/>
        <v>102</v>
      </c>
      <c r="B107" s="2">
        <v>5</v>
      </c>
      <c r="C107" s="3" t="s">
        <v>6</v>
      </c>
      <c r="D107" s="2" t="s">
        <v>280</v>
      </c>
      <c r="E107" s="2" t="s">
        <v>376</v>
      </c>
      <c r="H107" s="2" t="s">
        <v>391</v>
      </c>
      <c r="I107" s="2" t="s">
        <v>525</v>
      </c>
    </row>
    <row r="108" spans="1:9" x14ac:dyDescent="0.25">
      <c r="A108" s="2">
        <f t="shared" si="1"/>
        <v>103</v>
      </c>
      <c r="B108" s="2">
        <v>8</v>
      </c>
      <c r="C108" s="3" t="s">
        <v>6</v>
      </c>
      <c r="D108" s="2" t="s">
        <v>260</v>
      </c>
      <c r="E108" s="2" t="s">
        <v>377</v>
      </c>
      <c r="H108" s="2" t="s">
        <v>391</v>
      </c>
      <c r="I108" s="2" t="s">
        <v>525</v>
      </c>
    </row>
    <row r="109" spans="1:9" x14ac:dyDescent="0.25">
      <c r="A109" s="2">
        <f t="shared" si="1"/>
        <v>104</v>
      </c>
      <c r="B109" s="2">
        <v>6</v>
      </c>
      <c r="C109" s="3" t="s">
        <v>6</v>
      </c>
      <c r="D109" s="2" t="s">
        <v>281</v>
      </c>
      <c r="E109" s="2" t="s">
        <v>176</v>
      </c>
      <c r="H109" s="2" t="s">
        <v>525</v>
      </c>
      <c r="I109" s="2" t="s">
        <v>388</v>
      </c>
    </row>
    <row r="110" spans="1:9" x14ac:dyDescent="0.25">
      <c r="A110" s="2">
        <f t="shared" si="1"/>
        <v>105</v>
      </c>
      <c r="B110" s="2">
        <v>6</v>
      </c>
      <c r="C110" s="3" t="s">
        <v>6</v>
      </c>
      <c r="D110" s="2" t="s">
        <v>282</v>
      </c>
      <c r="E110" s="2" t="s">
        <v>378</v>
      </c>
      <c r="H110" s="2" t="s">
        <v>391</v>
      </c>
      <c r="I110" s="2" t="s">
        <v>416</v>
      </c>
    </row>
    <row r="111" spans="1:9" x14ac:dyDescent="0.25">
      <c r="A111" s="2">
        <f t="shared" si="1"/>
        <v>106</v>
      </c>
      <c r="B111" s="2">
        <v>5</v>
      </c>
      <c r="C111" s="3" t="s">
        <v>6</v>
      </c>
      <c r="D111" s="2" t="s">
        <v>283</v>
      </c>
      <c r="E111" s="2" t="s">
        <v>379</v>
      </c>
      <c r="H111" s="2" t="s">
        <v>416</v>
      </c>
      <c r="I111" s="2" t="s">
        <v>417</v>
      </c>
    </row>
    <row r="112" spans="1:9" x14ac:dyDescent="0.25">
      <c r="A112" s="2">
        <f t="shared" si="1"/>
        <v>107</v>
      </c>
      <c r="B112" s="2">
        <v>5</v>
      </c>
      <c r="C112" s="3" t="s">
        <v>6</v>
      </c>
      <c r="D112" s="2" t="s">
        <v>284</v>
      </c>
      <c r="E112" s="2" t="s">
        <v>380</v>
      </c>
      <c r="H112" s="2" t="s">
        <v>416</v>
      </c>
      <c r="I112" s="2" t="s">
        <v>526</v>
      </c>
    </row>
    <row r="113" spans="1:9" x14ac:dyDescent="0.25">
      <c r="A113" s="2">
        <f t="shared" si="1"/>
        <v>108</v>
      </c>
      <c r="B113" s="2">
        <v>6</v>
      </c>
      <c r="C113" s="3" t="s">
        <v>6</v>
      </c>
      <c r="D113" s="2" t="s">
        <v>285</v>
      </c>
      <c r="E113" s="2" t="s">
        <v>381</v>
      </c>
      <c r="H113" s="2" t="s">
        <v>416</v>
      </c>
      <c r="I113" s="2" t="s">
        <v>526</v>
      </c>
    </row>
    <row r="114" spans="1:9" x14ac:dyDescent="0.25">
      <c r="A114" s="2">
        <f t="shared" si="1"/>
        <v>109</v>
      </c>
      <c r="B114" s="2">
        <v>5</v>
      </c>
      <c r="C114" s="3" t="s">
        <v>6</v>
      </c>
      <c r="D114" s="2" t="s">
        <v>269</v>
      </c>
      <c r="E114" s="2" t="s">
        <v>382</v>
      </c>
      <c r="H114" s="2" t="s">
        <v>526</v>
      </c>
      <c r="I114" s="2" t="s">
        <v>527</v>
      </c>
    </row>
    <row r="115" spans="1:9" x14ac:dyDescent="0.25">
      <c r="A115" s="2">
        <f t="shared" si="1"/>
        <v>110</v>
      </c>
      <c r="B115" s="2">
        <v>8</v>
      </c>
      <c r="C115" s="3" t="s">
        <v>6</v>
      </c>
      <c r="D115" s="2" t="s">
        <v>286</v>
      </c>
      <c r="E115" s="2" t="s">
        <v>383</v>
      </c>
      <c r="H115" s="2" t="s">
        <v>526</v>
      </c>
      <c r="I115" s="2" t="s">
        <v>527</v>
      </c>
    </row>
    <row r="116" spans="1:9" x14ac:dyDescent="0.25">
      <c r="A116" s="2">
        <f t="shared" si="1"/>
        <v>111</v>
      </c>
      <c r="B116" s="2">
        <v>5</v>
      </c>
      <c r="C116" s="3" t="s">
        <v>6</v>
      </c>
      <c r="D116" s="2" t="s">
        <v>287</v>
      </c>
      <c r="E116" s="2" t="s">
        <v>367</v>
      </c>
      <c r="H116" s="2" t="s">
        <v>526</v>
      </c>
      <c r="I116" s="2" t="s">
        <v>525</v>
      </c>
    </row>
    <row r="117" spans="1:9" x14ac:dyDescent="0.25">
      <c r="A117" s="2">
        <f t="shared" si="1"/>
        <v>112</v>
      </c>
      <c r="B117" s="2">
        <v>8</v>
      </c>
      <c r="C117" s="3" t="s">
        <v>6</v>
      </c>
      <c r="D117" s="2" t="s">
        <v>288</v>
      </c>
      <c r="E117" s="2" t="s">
        <v>368</v>
      </c>
      <c r="H117" s="2" t="s">
        <v>384</v>
      </c>
      <c r="I117" s="2" t="s">
        <v>385</v>
      </c>
    </row>
    <row r="118" spans="1:9" x14ac:dyDescent="0.25">
      <c r="A118" s="2">
        <f t="shared" si="1"/>
        <v>113</v>
      </c>
      <c r="B118" s="2">
        <v>8</v>
      </c>
      <c r="C118" s="3" t="s">
        <v>6</v>
      </c>
      <c r="D118" s="2" t="s">
        <v>289</v>
      </c>
      <c r="E118" s="2" t="s">
        <v>432</v>
      </c>
      <c r="H118" s="2" t="s">
        <v>386</v>
      </c>
      <c r="I118" s="2" t="s">
        <v>387</v>
      </c>
    </row>
    <row r="119" spans="1:9" x14ac:dyDescent="0.25">
      <c r="A119" s="2">
        <f t="shared" si="1"/>
        <v>114</v>
      </c>
      <c r="B119" s="2">
        <v>9</v>
      </c>
      <c r="C119" s="3" t="s">
        <v>6</v>
      </c>
      <c r="D119" s="2" t="s">
        <v>290</v>
      </c>
      <c r="E119" s="2" t="s">
        <v>433</v>
      </c>
      <c r="H119" s="2" t="s">
        <v>387</v>
      </c>
      <c r="I119" s="2" t="s">
        <v>412</v>
      </c>
    </row>
    <row r="120" spans="1:9" x14ac:dyDescent="0.25">
      <c r="A120" s="2">
        <f t="shared" si="1"/>
        <v>115</v>
      </c>
      <c r="B120" s="2">
        <v>5</v>
      </c>
      <c r="C120" s="3" t="s">
        <v>6</v>
      </c>
      <c r="D120" s="2" t="s">
        <v>291</v>
      </c>
      <c r="E120" s="2" t="s">
        <v>434</v>
      </c>
      <c r="H120" s="2" t="s">
        <v>387</v>
      </c>
      <c r="I120" s="2" t="s">
        <v>388</v>
      </c>
    </row>
    <row r="121" spans="1:9" x14ac:dyDescent="0.25">
      <c r="A121" s="2">
        <f t="shared" si="1"/>
        <v>116</v>
      </c>
      <c r="B121" s="2">
        <v>8</v>
      </c>
      <c r="C121" s="3" t="s">
        <v>6</v>
      </c>
      <c r="D121" s="2" t="s">
        <v>292</v>
      </c>
      <c r="E121" s="2" t="s">
        <v>435</v>
      </c>
      <c r="H121" s="2" t="s">
        <v>387</v>
      </c>
      <c r="I121" s="2" t="s">
        <v>413</v>
      </c>
    </row>
    <row r="122" spans="1:9" x14ac:dyDescent="0.25">
      <c r="A122" s="2">
        <f t="shared" si="1"/>
        <v>117</v>
      </c>
      <c r="B122" s="2">
        <v>6</v>
      </c>
      <c r="C122" s="3" t="s">
        <v>6</v>
      </c>
      <c r="D122" s="2" t="s">
        <v>293</v>
      </c>
      <c r="E122" s="2" t="s">
        <v>436</v>
      </c>
      <c r="H122" s="2" t="s">
        <v>388</v>
      </c>
      <c r="I122" s="2" t="s">
        <v>414</v>
      </c>
    </row>
    <row r="123" spans="1:9" x14ac:dyDescent="0.25">
      <c r="A123" s="2">
        <f t="shared" si="1"/>
        <v>118</v>
      </c>
      <c r="B123" s="2">
        <v>6</v>
      </c>
      <c r="C123" s="3" t="s">
        <v>6</v>
      </c>
      <c r="D123" s="2" t="s">
        <v>294</v>
      </c>
      <c r="E123" s="2" t="s">
        <v>437</v>
      </c>
      <c r="H123" s="2" t="s">
        <v>389</v>
      </c>
      <c r="I123" s="2" t="s">
        <v>386</v>
      </c>
    </row>
    <row r="124" spans="1:9" x14ac:dyDescent="0.25">
      <c r="A124" s="2">
        <f t="shared" si="1"/>
        <v>119</v>
      </c>
      <c r="B124" s="2">
        <v>5</v>
      </c>
      <c r="C124" s="3" t="s">
        <v>6</v>
      </c>
      <c r="D124" s="2" t="s">
        <v>295</v>
      </c>
      <c r="E124" s="2" t="s">
        <v>438</v>
      </c>
      <c r="H124" s="2" t="s">
        <v>390</v>
      </c>
      <c r="I124" s="2" t="s">
        <v>415</v>
      </c>
    </row>
    <row r="125" spans="1:9" x14ac:dyDescent="0.25">
      <c r="A125" s="2">
        <f t="shared" si="1"/>
        <v>120</v>
      </c>
      <c r="B125" s="2">
        <v>5</v>
      </c>
      <c r="C125" s="3" t="s">
        <v>6</v>
      </c>
      <c r="D125" s="2" t="s">
        <v>296</v>
      </c>
      <c r="E125" s="2" t="s">
        <v>439</v>
      </c>
      <c r="H125" s="2" t="s">
        <v>391</v>
      </c>
      <c r="I125" s="2" t="s">
        <v>416</v>
      </c>
    </row>
    <row r="126" spans="1:9" x14ac:dyDescent="0.25">
      <c r="A126" s="2">
        <f t="shared" si="1"/>
        <v>121</v>
      </c>
      <c r="B126" s="2">
        <v>6</v>
      </c>
      <c r="C126" s="3" t="s">
        <v>6</v>
      </c>
      <c r="D126" s="2" t="s">
        <v>297</v>
      </c>
      <c r="E126" s="2" t="s">
        <v>440</v>
      </c>
      <c r="H126" s="2" t="s">
        <v>392</v>
      </c>
      <c r="I126" s="2" t="s">
        <v>417</v>
      </c>
    </row>
    <row r="127" spans="1:9" x14ac:dyDescent="0.25">
      <c r="A127" s="2">
        <f t="shared" si="1"/>
        <v>122</v>
      </c>
      <c r="B127" s="2">
        <v>5</v>
      </c>
      <c r="C127" s="3" t="s">
        <v>6</v>
      </c>
      <c r="D127" s="2" t="s">
        <v>298</v>
      </c>
      <c r="E127" s="2" t="s">
        <v>441</v>
      </c>
      <c r="H127" s="2" t="s">
        <v>393</v>
      </c>
      <c r="I127" s="2" t="s">
        <v>417</v>
      </c>
    </row>
    <row r="128" spans="1:9" x14ac:dyDescent="0.25">
      <c r="A128" s="2">
        <f t="shared" si="1"/>
        <v>123</v>
      </c>
      <c r="B128" s="2">
        <v>8</v>
      </c>
      <c r="C128" s="3" t="s">
        <v>6</v>
      </c>
      <c r="D128" s="2" t="s">
        <v>299</v>
      </c>
      <c r="E128" s="2" t="s">
        <v>442</v>
      </c>
      <c r="H128" s="2" t="s">
        <v>394</v>
      </c>
      <c r="I128" s="2" t="s">
        <v>418</v>
      </c>
    </row>
    <row r="129" spans="1:9" x14ac:dyDescent="0.25">
      <c r="A129" s="2">
        <f t="shared" si="1"/>
        <v>124</v>
      </c>
      <c r="B129" s="2">
        <v>5</v>
      </c>
      <c r="C129" s="3" t="s">
        <v>6</v>
      </c>
      <c r="D129" s="2" t="s">
        <v>300</v>
      </c>
      <c r="E129" s="2" t="s">
        <v>443</v>
      </c>
      <c r="H129" s="2" t="s">
        <v>395</v>
      </c>
      <c r="I129" s="2" t="s">
        <v>419</v>
      </c>
    </row>
    <row r="130" spans="1:9" x14ac:dyDescent="0.25">
      <c r="A130" s="2">
        <f t="shared" si="1"/>
        <v>125</v>
      </c>
      <c r="B130" s="2">
        <v>8</v>
      </c>
      <c r="C130" s="3" t="s">
        <v>6</v>
      </c>
      <c r="D130" s="2" t="s">
        <v>301</v>
      </c>
      <c r="E130" s="2" t="s">
        <v>444</v>
      </c>
      <c r="H130" s="2" t="s">
        <v>396</v>
      </c>
      <c r="I130" s="2" t="s">
        <v>419</v>
      </c>
    </row>
    <row r="131" spans="1:9" x14ac:dyDescent="0.25">
      <c r="A131" s="2">
        <f t="shared" si="1"/>
        <v>126</v>
      </c>
      <c r="B131" s="2">
        <v>8</v>
      </c>
      <c r="C131" s="3" t="s">
        <v>6</v>
      </c>
      <c r="D131" s="2" t="s">
        <v>302</v>
      </c>
      <c r="E131" s="2" t="s">
        <v>445</v>
      </c>
      <c r="H131" s="2" t="s">
        <v>397</v>
      </c>
      <c r="I131" s="2" t="s">
        <v>402</v>
      </c>
    </row>
    <row r="132" spans="1:9" x14ac:dyDescent="0.25">
      <c r="A132" s="2">
        <f t="shared" si="1"/>
        <v>127</v>
      </c>
      <c r="B132" s="2">
        <v>9</v>
      </c>
      <c r="C132" s="3" t="s">
        <v>6</v>
      </c>
      <c r="D132" s="2" t="s">
        <v>303</v>
      </c>
      <c r="E132" s="2" t="s">
        <v>436</v>
      </c>
      <c r="H132" s="2" t="s">
        <v>398</v>
      </c>
      <c r="I132" s="2" t="s">
        <v>420</v>
      </c>
    </row>
    <row r="133" spans="1:9" x14ac:dyDescent="0.25">
      <c r="A133" s="2">
        <f t="shared" si="1"/>
        <v>128</v>
      </c>
      <c r="B133" s="2">
        <v>5</v>
      </c>
      <c r="C133" s="3" t="s">
        <v>6</v>
      </c>
      <c r="D133" s="2" t="s">
        <v>304</v>
      </c>
      <c r="E133" s="2" t="s">
        <v>446</v>
      </c>
      <c r="H133" s="2" t="s">
        <v>398</v>
      </c>
      <c r="I133" s="2" t="s">
        <v>403</v>
      </c>
    </row>
    <row r="134" spans="1:9" x14ac:dyDescent="0.25">
      <c r="A134" s="2">
        <f t="shared" si="1"/>
        <v>129</v>
      </c>
      <c r="B134" s="2">
        <v>8</v>
      </c>
      <c r="C134" s="3" t="s">
        <v>6</v>
      </c>
      <c r="D134" s="2" t="s">
        <v>305</v>
      </c>
      <c r="E134" s="2" t="s">
        <v>447</v>
      </c>
      <c r="H134" s="2" t="s">
        <v>395</v>
      </c>
      <c r="I134" s="2" t="s">
        <v>399</v>
      </c>
    </row>
    <row r="135" spans="1:9" x14ac:dyDescent="0.25">
      <c r="A135" s="2">
        <f t="shared" si="1"/>
        <v>130</v>
      </c>
      <c r="B135" s="2">
        <v>6</v>
      </c>
      <c r="C135" s="3" t="s">
        <v>6</v>
      </c>
      <c r="D135" s="2" t="s">
        <v>306</v>
      </c>
      <c r="E135" s="2" t="s">
        <v>448</v>
      </c>
      <c r="H135" s="2" t="s">
        <v>399</v>
      </c>
      <c r="I135" s="2" t="s">
        <v>421</v>
      </c>
    </row>
    <row r="136" spans="1:9" x14ac:dyDescent="0.25">
      <c r="A136" s="2">
        <f t="shared" ref="A136:A190" si="2">1+A135</f>
        <v>131</v>
      </c>
      <c r="B136" s="2">
        <v>6</v>
      </c>
      <c r="C136" s="3" t="s">
        <v>6</v>
      </c>
      <c r="D136" s="2" t="s">
        <v>262</v>
      </c>
      <c r="E136" s="2" t="s">
        <v>358</v>
      </c>
      <c r="H136" s="2" t="s">
        <v>400</v>
      </c>
      <c r="I136" s="2" t="s">
        <v>403</v>
      </c>
    </row>
    <row r="137" spans="1:9" x14ac:dyDescent="0.25">
      <c r="A137" s="2">
        <f t="shared" si="2"/>
        <v>132</v>
      </c>
      <c r="B137" s="2">
        <v>5</v>
      </c>
      <c r="C137" s="3" t="s">
        <v>6</v>
      </c>
      <c r="D137" s="2" t="s">
        <v>307</v>
      </c>
      <c r="E137" s="2" t="s">
        <v>449</v>
      </c>
      <c r="H137" s="2" t="s">
        <v>401</v>
      </c>
      <c r="I137" s="2" t="s">
        <v>422</v>
      </c>
    </row>
    <row r="138" spans="1:9" x14ac:dyDescent="0.25">
      <c r="A138" s="2">
        <f t="shared" si="2"/>
        <v>133</v>
      </c>
      <c r="B138" s="2">
        <v>5</v>
      </c>
      <c r="C138" s="3" t="s">
        <v>6</v>
      </c>
      <c r="D138" s="2" t="s">
        <v>10</v>
      </c>
      <c r="E138" s="2" t="s">
        <v>450</v>
      </c>
      <c r="H138" s="2" t="s">
        <v>402</v>
      </c>
      <c r="I138" s="2" t="s">
        <v>423</v>
      </c>
    </row>
    <row r="139" spans="1:9" x14ac:dyDescent="0.25">
      <c r="A139" s="2">
        <f t="shared" si="2"/>
        <v>134</v>
      </c>
      <c r="B139" s="2">
        <v>6</v>
      </c>
      <c r="C139" s="3" t="s">
        <v>6</v>
      </c>
      <c r="D139" s="2" t="s">
        <v>308</v>
      </c>
      <c r="E139" s="2" t="s">
        <v>451</v>
      </c>
      <c r="H139" s="2" t="s">
        <v>403</v>
      </c>
      <c r="I139" s="2" t="s">
        <v>424</v>
      </c>
    </row>
    <row r="140" spans="1:9" x14ac:dyDescent="0.25">
      <c r="A140" s="2">
        <f t="shared" si="2"/>
        <v>135</v>
      </c>
      <c r="B140" s="2">
        <v>5</v>
      </c>
      <c r="C140" s="3" t="s">
        <v>6</v>
      </c>
      <c r="D140" s="2" t="s">
        <v>34</v>
      </c>
      <c r="E140" s="2" t="s">
        <v>452</v>
      </c>
      <c r="H140" s="2" t="s">
        <v>404</v>
      </c>
      <c r="I140" s="2" t="s">
        <v>401</v>
      </c>
    </row>
    <row r="141" spans="1:9" x14ac:dyDescent="0.25">
      <c r="A141" s="2">
        <f t="shared" si="2"/>
        <v>136</v>
      </c>
      <c r="B141" s="2">
        <v>8</v>
      </c>
      <c r="C141" s="3" t="s">
        <v>6</v>
      </c>
      <c r="D141" s="2" t="s">
        <v>15</v>
      </c>
      <c r="E141" s="2" t="s">
        <v>453</v>
      </c>
      <c r="H141" s="2" t="s">
        <v>404</v>
      </c>
      <c r="I141" s="2" t="s">
        <v>425</v>
      </c>
    </row>
    <row r="142" spans="1:9" x14ac:dyDescent="0.25">
      <c r="A142" s="2">
        <f t="shared" si="2"/>
        <v>137</v>
      </c>
      <c r="B142" s="2">
        <v>5</v>
      </c>
      <c r="C142" s="3" t="s">
        <v>6</v>
      </c>
      <c r="D142" s="2" t="s">
        <v>309</v>
      </c>
      <c r="E142" s="2" t="s">
        <v>454</v>
      </c>
      <c r="H142" s="2" t="s">
        <v>426</v>
      </c>
      <c r="I142" s="2" t="s">
        <v>404</v>
      </c>
    </row>
    <row r="143" spans="1:9" x14ac:dyDescent="0.25">
      <c r="A143" s="2">
        <f t="shared" si="2"/>
        <v>138</v>
      </c>
      <c r="B143" s="2">
        <v>8</v>
      </c>
      <c r="C143" s="3" t="s">
        <v>6</v>
      </c>
      <c r="D143" s="2" t="s">
        <v>310</v>
      </c>
      <c r="E143" s="2" t="s">
        <v>455</v>
      </c>
      <c r="H143" s="2" t="s">
        <v>405</v>
      </c>
      <c r="I143" s="2" t="s">
        <v>393</v>
      </c>
    </row>
    <row r="144" spans="1:9" x14ac:dyDescent="0.25">
      <c r="A144" s="2">
        <f t="shared" si="2"/>
        <v>139</v>
      </c>
      <c r="B144" s="2">
        <v>8</v>
      </c>
      <c r="C144" s="3" t="s">
        <v>6</v>
      </c>
      <c r="D144" s="2" t="s">
        <v>75</v>
      </c>
      <c r="E144" s="2" t="s">
        <v>47</v>
      </c>
      <c r="H144" s="2" t="s">
        <v>405</v>
      </c>
      <c r="I144" s="2" t="s">
        <v>427</v>
      </c>
    </row>
    <row r="145" spans="1:9" x14ac:dyDescent="0.25">
      <c r="A145" s="2">
        <f t="shared" si="2"/>
        <v>140</v>
      </c>
      <c r="B145" s="2">
        <v>9</v>
      </c>
      <c r="C145" s="3" t="s">
        <v>6</v>
      </c>
      <c r="D145" s="2" t="s">
        <v>37</v>
      </c>
      <c r="E145" s="2" t="s">
        <v>14</v>
      </c>
      <c r="H145" s="2" t="s">
        <v>393</v>
      </c>
      <c r="I145" s="2" t="s">
        <v>428</v>
      </c>
    </row>
    <row r="146" spans="1:9" x14ac:dyDescent="0.25">
      <c r="A146" s="2">
        <f t="shared" si="2"/>
        <v>141</v>
      </c>
      <c r="B146" s="2">
        <v>5</v>
      </c>
      <c r="C146" s="3" t="s">
        <v>6</v>
      </c>
      <c r="D146" s="2" t="s">
        <v>311</v>
      </c>
      <c r="E146" s="2" t="s">
        <v>51</v>
      </c>
      <c r="H146" s="2" t="s">
        <v>407</v>
      </c>
      <c r="I146" s="2" t="s">
        <v>408</v>
      </c>
    </row>
    <row r="147" spans="1:9" x14ac:dyDescent="0.25">
      <c r="A147" s="2">
        <f t="shared" si="2"/>
        <v>142</v>
      </c>
      <c r="B147" s="2">
        <v>8</v>
      </c>
      <c r="C147" s="3" t="s">
        <v>6</v>
      </c>
      <c r="D147" s="2" t="s">
        <v>41</v>
      </c>
      <c r="E147" s="2" t="s">
        <v>50</v>
      </c>
      <c r="H147" s="2" t="s">
        <v>406</v>
      </c>
      <c r="I147" s="2" t="s">
        <v>409</v>
      </c>
    </row>
    <row r="148" spans="1:9" x14ac:dyDescent="0.25">
      <c r="A148" s="2">
        <f t="shared" si="2"/>
        <v>143</v>
      </c>
      <c r="B148" s="2">
        <v>6</v>
      </c>
      <c r="C148" s="3" t="s">
        <v>6</v>
      </c>
      <c r="D148" s="2" t="s">
        <v>312</v>
      </c>
      <c r="E148" s="2" t="s">
        <v>456</v>
      </c>
      <c r="H148" s="2" t="s">
        <v>408</v>
      </c>
      <c r="I148" s="2" t="s">
        <v>429</v>
      </c>
    </row>
    <row r="149" spans="1:9" x14ac:dyDescent="0.25">
      <c r="A149" s="2">
        <f t="shared" si="2"/>
        <v>144</v>
      </c>
      <c r="B149" s="2">
        <v>6</v>
      </c>
      <c r="C149" s="3" t="s">
        <v>6</v>
      </c>
      <c r="D149" s="2" t="s">
        <v>313</v>
      </c>
      <c r="E149" s="2" t="s">
        <v>457</v>
      </c>
      <c r="H149" s="2" t="s">
        <v>409</v>
      </c>
      <c r="I149" s="2" t="s">
        <v>409</v>
      </c>
    </row>
    <row r="150" spans="1:9" x14ac:dyDescent="0.25">
      <c r="A150" s="2">
        <f t="shared" si="2"/>
        <v>145</v>
      </c>
      <c r="B150" s="2">
        <v>5</v>
      </c>
      <c r="C150" s="3" t="s">
        <v>6</v>
      </c>
      <c r="D150" s="2" t="s">
        <v>314</v>
      </c>
      <c r="E150" s="2" t="s">
        <v>436</v>
      </c>
      <c r="H150" s="2" t="s">
        <v>410</v>
      </c>
      <c r="I150" s="2" t="s">
        <v>409</v>
      </c>
    </row>
    <row r="151" spans="1:9" x14ac:dyDescent="0.25">
      <c r="A151" s="2">
        <f t="shared" si="2"/>
        <v>146</v>
      </c>
      <c r="B151" s="2">
        <v>5</v>
      </c>
      <c r="C151" s="3" t="s">
        <v>6</v>
      </c>
      <c r="D151" s="2" t="s">
        <v>315</v>
      </c>
      <c r="E151" s="2" t="s">
        <v>458</v>
      </c>
      <c r="H151" s="2" t="s">
        <v>411</v>
      </c>
      <c r="I151" s="2" t="s">
        <v>430</v>
      </c>
    </row>
    <row r="152" spans="1:9" x14ac:dyDescent="0.25">
      <c r="A152" s="2">
        <f t="shared" si="2"/>
        <v>147</v>
      </c>
      <c r="B152" s="2">
        <v>6</v>
      </c>
      <c r="C152" s="3" t="s">
        <v>6</v>
      </c>
      <c r="D152" s="2" t="s">
        <v>316</v>
      </c>
      <c r="E152" s="2" t="s">
        <v>369</v>
      </c>
      <c r="H152" s="2" t="s">
        <v>411</v>
      </c>
      <c r="I152" s="2" t="s">
        <v>431</v>
      </c>
    </row>
    <row r="153" spans="1:9" x14ac:dyDescent="0.25">
      <c r="A153" s="2">
        <f t="shared" si="2"/>
        <v>148</v>
      </c>
      <c r="B153" s="2">
        <v>5</v>
      </c>
      <c r="C153" s="3" t="s">
        <v>6</v>
      </c>
      <c r="D153" s="2" t="s">
        <v>317</v>
      </c>
      <c r="E153" s="2" t="s">
        <v>459</v>
      </c>
      <c r="H153" s="2" t="s">
        <v>546</v>
      </c>
      <c r="I153" s="2" t="s">
        <v>547</v>
      </c>
    </row>
    <row r="154" spans="1:9" x14ac:dyDescent="0.25">
      <c r="A154" s="2">
        <f t="shared" si="2"/>
        <v>149</v>
      </c>
      <c r="B154" s="2">
        <v>8</v>
      </c>
      <c r="C154" s="3" t="s">
        <v>6</v>
      </c>
      <c r="D154" s="2" t="s">
        <v>318</v>
      </c>
      <c r="E154" s="2" t="s">
        <v>460</v>
      </c>
      <c r="H154" s="2" t="s">
        <v>547</v>
      </c>
      <c r="I154" s="2" t="s">
        <v>400</v>
      </c>
    </row>
    <row r="155" spans="1:9" x14ac:dyDescent="0.25">
      <c r="A155" s="2">
        <f t="shared" si="2"/>
        <v>150</v>
      </c>
      <c r="B155" s="2">
        <v>5</v>
      </c>
      <c r="C155" s="3" t="s">
        <v>6</v>
      </c>
      <c r="D155" s="2" t="s">
        <v>319</v>
      </c>
      <c r="E155" s="2" t="s">
        <v>372</v>
      </c>
      <c r="H155" s="2" t="s">
        <v>548</v>
      </c>
      <c r="I155" s="2" t="s">
        <v>547</v>
      </c>
    </row>
    <row r="156" spans="1:9" x14ac:dyDescent="0.25">
      <c r="A156" s="2">
        <f t="shared" si="2"/>
        <v>151</v>
      </c>
      <c r="B156" s="2">
        <v>8</v>
      </c>
      <c r="C156" s="3" t="s">
        <v>6</v>
      </c>
      <c r="D156" s="2" t="s">
        <v>320</v>
      </c>
      <c r="E156" s="2" t="s">
        <v>373</v>
      </c>
      <c r="H156" s="2" t="s">
        <v>548</v>
      </c>
      <c r="I156" s="2" t="s">
        <v>399</v>
      </c>
    </row>
    <row r="157" spans="1:9" x14ac:dyDescent="0.25">
      <c r="A157" s="2">
        <f t="shared" si="2"/>
        <v>152</v>
      </c>
      <c r="B157" s="2">
        <v>8</v>
      </c>
      <c r="C157" s="3" t="s">
        <v>6</v>
      </c>
      <c r="D157" s="2" t="s">
        <v>321</v>
      </c>
      <c r="E157" s="2" t="s">
        <v>374</v>
      </c>
      <c r="H157" s="2" t="s">
        <v>548</v>
      </c>
      <c r="I157" s="2" t="s">
        <v>399</v>
      </c>
    </row>
    <row r="158" spans="1:9" x14ac:dyDescent="0.25">
      <c r="A158" s="2">
        <f t="shared" si="2"/>
        <v>153</v>
      </c>
      <c r="B158" s="2">
        <v>9</v>
      </c>
      <c r="C158" s="3" t="s">
        <v>6</v>
      </c>
      <c r="D158" s="2" t="s">
        <v>322</v>
      </c>
      <c r="E158" s="2" t="s">
        <v>375</v>
      </c>
      <c r="H158" s="2" t="s">
        <v>548</v>
      </c>
      <c r="I158" s="2" t="s">
        <v>399</v>
      </c>
    </row>
    <row r="159" spans="1:9" x14ac:dyDescent="0.25">
      <c r="A159" s="2">
        <f t="shared" si="2"/>
        <v>154</v>
      </c>
      <c r="B159" s="2">
        <v>5</v>
      </c>
      <c r="C159" s="3" t="s">
        <v>6</v>
      </c>
      <c r="D159" s="2" t="s">
        <v>279</v>
      </c>
      <c r="E159" s="2" t="s">
        <v>461</v>
      </c>
      <c r="H159" s="2" t="s">
        <v>548</v>
      </c>
      <c r="I159" s="2" t="s">
        <v>399</v>
      </c>
    </row>
    <row r="160" spans="1:9" x14ac:dyDescent="0.25">
      <c r="A160" s="2">
        <f t="shared" si="2"/>
        <v>155</v>
      </c>
      <c r="B160" s="2">
        <v>8</v>
      </c>
      <c r="C160" s="3" t="s">
        <v>6</v>
      </c>
      <c r="D160" s="2" t="s">
        <v>323</v>
      </c>
      <c r="E160" s="2" t="s">
        <v>462</v>
      </c>
      <c r="G160" s="2">
        <v>7607868875</v>
      </c>
      <c r="H160" s="2" t="s">
        <v>399</v>
      </c>
      <c r="I160" s="2" t="s">
        <v>395</v>
      </c>
    </row>
    <row r="161" spans="1:9" x14ac:dyDescent="0.25">
      <c r="A161" s="2">
        <f t="shared" si="2"/>
        <v>156</v>
      </c>
      <c r="B161" s="2">
        <v>6</v>
      </c>
      <c r="C161" s="3" t="s">
        <v>6</v>
      </c>
      <c r="D161" s="2" t="s">
        <v>324</v>
      </c>
      <c r="E161" s="2" t="s">
        <v>463</v>
      </c>
      <c r="G161" s="2">
        <v>8009436818</v>
      </c>
      <c r="H161" s="2" t="s">
        <v>549</v>
      </c>
      <c r="I161" s="2" t="s">
        <v>550</v>
      </c>
    </row>
    <row r="162" spans="1:9" x14ac:dyDescent="0.25">
      <c r="A162" s="2">
        <f t="shared" si="2"/>
        <v>157</v>
      </c>
      <c r="B162" s="2">
        <v>6</v>
      </c>
      <c r="C162" s="3" t="s">
        <v>6</v>
      </c>
      <c r="D162" s="2" t="s">
        <v>325</v>
      </c>
      <c r="E162" s="2" t="s">
        <v>464</v>
      </c>
      <c r="G162" s="2">
        <v>7800785543</v>
      </c>
      <c r="H162" s="2" t="s">
        <v>549</v>
      </c>
      <c r="I162" s="2" t="s">
        <v>550</v>
      </c>
    </row>
    <row r="163" spans="1:9" x14ac:dyDescent="0.25">
      <c r="A163" s="2">
        <f t="shared" si="2"/>
        <v>158</v>
      </c>
      <c r="B163" s="2">
        <v>5</v>
      </c>
      <c r="C163" s="3" t="s">
        <v>6</v>
      </c>
      <c r="D163" s="2" t="s">
        <v>326</v>
      </c>
      <c r="E163" s="2" t="s">
        <v>465</v>
      </c>
      <c r="G163" s="2">
        <v>9161859336</v>
      </c>
      <c r="H163" s="2" t="s">
        <v>550</v>
      </c>
      <c r="I163" s="2" t="s">
        <v>551</v>
      </c>
    </row>
    <row r="164" spans="1:9" x14ac:dyDescent="0.25">
      <c r="A164" s="2">
        <f t="shared" si="2"/>
        <v>159</v>
      </c>
      <c r="B164" s="2">
        <v>5</v>
      </c>
      <c r="C164" s="3" t="s">
        <v>6</v>
      </c>
      <c r="D164" s="2" t="s">
        <v>327</v>
      </c>
      <c r="E164" s="2" t="s">
        <v>466</v>
      </c>
      <c r="G164" s="2">
        <v>9935053019</v>
      </c>
      <c r="H164" s="2" t="s">
        <v>551</v>
      </c>
      <c r="I164" s="2" t="s">
        <v>552</v>
      </c>
    </row>
    <row r="165" spans="1:9" x14ac:dyDescent="0.25">
      <c r="A165" s="2">
        <f t="shared" si="2"/>
        <v>160</v>
      </c>
      <c r="B165" s="2">
        <v>6</v>
      </c>
      <c r="C165" s="3" t="s">
        <v>6</v>
      </c>
      <c r="D165" s="2" t="s">
        <v>328</v>
      </c>
      <c r="E165" s="2" t="s">
        <v>467</v>
      </c>
      <c r="G165" s="2">
        <v>9554447255</v>
      </c>
      <c r="H165" s="2" t="s">
        <v>553</v>
      </c>
      <c r="I165" s="2" t="s">
        <v>551</v>
      </c>
    </row>
    <row r="166" spans="1:9" x14ac:dyDescent="0.25">
      <c r="A166" s="2">
        <f t="shared" si="2"/>
        <v>161</v>
      </c>
      <c r="B166" s="2">
        <v>5</v>
      </c>
      <c r="C166" s="3" t="s">
        <v>6</v>
      </c>
      <c r="D166" s="2" t="s">
        <v>329</v>
      </c>
      <c r="E166" s="2" t="s">
        <v>181</v>
      </c>
      <c r="G166" s="2">
        <v>8576861112</v>
      </c>
      <c r="H166" s="2" t="s">
        <v>550</v>
      </c>
      <c r="I166" s="2" t="s">
        <v>541</v>
      </c>
    </row>
    <row r="167" spans="1:9" x14ac:dyDescent="0.25">
      <c r="A167" s="2">
        <f t="shared" si="2"/>
        <v>162</v>
      </c>
      <c r="B167" s="2">
        <v>8</v>
      </c>
      <c r="C167" s="3" t="s">
        <v>6</v>
      </c>
      <c r="D167" s="2" t="s">
        <v>330</v>
      </c>
      <c r="E167" s="2" t="s">
        <v>468</v>
      </c>
      <c r="G167" s="2">
        <v>9918359011</v>
      </c>
      <c r="H167" s="2" t="s">
        <v>554</v>
      </c>
      <c r="I167" s="2" t="s">
        <v>431</v>
      </c>
    </row>
    <row r="168" spans="1:9" x14ac:dyDescent="0.25">
      <c r="A168" s="2">
        <f t="shared" si="2"/>
        <v>163</v>
      </c>
      <c r="B168" s="2">
        <v>5</v>
      </c>
      <c r="C168" s="3" t="s">
        <v>6</v>
      </c>
      <c r="D168" s="2" t="s">
        <v>331</v>
      </c>
      <c r="E168" s="2" t="s">
        <v>469</v>
      </c>
      <c r="G168" s="2">
        <v>8869962859</v>
      </c>
      <c r="H168" s="2" t="s">
        <v>554</v>
      </c>
      <c r="I168" s="2" t="s">
        <v>431</v>
      </c>
    </row>
    <row r="169" spans="1:9" x14ac:dyDescent="0.25">
      <c r="A169" s="2">
        <f t="shared" si="2"/>
        <v>164</v>
      </c>
      <c r="B169" s="2">
        <v>8</v>
      </c>
      <c r="C169" s="3" t="s">
        <v>6</v>
      </c>
      <c r="D169" s="2" t="s">
        <v>332</v>
      </c>
      <c r="E169" s="2" t="s">
        <v>470</v>
      </c>
      <c r="H169" s="2" t="s">
        <v>554</v>
      </c>
      <c r="I169" s="2" t="s">
        <v>431</v>
      </c>
    </row>
    <row r="170" spans="1:9" x14ac:dyDescent="0.25">
      <c r="A170" s="2">
        <f t="shared" si="2"/>
        <v>165</v>
      </c>
      <c r="B170" s="2">
        <v>8</v>
      </c>
      <c r="C170" s="3" t="s">
        <v>6</v>
      </c>
      <c r="D170" s="2" t="s">
        <v>333</v>
      </c>
      <c r="E170" s="2" t="s">
        <v>471</v>
      </c>
      <c r="G170" s="2">
        <v>7388571643</v>
      </c>
      <c r="H170" s="2" t="s">
        <v>397</v>
      </c>
      <c r="I170" s="2" t="s">
        <v>402</v>
      </c>
    </row>
    <row r="171" spans="1:9" x14ac:dyDescent="0.25">
      <c r="A171" s="2">
        <f t="shared" si="2"/>
        <v>166</v>
      </c>
      <c r="B171" s="2">
        <v>9</v>
      </c>
      <c r="C171" s="3" t="s">
        <v>6</v>
      </c>
      <c r="D171" s="2" t="s">
        <v>334</v>
      </c>
      <c r="E171" s="2" t="s">
        <v>472</v>
      </c>
      <c r="G171" s="2">
        <v>7310397013</v>
      </c>
      <c r="H171" s="2" t="s">
        <v>544</v>
      </c>
      <c r="I171" s="2" t="s">
        <v>555</v>
      </c>
    </row>
    <row r="172" spans="1:9" x14ac:dyDescent="0.25">
      <c r="A172" s="2">
        <f t="shared" si="2"/>
        <v>167</v>
      </c>
      <c r="B172" s="2">
        <v>5</v>
      </c>
      <c r="C172" s="3" t="s">
        <v>6</v>
      </c>
      <c r="D172" s="2" t="s">
        <v>335</v>
      </c>
      <c r="E172" s="2" t="s">
        <v>473</v>
      </c>
      <c r="H172" s="2" t="s">
        <v>544</v>
      </c>
      <c r="I172" s="2" t="s">
        <v>555</v>
      </c>
    </row>
    <row r="173" spans="1:9" x14ac:dyDescent="0.25">
      <c r="A173" s="2">
        <f t="shared" si="2"/>
        <v>168</v>
      </c>
      <c r="B173" s="2">
        <v>8</v>
      </c>
      <c r="C173" s="3" t="s">
        <v>6</v>
      </c>
      <c r="D173" s="2" t="s">
        <v>336</v>
      </c>
      <c r="E173" s="2" t="s">
        <v>474</v>
      </c>
      <c r="G173" s="2">
        <v>9638140007</v>
      </c>
      <c r="H173" s="2" t="s">
        <v>555</v>
      </c>
      <c r="I173" s="2" t="s">
        <v>556</v>
      </c>
    </row>
    <row r="174" spans="1:9" x14ac:dyDescent="0.25">
      <c r="A174" s="2">
        <f t="shared" si="2"/>
        <v>169</v>
      </c>
      <c r="B174" s="2">
        <v>6</v>
      </c>
      <c r="C174" s="3" t="s">
        <v>6</v>
      </c>
      <c r="D174" s="2" t="s">
        <v>337</v>
      </c>
      <c r="E174" s="2" t="s">
        <v>475</v>
      </c>
      <c r="G174" s="2">
        <v>9838914842</v>
      </c>
      <c r="H174" s="2" t="s">
        <v>556</v>
      </c>
      <c r="I174" s="2" t="s">
        <v>557</v>
      </c>
    </row>
    <row r="175" spans="1:9" x14ac:dyDescent="0.25">
      <c r="A175" s="2">
        <f t="shared" si="2"/>
        <v>170</v>
      </c>
      <c r="B175" s="2">
        <v>6</v>
      </c>
      <c r="C175" s="3" t="s">
        <v>6</v>
      </c>
      <c r="D175" s="2" t="s">
        <v>338</v>
      </c>
      <c r="E175" s="2" t="s">
        <v>476</v>
      </c>
      <c r="G175" s="2">
        <v>9448354028</v>
      </c>
      <c r="H175" s="2" t="s">
        <v>556</v>
      </c>
      <c r="I175" s="2" t="s">
        <v>558</v>
      </c>
    </row>
    <row r="176" spans="1:9" x14ac:dyDescent="0.25">
      <c r="A176" s="2">
        <f t="shared" si="2"/>
        <v>171</v>
      </c>
      <c r="B176" s="2">
        <v>5</v>
      </c>
      <c r="C176" s="3" t="s">
        <v>6</v>
      </c>
      <c r="D176" s="2" t="s">
        <v>339</v>
      </c>
      <c r="E176" s="2" t="s">
        <v>92</v>
      </c>
      <c r="G176" s="2">
        <v>7892569441</v>
      </c>
      <c r="H176" s="2" t="s">
        <v>558</v>
      </c>
      <c r="I176" s="2" t="s">
        <v>555</v>
      </c>
    </row>
    <row r="177" spans="1:9" x14ac:dyDescent="0.25">
      <c r="A177" s="2">
        <f t="shared" si="2"/>
        <v>172</v>
      </c>
      <c r="B177" s="2">
        <v>5</v>
      </c>
      <c r="C177" s="3" t="s">
        <v>6</v>
      </c>
      <c r="D177" s="2" t="s">
        <v>340</v>
      </c>
      <c r="E177" s="2" t="s">
        <v>477</v>
      </c>
      <c r="G177" s="2">
        <v>9452758056</v>
      </c>
      <c r="H177" s="2" t="s">
        <v>558</v>
      </c>
      <c r="I177" s="2" t="s">
        <v>420</v>
      </c>
    </row>
    <row r="178" spans="1:9" x14ac:dyDescent="0.25">
      <c r="A178" s="2">
        <f t="shared" si="2"/>
        <v>173</v>
      </c>
      <c r="B178" s="2">
        <v>6</v>
      </c>
      <c r="C178" s="3" t="s">
        <v>6</v>
      </c>
      <c r="D178" s="2" t="s">
        <v>341</v>
      </c>
      <c r="E178" s="2" t="s">
        <v>478</v>
      </c>
      <c r="G178" s="2">
        <v>9236231778</v>
      </c>
      <c r="H178" s="2" t="s">
        <v>558</v>
      </c>
      <c r="I178" s="2" t="s">
        <v>420</v>
      </c>
    </row>
    <row r="179" spans="1:9" x14ac:dyDescent="0.25">
      <c r="A179" s="2">
        <f t="shared" si="2"/>
        <v>174</v>
      </c>
      <c r="B179" s="2">
        <v>5</v>
      </c>
      <c r="C179" s="3" t="s">
        <v>6</v>
      </c>
      <c r="D179" s="2" t="s">
        <v>342</v>
      </c>
      <c r="E179" s="2" t="s">
        <v>93</v>
      </c>
      <c r="G179" s="2">
        <v>9592128712</v>
      </c>
      <c r="H179" s="2" t="s">
        <v>525</v>
      </c>
      <c r="I179" s="2" t="s">
        <v>426</v>
      </c>
    </row>
    <row r="180" spans="1:9" x14ac:dyDescent="0.25">
      <c r="A180" s="2">
        <f t="shared" si="2"/>
        <v>175</v>
      </c>
      <c r="B180" s="2">
        <v>8</v>
      </c>
      <c r="C180" s="3" t="s">
        <v>6</v>
      </c>
      <c r="D180" s="2" t="s">
        <v>343</v>
      </c>
      <c r="E180" s="2" t="s">
        <v>479</v>
      </c>
      <c r="G180" s="2">
        <v>9839991098</v>
      </c>
      <c r="H180" s="2" t="s">
        <v>526</v>
      </c>
      <c r="I180" s="2" t="s">
        <v>528</v>
      </c>
    </row>
    <row r="181" spans="1:9" x14ac:dyDescent="0.25">
      <c r="A181" s="2">
        <f t="shared" si="2"/>
        <v>176</v>
      </c>
      <c r="B181" s="2">
        <v>5</v>
      </c>
      <c r="C181" s="3" t="s">
        <v>6</v>
      </c>
      <c r="D181" s="2" t="s">
        <v>344</v>
      </c>
      <c r="E181" s="2" t="s">
        <v>480</v>
      </c>
      <c r="G181" s="2">
        <v>7717219978</v>
      </c>
      <c r="H181" s="2" t="s">
        <v>528</v>
      </c>
      <c r="I181" s="2" t="s">
        <v>529</v>
      </c>
    </row>
    <row r="182" spans="1:9" x14ac:dyDescent="0.25">
      <c r="A182" s="2">
        <f t="shared" si="2"/>
        <v>177</v>
      </c>
      <c r="B182" s="2">
        <v>8</v>
      </c>
      <c r="C182" s="3" t="s">
        <v>6</v>
      </c>
      <c r="D182" s="2" t="s">
        <v>345</v>
      </c>
      <c r="E182" s="2" t="s">
        <v>481</v>
      </c>
      <c r="G182" s="2">
        <v>9768357117</v>
      </c>
      <c r="H182" s="2" t="s">
        <v>529</v>
      </c>
      <c r="I182" s="2" t="s">
        <v>530</v>
      </c>
    </row>
    <row r="183" spans="1:9" x14ac:dyDescent="0.25">
      <c r="A183" s="2">
        <f t="shared" si="2"/>
        <v>178</v>
      </c>
      <c r="B183" s="2">
        <v>8</v>
      </c>
      <c r="C183" s="3" t="s">
        <v>6</v>
      </c>
      <c r="D183" s="2" t="s">
        <v>71</v>
      </c>
      <c r="E183" s="2" t="s">
        <v>97</v>
      </c>
      <c r="G183" s="2">
        <v>7021478359</v>
      </c>
      <c r="H183" s="2" t="s">
        <v>529</v>
      </c>
      <c r="I183" s="2" t="s">
        <v>530</v>
      </c>
    </row>
    <row r="184" spans="1:9" x14ac:dyDescent="0.25">
      <c r="A184" s="2">
        <f t="shared" si="2"/>
        <v>179</v>
      </c>
      <c r="B184" s="2">
        <v>9</v>
      </c>
      <c r="C184" s="3" t="s">
        <v>6</v>
      </c>
      <c r="E184" s="2" t="s">
        <v>482</v>
      </c>
      <c r="G184" s="2">
        <v>9838881933</v>
      </c>
      <c r="H184" s="2" t="s">
        <v>529</v>
      </c>
      <c r="I184" s="2" t="s">
        <v>531</v>
      </c>
    </row>
    <row r="185" spans="1:9" x14ac:dyDescent="0.25">
      <c r="A185" s="2">
        <f t="shared" si="2"/>
        <v>180</v>
      </c>
      <c r="B185" s="2">
        <v>5</v>
      </c>
      <c r="C185" s="3" t="s">
        <v>6</v>
      </c>
      <c r="D185" s="2" t="s">
        <v>346</v>
      </c>
      <c r="E185" s="2" t="s">
        <v>483</v>
      </c>
      <c r="G185" s="2">
        <v>9839139136</v>
      </c>
      <c r="H185" s="2" t="s">
        <v>531</v>
      </c>
      <c r="I185" s="2" t="s">
        <v>532</v>
      </c>
    </row>
    <row r="186" spans="1:9" x14ac:dyDescent="0.25">
      <c r="A186" s="2">
        <f t="shared" si="2"/>
        <v>181</v>
      </c>
      <c r="B186" s="2">
        <v>8</v>
      </c>
      <c r="C186" s="3" t="s">
        <v>6</v>
      </c>
      <c r="D186" s="2" t="s">
        <v>347</v>
      </c>
      <c r="E186" s="2" t="s">
        <v>480</v>
      </c>
      <c r="G186" s="2">
        <v>9473612063</v>
      </c>
      <c r="H186" s="2" t="s">
        <v>531</v>
      </c>
      <c r="I186" s="2" t="s">
        <v>532</v>
      </c>
    </row>
    <row r="187" spans="1:9" x14ac:dyDescent="0.25">
      <c r="A187" s="2">
        <f t="shared" si="2"/>
        <v>182</v>
      </c>
      <c r="B187" s="2">
        <v>6</v>
      </c>
      <c r="C187" s="3" t="s">
        <v>6</v>
      </c>
      <c r="D187" s="2" t="s">
        <v>348</v>
      </c>
      <c r="E187" s="2" t="s">
        <v>481</v>
      </c>
      <c r="G187" s="2">
        <v>9565006687</v>
      </c>
      <c r="H187" s="2" t="s">
        <v>531</v>
      </c>
      <c r="I187" s="2" t="s">
        <v>533</v>
      </c>
    </row>
    <row r="188" spans="1:9" x14ac:dyDescent="0.25">
      <c r="A188" s="2">
        <f t="shared" si="2"/>
        <v>183</v>
      </c>
      <c r="B188" s="2">
        <v>6</v>
      </c>
      <c r="C188" s="3" t="s">
        <v>6</v>
      </c>
      <c r="D188" s="2" t="s">
        <v>349</v>
      </c>
      <c r="E188" s="2" t="s">
        <v>97</v>
      </c>
      <c r="G188" s="2">
        <v>9838720364</v>
      </c>
      <c r="H188" s="2" t="s">
        <v>531</v>
      </c>
      <c r="I188" s="2" t="s">
        <v>533</v>
      </c>
    </row>
    <row r="189" spans="1:9" x14ac:dyDescent="0.25">
      <c r="A189" s="2">
        <f t="shared" si="2"/>
        <v>184</v>
      </c>
      <c r="B189" s="2">
        <v>5</v>
      </c>
      <c r="C189" s="3" t="s">
        <v>6</v>
      </c>
      <c r="D189" s="2" t="s">
        <v>350</v>
      </c>
      <c r="E189" s="2" t="s">
        <v>482</v>
      </c>
      <c r="H189" s="2" t="s">
        <v>528</v>
      </c>
      <c r="I189" s="2" t="s">
        <v>534</v>
      </c>
    </row>
    <row r="190" spans="1:9" x14ac:dyDescent="0.25">
      <c r="A190" s="2">
        <f t="shared" si="2"/>
        <v>185</v>
      </c>
      <c r="B190" s="2">
        <v>5</v>
      </c>
      <c r="C190" s="3" t="s">
        <v>6</v>
      </c>
      <c r="D190" s="2" t="s">
        <v>351</v>
      </c>
      <c r="E190" s="2" t="s">
        <v>483</v>
      </c>
      <c r="G190" s="2">
        <v>8545834778</v>
      </c>
      <c r="H190" s="6" t="s">
        <v>534</v>
      </c>
      <c r="I190" s="6" t="s">
        <v>535</v>
      </c>
    </row>
    <row r="191" spans="1:9" x14ac:dyDescent="0.25">
      <c r="B191" s="9">
        <f>SUM(B6:B190)</f>
        <v>1192</v>
      </c>
      <c r="C191" s="10"/>
      <c r="D191" s="9"/>
      <c r="E191" s="9"/>
      <c r="F191" s="9"/>
      <c r="G191" s="12"/>
      <c r="H191" s="5"/>
      <c r="I191" s="5"/>
    </row>
    <row r="192" spans="1:9" x14ac:dyDescent="0.25">
      <c r="B192" s="5"/>
      <c r="C192" s="8"/>
      <c r="D192" s="5"/>
      <c r="E192" s="5"/>
      <c r="F192" s="5"/>
      <c r="G192" s="5"/>
      <c r="H192" s="5"/>
      <c r="I192" s="5"/>
    </row>
    <row r="193" spans="2:14" x14ac:dyDescent="0.25">
      <c r="B193" s="5"/>
      <c r="C193" s="8"/>
      <c r="D193" s="5"/>
      <c r="E193" s="5"/>
      <c r="F193" s="5"/>
      <c r="G193" s="5"/>
      <c r="H193" s="5"/>
      <c r="I193" s="5"/>
    </row>
    <row r="194" spans="2:14" x14ac:dyDescent="0.25">
      <c r="B194" s="3" t="s">
        <v>485</v>
      </c>
      <c r="C194" s="11" t="s">
        <v>486</v>
      </c>
      <c r="D194" s="11" t="s">
        <v>487</v>
      </c>
      <c r="E194" s="11" t="s">
        <v>488</v>
      </c>
      <c r="F194" s="2">
        <v>5830</v>
      </c>
      <c r="G194" s="2">
        <v>5831</v>
      </c>
      <c r="H194" s="2">
        <v>17764</v>
      </c>
      <c r="I194" s="2">
        <v>17768</v>
      </c>
      <c r="J194" s="13">
        <v>17769</v>
      </c>
      <c r="K194" s="13">
        <v>17773</v>
      </c>
      <c r="L194" s="13">
        <v>17774</v>
      </c>
      <c r="M194" s="2" t="s">
        <v>559</v>
      </c>
      <c r="N194" s="2" t="s">
        <v>560</v>
      </c>
    </row>
    <row r="195" spans="2:14" x14ac:dyDescent="0.25">
      <c r="B195" s="2">
        <v>1</v>
      </c>
      <c r="C195" s="2" t="s">
        <v>489</v>
      </c>
      <c r="D195" s="2" t="s">
        <v>490</v>
      </c>
      <c r="E195" s="3">
        <v>1</v>
      </c>
      <c r="H195" s="2">
        <v>100</v>
      </c>
      <c r="I195" s="2">
        <v>100</v>
      </c>
      <c r="J195" s="2"/>
      <c r="K195" s="2">
        <v>50</v>
      </c>
      <c r="L195" s="2"/>
      <c r="M195" s="2">
        <f>+SUM(F195:L195)</f>
        <v>250</v>
      </c>
      <c r="N195" s="2">
        <v>185</v>
      </c>
    </row>
    <row r="196" spans="2:14" x14ac:dyDescent="0.25">
      <c r="B196" s="2">
        <f>1+B195</f>
        <v>2</v>
      </c>
      <c r="C196" s="2" t="s">
        <v>491</v>
      </c>
      <c r="D196" s="2" t="s">
        <v>490</v>
      </c>
      <c r="E196" s="3">
        <v>5</v>
      </c>
      <c r="G196" s="2">
        <v>1000</v>
      </c>
      <c r="J196" s="2">
        <v>1000</v>
      </c>
      <c r="K196" s="2"/>
      <c r="L196" s="2"/>
      <c r="M196" s="2">
        <f t="shared" ref="M196:M215" si="3">+SUM(F196:L196)</f>
        <v>2000</v>
      </c>
      <c r="N196" s="2">
        <f>+B191</f>
        <v>1192</v>
      </c>
    </row>
    <row r="197" spans="2:14" x14ac:dyDescent="0.25">
      <c r="B197" s="2">
        <f t="shared" ref="B197:B215" si="4">1+B196</f>
        <v>3</v>
      </c>
      <c r="C197" s="2" t="s">
        <v>492</v>
      </c>
      <c r="D197" s="2" t="s">
        <v>493</v>
      </c>
      <c r="E197" s="3">
        <v>1</v>
      </c>
      <c r="F197" s="2">
        <v>100</v>
      </c>
      <c r="I197" s="2">
        <v>100</v>
      </c>
      <c r="J197" s="2"/>
      <c r="K197" s="2">
        <v>50</v>
      </c>
      <c r="L197" s="2">
        <v>50</v>
      </c>
      <c r="M197" s="2">
        <f t="shared" si="3"/>
        <v>300</v>
      </c>
      <c r="N197" s="2">
        <v>185</v>
      </c>
    </row>
    <row r="198" spans="2:14" x14ac:dyDescent="0.25">
      <c r="B198" s="2">
        <f t="shared" si="4"/>
        <v>4</v>
      </c>
      <c r="C198" s="2" t="s">
        <v>494</v>
      </c>
      <c r="D198" s="2" t="s">
        <v>493</v>
      </c>
      <c r="E198" s="3"/>
      <c r="J198" s="2">
        <v>30</v>
      </c>
      <c r="K198" s="2"/>
      <c r="L198" s="2"/>
      <c r="M198" s="2">
        <f t="shared" si="3"/>
        <v>30</v>
      </c>
      <c r="N198" s="2"/>
    </row>
    <row r="199" spans="2:14" x14ac:dyDescent="0.25">
      <c r="B199" s="2">
        <f t="shared" si="4"/>
        <v>5</v>
      </c>
      <c r="C199" s="2" t="s">
        <v>495</v>
      </c>
      <c r="D199" s="2" t="s">
        <v>493</v>
      </c>
      <c r="E199" s="3"/>
      <c r="J199" s="2">
        <v>20</v>
      </c>
      <c r="K199" s="2"/>
      <c r="L199" s="2"/>
      <c r="M199" s="2">
        <f t="shared" si="3"/>
        <v>20</v>
      </c>
      <c r="N199" s="2"/>
    </row>
    <row r="200" spans="2:14" x14ac:dyDescent="0.25">
      <c r="B200" s="2">
        <f t="shared" si="4"/>
        <v>6</v>
      </c>
      <c r="C200" s="2" t="s">
        <v>496</v>
      </c>
      <c r="D200" s="2" t="s">
        <v>493</v>
      </c>
      <c r="E200" s="3"/>
      <c r="J200" s="2"/>
      <c r="K200" s="2"/>
      <c r="L200" s="2"/>
      <c r="M200" s="2">
        <f t="shared" si="3"/>
        <v>0</v>
      </c>
      <c r="N200" s="2"/>
    </row>
    <row r="201" spans="2:14" x14ac:dyDescent="0.25">
      <c r="B201" s="2">
        <f t="shared" si="4"/>
        <v>7</v>
      </c>
      <c r="C201" s="2" t="s">
        <v>497</v>
      </c>
      <c r="D201" s="2" t="s">
        <v>493</v>
      </c>
      <c r="E201" s="3"/>
      <c r="J201" s="2"/>
      <c r="K201" s="2"/>
      <c r="L201" s="2"/>
      <c r="M201" s="2">
        <f t="shared" si="3"/>
        <v>0</v>
      </c>
      <c r="N201" s="2"/>
    </row>
    <row r="202" spans="2:14" x14ac:dyDescent="0.25">
      <c r="B202" s="2">
        <f t="shared" si="4"/>
        <v>8</v>
      </c>
      <c r="C202" s="2" t="s">
        <v>498</v>
      </c>
      <c r="D202" s="2" t="s">
        <v>493</v>
      </c>
      <c r="E202" s="3"/>
      <c r="J202" s="2"/>
      <c r="K202" s="2"/>
      <c r="L202" s="2"/>
      <c r="M202" s="2">
        <f t="shared" si="3"/>
        <v>0</v>
      </c>
      <c r="N202" s="2"/>
    </row>
    <row r="203" spans="2:14" x14ac:dyDescent="0.25">
      <c r="B203" s="2">
        <f t="shared" si="4"/>
        <v>9</v>
      </c>
      <c r="C203" s="2" t="s">
        <v>499</v>
      </c>
      <c r="D203" s="2" t="s">
        <v>493</v>
      </c>
      <c r="E203" s="3"/>
      <c r="J203" s="2"/>
      <c r="K203" s="2"/>
      <c r="L203" s="2"/>
      <c r="M203" s="2">
        <f t="shared" si="3"/>
        <v>0</v>
      </c>
      <c r="N203" s="2"/>
    </row>
    <row r="204" spans="2:14" x14ac:dyDescent="0.25">
      <c r="B204" s="2">
        <f t="shared" si="4"/>
        <v>10</v>
      </c>
      <c r="C204" s="2" t="s">
        <v>500</v>
      </c>
      <c r="D204" s="2" t="s">
        <v>493</v>
      </c>
      <c r="E204" s="3"/>
      <c r="J204" s="2"/>
      <c r="K204" s="2"/>
      <c r="L204" s="2"/>
      <c r="M204" s="2">
        <f t="shared" si="3"/>
        <v>0</v>
      </c>
      <c r="N204" s="2"/>
    </row>
    <row r="205" spans="2:14" x14ac:dyDescent="0.25">
      <c r="B205" s="2">
        <f t="shared" si="4"/>
        <v>11</v>
      </c>
      <c r="C205" s="2" t="s">
        <v>501</v>
      </c>
      <c r="D205" s="2" t="s">
        <v>493</v>
      </c>
      <c r="E205" s="3">
        <v>1</v>
      </c>
      <c r="F205" s="2">
        <v>100</v>
      </c>
      <c r="I205" s="2">
        <v>100</v>
      </c>
      <c r="J205" s="2"/>
      <c r="K205" s="2">
        <v>70</v>
      </c>
      <c r="L205" s="2"/>
      <c r="M205" s="2">
        <f t="shared" si="3"/>
        <v>270</v>
      </c>
      <c r="N205" s="2">
        <v>185</v>
      </c>
    </row>
    <row r="206" spans="2:14" x14ac:dyDescent="0.25">
      <c r="B206" s="2">
        <f t="shared" si="4"/>
        <v>12</v>
      </c>
      <c r="C206" s="2" t="s">
        <v>502</v>
      </c>
      <c r="D206" s="2" t="s">
        <v>493</v>
      </c>
      <c r="E206" s="3">
        <v>1</v>
      </c>
      <c r="F206" s="2">
        <v>100</v>
      </c>
      <c r="I206" s="2">
        <v>100</v>
      </c>
      <c r="J206" s="2"/>
      <c r="K206" s="2">
        <v>50</v>
      </c>
      <c r="L206" s="2"/>
      <c r="M206" s="2">
        <f t="shared" si="3"/>
        <v>250</v>
      </c>
      <c r="N206" s="2">
        <v>185</v>
      </c>
    </row>
    <row r="207" spans="2:14" x14ac:dyDescent="0.25">
      <c r="B207" s="2">
        <f t="shared" si="4"/>
        <v>13</v>
      </c>
      <c r="C207" s="2" t="s">
        <v>503</v>
      </c>
      <c r="D207" s="2" t="s">
        <v>493</v>
      </c>
      <c r="E207" s="3">
        <v>1</v>
      </c>
      <c r="F207" s="2">
        <v>100</v>
      </c>
      <c r="J207" s="2"/>
      <c r="K207" s="2">
        <v>50</v>
      </c>
      <c r="L207" s="2"/>
      <c r="M207" s="2">
        <f t="shared" si="3"/>
        <v>150</v>
      </c>
      <c r="N207" s="2">
        <v>185</v>
      </c>
    </row>
    <row r="208" spans="2:14" x14ac:dyDescent="0.25">
      <c r="B208" s="2">
        <f t="shared" si="4"/>
        <v>14</v>
      </c>
      <c r="C208" s="2" t="s">
        <v>504</v>
      </c>
      <c r="D208" s="2" t="s">
        <v>493</v>
      </c>
      <c r="E208" s="3">
        <v>2</v>
      </c>
      <c r="F208" s="2">
        <v>100</v>
      </c>
      <c r="I208" s="2">
        <v>300</v>
      </c>
      <c r="J208" s="2"/>
      <c r="K208" s="2">
        <v>100</v>
      </c>
      <c r="L208" s="2"/>
      <c r="M208" s="2">
        <f t="shared" si="3"/>
        <v>500</v>
      </c>
      <c r="N208" s="2">
        <f>185*2</f>
        <v>370</v>
      </c>
    </row>
    <row r="209" spans="2:14" x14ac:dyDescent="0.25">
      <c r="B209" s="2">
        <f t="shared" si="4"/>
        <v>15</v>
      </c>
      <c r="C209" s="2" t="s">
        <v>505</v>
      </c>
      <c r="D209" s="2" t="s">
        <v>493</v>
      </c>
      <c r="E209" s="3">
        <v>1</v>
      </c>
      <c r="F209" s="2">
        <v>100</v>
      </c>
      <c r="I209" s="2">
        <v>100</v>
      </c>
      <c r="J209" s="2"/>
      <c r="K209" s="2">
        <v>50</v>
      </c>
      <c r="L209" s="2"/>
      <c r="M209" s="2">
        <f t="shared" si="3"/>
        <v>250</v>
      </c>
      <c r="N209" s="2">
        <v>185</v>
      </c>
    </row>
    <row r="210" spans="2:14" x14ac:dyDescent="0.25">
      <c r="B210" s="2">
        <f t="shared" si="4"/>
        <v>16</v>
      </c>
      <c r="C210" s="2" t="s">
        <v>506</v>
      </c>
      <c r="D210" s="2" t="s">
        <v>493</v>
      </c>
      <c r="E210" s="3">
        <v>2</v>
      </c>
      <c r="J210" s="2"/>
      <c r="K210" s="2"/>
      <c r="L210" s="2"/>
      <c r="M210" s="2">
        <f t="shared" si="3"/>
        <v>0</v>
      </c>
      <c r="N210" s="2"/>
    </row>
    <row r="211" spans="2:14" x14ac:dyDescent="0.25">
      <c r="B211" s="2">
        <f t="shared" si="4"/>
        <v>17</v>
      </c>
      <c r="C211" s="2" t="s">
        <v>507</v>
      </c>
      <c r="D211" s="2" t="s">
        <v>493</v>
      </c>
      <c r="E211" s="3">
        <v>1</v>
      </c>
      <c r="F211" s="2">
        <v>100</v>
      </c>
      <c r="I211" s="2">
        <v>100</v>
      </c>
      <c r="J211" s="2"/>
      <c r="K211" s="2"/>
      <c r="L211" s="2"/>
      <c r="M211" s="2">
        <f t="shared" si="3"/>
        <v>200</v>
      </c>
      <c r="N211" s="2">
        <v>185</v>
      </c>
    </row>
    <row r="212" spans="2:14" x14ac:dyDescent="0.25">
      <c r="B212" s="2">
        <f t="shared" si="4"/>
        <v>18</v>
      </c>
      <c r="C212" s="2" t="s">
        <v>508</v>
      </c>
      <c r="D212" s="2" t="s">
        <v>493</v>
      </c>
      <c r="E212" s="3">
        <v>1</v>
      </c>
      <c r="F212" s="2">
        <v>100</v>
      </c>
      <c r="I212" s="2">
        <v>100</v>
      </c>
      <c r="J212" s="2"/>
      <c r="K212" s="2"/>
      <c r="L212" s="2"/>
      <c r="M212" s="2">
        <f t="shared" si="3"/>
        <v>200</v>
      </c>
      <c r="N212" s="2">
        <v>185</v>
      </c>
    </row>
    <row r="213" spans="2:14" x14ac:dyDescent="0.25">
      <c r="B213" s="2">
        <f t="shared" si="4"/>
        <v>19</v>
      </c>
      <c r="C213" s="2" t="s">
        <v>509</v>
      </c>
      <c r="D213" s="2" t="s">
        <v>493</v>
      </c>
      <c r="E213" s="3">
        <v>1</v>
      </c>
      <c r="J213" s="2"/>
      <c r="K213" s="2"/>
      <c r="L213" s="2"/>
      <c r="M213" s="2">
        <f t="shared" si="3"/>
        <v>0</v>
      </c>
      <c r="N213" s="2"/>
    </row>
    <row r="214" spans="2:14" x14ac:dyDescent="0.25">
      <c r="B214" s="2">
        <f t="shared" si="4"/>
        <v>20</v>
      </c>
      <c r="C214" s="2" t="s">
        <v>510</v>
      </c>
      <c r="D214" s="2" t="s">
        <v>493</v>
      </c>
      <c r="E214" s="3">
        <v>1</v>
      </c>
      <c r="J214" s="2"/>
      <c r="K214" s="2"/>
      <c r="L214" s="2">
        <v>30</v>
      </c>
      <c r="M214" s="2">
        <f t="shared" si="3"/>
        <v>30</v>
      </c>
      <c r="N214" s="2">
        <v>30</v>
      </c>
    </row>
    <row r="215" spans="2:14" x14ac:dyDescent="0.25">
      <c r="B215" s="2">
        <f t="shared" si="4"/>
        <v>21</v>
      </c>
      <c r="C215" s="2" t="s">
        <v>511</v>
      </c>
      <c r="D215" s="2" t="s">
        <v>493</v>
      </c>
      <c r="E215" s="3">
        <v>4</v>
      </c>
      <c r="J215" s="2"/>
      <c r="K215" s="2"/>
      <c r="L215" s="2"/>
      <c r="M215" s="2">
        <f t="shared" si="3"/>
        <v>0</v>
      </c>
      <c r="N215" s="2"/>
    </row>
    <row r="216" spans="2:14" x14ac:dyDescent="0.25">
      <c r="B216" s="5"/>
      <c r="C216" s="8"/>
      <c r="D216" s="5"/>
      <c r="E216" s="5"/>
      <c r="F216" s="5"/>
      <c r="G216" s="5"/>
      <c r="H216" s="5"/>
      <c r="I216" s="5"/>
    </row>
    <row r="217" spans="2:14" x14ac:dyDescent="0.25">
      <c r="B217" s="5"/>
      <c r="C217" s="8"/>
      <c r="D217" s="5"/>
      <c r="E217" s="5"/>
      <c r="F217" s="5"/>
      <c r="G217" s="5"/>
      <c r="H217" s="5"/>
      <c r="I217" s="5"/>
    </row>
    <row r="218" spans="2:14" x14ac:dyDescent="0.25">
      <c r="B218" s="5"/>
      <c r="C218" s="8"/>
      <c r="D218" s="5"/>
      <c r="E218" s="5"/>
      <c r="F218" s="5"/>
      <c r="G218" s="5"/>
      <c r="H218" s="5"/>
      <c r="I218" s="5"/>
    </row>
    <row r="219" spans="2:14" x14ac:dyDescent="0.25">
      <c r="B219" s="5"/>
      <c r="C219" s="8"/>
      <c r="D219" s="5"/>
      <c r="E219" s="5"/>
      <c r="F219" s="5"/>
      <c r="G219" s="5"/>
      <c r="H219" s="5"/>
      <c r="I219" s="5"/>
    </row>
    <row r="220" spans="2:14" x14ac:dyDescent="0.25">
      <c r="B220" s="5"/>
      <c r="C220" s="8"/>
      <c r="D220" s="5"/>
      <c r="E220" s="5"/>
      <c r="F220" s="5"/>
      <c r="G220" s="5"/>
      <c r="H220" s="5"/>
      <c r="I220" s="5"/>
    </row>
    <row r="221" spans="2:14" x14ac:dyDescent="0.25">
      <c r="B221" s="5"/>
      <c r="C221" s="8"/>
      <c r="D221" s="5"/>
      <c r="E221" s="5"/>
      <c r="F221" s="5"/>
      <c r="G221" s="5"/>
      <c r="H221" s="5"/>
      <c r="I221" s="5"/>
    </row>
    <row r="222" spans="2:14" x14ac:dyDescent="0.25">
      <c r="B222" s="5"/>
      <c r="C222" s="8"/>
      <c r="D222" s="5"/>
      <c r="E222" s="5"/>
      <c r="F222" s="5"/>
      <c r="G222" s="5"/>
      <c r="H222" s="5"/>
      <c r="I222" s="5"/>
    </row>
    <row r="223" spans="2:14" x14ac:dyDescent="0.25">
      <c r="B223" s="5"/>
      <c r="C223" s="8"/>
      <c r="D223" s="5"/>
      <c r="E223" s="5"/>
      <c r="F223" s="5"/>
      <c r="G223" s="5"/>
      <c r="H223" s="5"/>
      <c r="I223" s="5"/>
    </row>
    <row r="224" spans="2:14" x14ac:dyDescent="0.25">
      <c r="B224" s="5"/>
      <c r="C224" s="8"/>
      <c r="D224" s="5"/>
      <c r="E224" s="5"/>
      <c r="F224" s="5"/>
      <c r="G224" s="5"/>
      <c r="H224" s="5"/>
      <c r="I224" s="5"/>
    </row>
    <row r="225" spans="2:9" x14ac:dyDescent="0.25">
      <c r="B225" s="5"/>
      <c r="C225" s="8"/>
      <c r="D225" s="5"/>
      <c r="E225" s="5"/>
      <c r="F225" s="5"/>
      <c r="G225" s="5"/>
      <c r="H225" s="5"/>
      <c r="I225" s="5"/>
    </row>
    <row r="226" spans="2:9" x14ac:dyDescent="0.25">
      <c r="B226" s="5"/>
      <c r="C226" s="8"/>
      <c r="D226" s="5"/>
      <c r="E226" s="5"/>
      <c r="F226" s="5"/>
      <c r="G226" s="5"/>
      <c r="H226" s="5"/>
      <c r="I226" s="5"/>
    </row>
    <row r="227" spans="2:9" x14ac:dyDescent="0.25">
      <c r="B227" s="5"/>
      <c r="C227" s="8"/>
      <c r="D227" s="5"/>
      <c r="E227" s="5"/>
      <c r="F227" s="5"/>
      <c r="G227" s="5"/>
      <c r="H227" s="5"/>
      <c r="I227" s="5"/>
    </row>
    <row r="228" spans="2:9" x14ac:dyDescent="0.25">
      <c r="B228" s="5"/>
      <c r="C228" s="8"/>
      <c r="D228" s="5"/>
      <c r="E228" s="5"/>
      <c r="F228" s="5"/>
      <c r="G228" s="5"/>
      <c r="H228" s="5"/>
      <c r="I228" s="5"/>
    </row>
    <row r="229" spans="2:9" x14ac:dyDescent="0.25">
      <c r="B229" s="5"/>
      <c r="C229" s="8"/>
      <c r="D229" s="5"/>
      <c r="E229" s="5"/>
      <c r="F229" s="5"/>
      <c r="G229" s="5"/>
      <c r="H229" s="5"/>
      <c r="I229" s="5"/>
    </row>
    <row r="230" spans="2:9" x14ac:dyDescent="0.25">
      <c r="B230" s="5"/>
      <c r="C230" s="8"/>
      <c r="D230" s="5"/>
      <c r="E230" s="5"/>
      <c r="F230" s="5"/>
      <c r="G230" s="5"/>
      <c r="H230" s="5"/>
      <c r="I230" s="5"/>
    </row>
    <row r="231" spans="2:9" x14ac:dyDescent="0.25">
      <c r="B231" s="5"/>
      <c r="C231" s="8"/>
      <c r="D231" s="5"/>
      <c r="E231" s="5"/>
      <c r="F231" s="5"/>
      <c r="G231" s="5"/>
      <c r="H231" s="5"/>
      <c r="I231" s="5"/>
    </row>
    <row r="232" spans="2:9" x14ac:dyDescent="0.25">
      <c r="B232" s="5"/>
      <c r="C232" s="8"/>
      <c r="D232" s="5"/>
      <c r="E232" s="5"/>
      <c r="F232" s="5"/>
      <c r="G232" s="5"/>
      <c r="H232" s="5"/>
      <c r="I232" s="5"/>
    </row>
    <row r="233" spans="2:9" x14ac:dyDescent="0.25">
      <c r="B233" s="5"/>
      <c r="C233" s="8"/>
      <c r="D233" s="5"/>
      <c r="E233" s="5"/>
      <c r="F233" s="5"/>
      <c r="G233" s="5"/>
      <c r="H233" s="5"/>
      <c r="I233" s="5"/>
    </row>
    <row r="234" spans="2:9" x14ac:dyDescent="0.25">
      <c r="B234" s="5"/>
      <c r="C234" s="8"/>
      <c r="D234" s="5"/>
      <c r="E234" s="5"/>
      <c r="F234" s="5"/>
      <c r="G234" s="5"/>
      <c r="H234" s="5"/>
      <c r="I234" s="5"/>
    </row>
    <row r="235" spans="2:9" x14ac:dyDescent="0.25">
      <c r="B235" s="5"/>
      <c r="C235" s="8"/>
      <c r="D235" s="5"/>
      <c r="E235" s="5"/>
      <c r="F235" s="5"/>
      <c r="G235" s="5"/>
      <c r="H235" s="5"/>
      <c r="I235" s="5"/>
    </row>
    <row r="236" spans="2:9" x14ac:dyDescent="0.25">
      <c r="B236" s="5"/>
      <c r="C236" s="8"/>
      <c r="D236" s="5"/>
      <c r="E236" s="5"/>
      <c r="F236" s="5"/>
      <c r="G236" s="5"/>
      <c r="H236" s="5"/>
      <c r="I236" s="5"/>
    </row>
    <row r="237" spans="2:9" x14ac:dyDescent="0.25">
      <c r="B237" s="5"/>
      <c r="C237" s="8"/>
      <c r="D237" s="5"/>
      <c r="E237" s="5"/>
      <c r="F237" s="5"/>
      <c r="G237" s="5"/>
      <c r="H237" s="5"/>
      <c r="I237" s="5"/>
    </row>
    <row r="238" spans="2:9" x14ac:dyDescent="0.25">
      <c r="B238" s="5"/>
      <c r="C238" s="8"/>
      <c r="D238" s="5"/>
      <c r="E238" s="5"/>
      <c r="F238" s="5"/>
      <c r="G238" s="5"/>
      <c r="H238" s="5"/>
      <c r="I238" s="5"/>
    </row>
    <row r="239" spans="2:9" x14ac:dyDescent="0.25">
      <c r="B239" s="5"/>
      <c r="C239" s="8"/>
      <c r="D239" s="5"/>
      <c r="E239" s="5"/>
      <c r="F239" s="5"/>
      <c r="G239" s="5"/>
      <c r="H239" s="5"/>
      <c r="I239" s="5"/>
    </row>
    <row r="240" spans="2:9" x14ac:dyDescent="0.25">
      <c r="B240" s="5"/>
      <c r="C240" s="8"/>
      <c r="D240" s="5"/>
      <c r="E240" s="5"/>
      <c r="F240" s="5"/>
      <c r="G240" s="5"/>
      <c r="H240" s="5"/>
      <c r="I240" s="5"/>
    </row>
    <row r="241" spans="2:9" x14ac:dyDescent="0.25">
      <c r="B241" s="5"/>
      <c r="C241" s="8"/>
      <c r="D241" s="5"/>
      <c r="E241" s="5"/>
      <c r="F241" s="5"/>
      <c r="G241" s="5"/>
      <c r="H241" s="5"/>
      <c r="I241" s="5"/>
    </row>
    <row r="242" spans="2:9" x14ac:dyDescent="0.25">
      <c r="B242" s="5"/>
      <c r="C242" s="8"/>
      <c r="D242" s="5"/>
      <c r="E242" s="5"/>
      <c r="F242" s="5"/>
      <c r="G242" s="5"/>
      <c r="H242" s="5"/>
      <c r="I242" s="5"/>
    </row>
    <row r="243" spans="2:9" x14ac:dyDescent="0.25">
      <c r="B243" s="5"/>
      <c r="C243" s="8"/>
      <c r="D243" s="5"/>
      <c r="E243" s="5"/>
      <c r="F243" s="5"/>
      <c r="G243" s="5"/>
      <c r="H243" s="5"/>
      <c r="I243" s="5"/>
    </row>
    <row r="244" spans="2:9" x14ac:dyDescent="0.25">
      <c r="B244" s="5"/>
      <c r="C244" s="8"/>
      <c r="D244" s="5"/>
      <c r="E244" s="5"/>
      <c r="F244" s="5"/>
      <c r="G244" s="5"/>
      <c r="H244" s="5"/>
      <c r="I244" s="5"/>
    </row>
    <row r="245" spans="2:9" x14ac:dyDescent="0.25">
      <c r="B245" s="5"/>
      <c r="C245" s="8"/>
      <c r="D245" s="5"/>
      <c r="E245" s="5"/>
      <c r="F245" s="5"/>
      <c r="G245" s="5"/>
      <c r="H245" s="5"/>
      <c r="I245" s="5"/>
    </row>
    <row r="246" spans="2:9" x14ac:dyDescent="0.25">
      <c r="B246" s="5"/>
      <c r="C246" s="8"/>
      <c r="D246" s="5"/>
      <c r="E246" s="5"/>
      <c r="F246" s="5"/>
      <c r="G246" s="5"/>
      <c r="H246" s="5"/>
      <c r="I246" s="5"/>
    </row>
    <row r="247" spans="2:9" x14ac:dyDescent="0.25">
      <c r="B247" s="5"/>
      <c r="C247" s="8"/>
      <c r="D247" s="5"/>
      <c r="E247" s="5"/>
      <c r="F247" s="5"/>
      <c r="G247" s="5"/>
      <c r="H247" s="5"/>
      <c r="I247" s="5"/>
    </row>
    <row r="248" spans="2:9" x14ac:dyDescent="0.25">
      <c r="B248" s="5"/>
      <c r="C248" s="8"/>
      <c r="D248" s="5"/>
      <c r="E248" s="5"/>
      <c r="F248" s="5"/>
      <c r="G248" s="5"/>
      <c r="H248" s="5"/>
      <c r="I248" s="5"/>
    </row>
    <row r="249" spans="2:9" x14ac:dyDescent="0.25">
      <c r="B249" s="5"/>
      <c r="C249" s="8"/>
      <c r="D249" s="5"/>
      <c r="E249" s="5"/>
      <c r="F249" s="5"/>
      <c r="G249" s="5"/>
      <c r="H249" s="5"/>
      <c r="I249" s="5"/>
    </row>
    <row r="250" spans="2:9" x14ac:dyDescent="0.25">
      <c r="B250" s="5"/>
      <c r="C250" s="8"/>
      <c r="D250" s="5"/>
      <c r="E250" s="5"/>
      <c r="F250" s="5"/>
      <c r="G250" s="5"/>
      <c r="H250" s="5"/>
      <c r="I250" s="5"/>
    </row>
    <row r="251" spans="2:9" x14ac:dyDescent="0.25">
      <c r="B251" s="5"/>
      <c r="C251" s="8"/>
      <c r="D251" s="5"/>
      <c r="E251" s="5"/>
      <c r="F251" s="5"/>
      <c r="G251" s="5"/>
      <c r="H251" s="5"/>
      <c r="I251" s="5"/>
    </row>
    <row r="252" spans="2:9" x14ac:dyDescent="0.25">
      <c r="B252" s="5"/>
      <c r="C252" s="8"/>
      <c r="D252" s="5"/>
      <c r="E252" s="5"/>
      <c r="F252" s="5"/>
      <c r="G252" s="5"/>
      <c r="H252" s="5"/>
      <c r="I252" s="5"/>
    </row>
    <row r="253" spans="2:9" x14ac:dyDescent="0.25">
      <c r="B253" s="5"/>
      <c r="C253" s="8"/>
      <c r="D253" s="5"/>
      <c r="E253" s="5"/>
      <c r="F253" s="5"/>
      <c r="G253" s="5"/>
      <c r="H253" s="5"/>
      <c r="I253" s="5"/>
    </row>
    <row r="254" spans="2:9" x14ac:dyDescent="0.25">
      <c r="B254" s="5"/>
      <c r="C254" s="8"/>
      <c r="D254" s="5"/>
      <c r="E254" s="5"/>
      <c r="F254" s="5"/>
      <c r="G254" s="5"/>
      <c r="H254" s="5"/>
      <c r="I254" s="5"/>
    </row>
    <row r="255" spans="2:9" x14ac:dyDescent="0.25">
      <c r="B255" s="4"/>
      <c r="C255" s="7"/>
      <c r="D255" s="4"/>
      <c r="E255" s="4"/>
      <c r="F255" s="4"/>
      <c r="G255" s="4"/>
      <c r="H255" s="4"/>
      <c r="I255" s="4"/>
    </row>
    <row r="256" spans="2:9" x14ac:dyDescent="0.25">
      <c r="C256" s="3"/>
    </row>
    <row r="257" spans="3:3" x14ac:dyDescent="0.25">
      <c r="C257" s="3"/>
    </row>
    <row r="258" spans="3:3" x14ac:dyDescent="0.25">
      <c r="C258" s="3"/>
    </row>
    <row r="259" spans="3:3" x14ac:dyDescent="0.25">
      <c r="C259" s="3"/>
    </row>
    <row r="260" spans="3:3" x14ac:dyDescent="0.25">
      <c r="C260" s="3"/>
    </row>
  </sheetData>
  <mergeCells count="1">
    <mergeCell ref="C3:H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0"/>
  <sheetViews>
    <sheetView tabSelected="1" zoomScaleNormal="100" zoomScaleSheetLayoutView="70" workbookViewId="0">
      <selection activeCell="G9" sqref="G9"/>
    </sheetView>
  </sheetViews>
  <sheetFormatPr defaultColWidth="9.140625" defaultRowHeight="15.75" x14ac:dyDescent="0.25"/>
  <cols>
    <col min="1" max="1" width="7.85546875" style="25" customWidth="1"/>
    <col min="2" max="2" width="13.42578125" style="25" customWidth="1"/>
    <col min="3" max="3" width="17" style="25" customWidth="1"/>
    <col min="4" max="4" width="11" style="25" customWidth="1"/>
    <col min="5" max="5" width="15.42578125" style="25" customWidth="1"/>
    <col min="6" max="7" width="16.28515625" style="25" customWidth="1"/>
    <col min="8" max="8" width="17.42578125" style="25" customWidth="1"/>
    <col min="9" max="10" width="16.28515625" style="25" customWidth="1"/>
    <col min="11" max="11" width="17.42578125" style="25" customWidth="1"/>
    <col min="12" max="12" width="16.28515625" style="25" customWidth="1"/>
    <col min="13" max="13" width="19.7109375" style="25" customWidth="1"/>
    <col min="14" max="16384" width="9.140625" style="25"/>
  </cols>
  <sheetData>
    <row r="1" spans="1:13" s="14" customFormat="1" ht="35.25" customHeight="1" x14ac:dyDescent="0.25">
      <c r="A1" s="44" t="s">
        <v>561</v>
      </c>
      <c r="B1" s="44"/>
      <c r="C1" s="44"/>
      <c r="D1" s="44"/>
      <c r="E1" s="44"/>
      <c r="F1" s="44"/>
      <c r="G1" s="44"/>
      <c r="H1" s="44"/>
      <c r="I1" s="44"/>
      <c r="J1" s="44"/>
      <c r="K1" s="44"/>
      <c r="L1" s="44"/>
      <c r="M1" s="44"/>
    </row>
    <row r="2" spans="1:13" s="14" customFormat="1" ht="35.25" customHeight="1" x14ac:dyDescent="0.25">
      <c r="A2" s="44" t="s">
        <v>562</v>
      </c>
      <c r="B2" s="44"/>
      <c r="C2" s="44"/>
      <c r="D2" s="44"/>
      <c r="E2" s="44"/>
      <c r="F2" s="44"/>
      <c r="G2" s="44"/>
      <c r="H2" s="44"/>
      <c r="I2" s="44"/>
      <c r="J2" s="44"/>
      <c r="K2" s="44"/>
      <c r="L2" s="44"/>
      <c r="M2" s="44"/>
    </row>
    <row r="3" spans="1:13" s="15" customFormat="1" ht="28.9" customHeight="1" x14ac:dyDescent="0.25">
      <c r="A3" s="44" t="s">
        <v>563</v>
      </c>
      <c r="B3" s="44"/>
      <c r="C3" s="44"/>
      <c r="D3" s="44"/>
      <c r="E3" s="44"/>
      <c r="F3" s="44"/>
      <c r="G3" s="44"/>
      <c r="H3" s="44"/>
      <c r="I3" s="44"/>
      <c r="J3" s="44"/>
      <c r="K3" s="44"/>
      <c r="L3" s="44"/>
      <c r="M3" s="44"/>
    </row>
    <row r="4" spans="1:13" s="15" customFormat="1" ht="38.450000000000003" customHeight="1" x14ac:dyDescent="0.25">
      <c r="A4" s="45" t="s">
        <v>564</v>
      </c>
      <c r="B4" s="45"/>
      <c r="C4" s="45"/>
      <c r="D4" s="45"/>
      <c r="E4" s="45"/>
      <c r="F4" s="45"/>
      <c r="G4" s="45"/>
      <c r="H4" s="45"/>
      <c r="I4" s="45"/>
      <c r="J4" s="45"/>
      <c r="K4" s="45"/>
      <c r="L4" s="45"/>
      <c r="M4" s="45"/>
    </row>
    <row r="5" spans="1:13" s="15" customFormat="1" ht="24.75" customHeight="1" x14ac:dyDescent="0.25">
      <c r="A5" s="16" t="s">
        <v>565</v>
      </c>
      <c r="B5" s="16"/>
      <c r="C5" s="16"/>
      <c r="D5" s="16"/>
      <c r="E5" s="16"/>
      <c r="F5" s="16"/>
      <c r="G5" s="16"/>
      <c r="H5" s="16"/>
      <c r="I5" s="16"/>
      <c r="J5" s="16"/>
      <c r="K5" s="17"/>
      <c r="L5" s="17"/>
      <c r="M5" s="17"/>
    </row>
    <row r="6" spans="1:13" s="15" customFormat="1" ht="24" customHeight="1" x14ac:dyDescent="0.25">
      <c r="A6" s="36" t="s">
        <v>566</v>
      </c>
      <c r="B6" s="36"/>
      <c r="C6" s="49" t="s">
        <v>612</v>
      </c>
      <c r="D6" s="49"/>
      <c r="E6" s="18"/>
      <c r="F6" s="18"/>
      <c r="G6" s="18"/>
      <c r="H6" s="18"/>
      <c r="I6" s="18"/>
      <c r="J6" s="18"/>
      <c r="K6" s="18"/>
      <c r="L6" s="18"/>
      <c r="M6" s="18"/>
    </row>
    <row r="7" spans="1:13" s="15" customFormat="1" ht="24" customHeight="1" x14ac:dyDescent="0.25">
      <c r="A7" s="36" t="s">
        <v>567</v>
      </c>
      <c r="B7" s="36"/>
      <c r="C7" s="37" t="s">
        <v>568</v>
      </c>
      <c r="D7" s="37"/>
      <c r="E7" s="18"/>
      <c r="F7" s="18"/>
      <c r="G7" s="18"/>
      <c r="H7" s="18"/>
      <c r="I7" s="18"/>
      <c r="J7" s="18"/>
      <c r="K7" s="18"/>
      <c r="L7" s="18"/>
      <c r="M7" s="18"/>
    </row>
    <row r="8" spans="1:13" s="15" customFormat="1" ht="24" customHeight="1" x14ac:dyDescent="0.25">
      <c r="A8" s="36" t="s">
        <v>569</v>
      </c>
      <c r="B8" s="36"/>
      <c r="C8" s="37" t="s">
        <v>570</v>
      </c>
      <c r="D8" s="37"/>
      <c r="E8" s="18"/>
      <c r="F8" s="18"/>
      <c r="G8" s="18"/>
      <c r="H8" s="18"/>
      <c r="I8" s="18"/>
      <c r="J8" s="18"/>
      <c r="K8" s="18"/>
      <c r="L8" s="18"/>
      <c r="M8" s="18"/>
    </row>
    <row r="9" spans="1:13" s="15" customFormat="1" ht="24" customHeight="1" x14ac:dyDescent="0.25">
      <c r="A9" s="36" t="s">
        <v>571</v>
      </c>
      <c r="B9" s="36"/>
      <c r="C9" s="37" t="s">
        <v>572</v>
      </c>
      <c r="D9" s="37"/>
      <c r="E9" s="18"/>
      <c r="F9" s="18"/>
      <c r="G9" s="18"/>
      <c r="H9" s="18"/>
      <c r="I9" s="18"/>
      <c r="J9" s="18"/>
      <c r="K9" s="18"/>
      <c r="L9" s="18"/>
      <c r="M9" s="18"/>
    </row>
    <row r="10" spans="1:13" s="15" customFormat="1" ht="24" customHeight="1" x14ac:dyDescent="0.25">
      <c r="A10" s="36" t="s">
        <v>573</v>
      </c>
      <c r="B10" s="36"/>
      <c r="C10" s="37" t="s">
        <v>570</v>
      </c>
      <c r="D10" s="37"/>
      <c r="E10" s="18"/>
      <c r="F10" s="18"/>
      <c r="G10" s="18"/>
      <c r="H10" s="18"/>
      <c r="I10" s="18"/>
      <c r="J10" s="18"/>
      <c r="K10" s="18"/>
      <c r="L10" s="18"/>
      <c r="M10" s="18"/>
    </row>
    <row r="11" spans="1:13" s="21" customFormat="1" ht="42" customHeight="1" x14ac:dyDescent="0.25">
      <c r="A11" s="19" t="s">
        <v>574</v>
      </c>
      <c r="B11" s="19" t="s">
        <v>575</v>
      </c>
      <c r="C11" s="19" t="s">
        <v>576</v>
      </c>
      <c r="D11" s="19" t="s">
        <v>577</v>
      </c>
      <c r="E11" s="19" t="s">
        <v>578</v>
      </c>
      <c r="F11" s="19" t="s">
        <v>579</v>
      </c>
      <c r="G11" s="19" t="s">
        <v>580</v>
      </c>
      <c r="H11" s="19" t="s">
        <v>581</v>
      </c>
      <c r="I11" s="19" t="s">
        <v>582</v>
      </c>
      <c r="J11" s="19" t="s">
        <v>583</v>
      </c>
      <c r="K11" s="19" t="s">
        <v>584</v>
      </c>
      <c r="L11" s="19" t="s">
        <v>585</v>
      </c>
      <c r="M11" s="20" t="s">
        <v>586</v>
      </c>
    </row>
    <row r="12" spans="1:13" ht="26.25" customHeight="1" x14ac:dyDescent="0.25">
      <c r="A12" s="22">
        <v>1</v>
      </c>
      <c r="B12" s="23" t="s">
        <v>587</v>
      </c>
      <c r="C12" s="23" t="s">
        <v>588</v>
      </c>
      <c r="D12" s="22">
        <v>63</v>
      </c>
      <c r="E12" s="23" t="s">
        <v>589</v>
      </c>
      <c r="F12" s="23">
        <v>5.8</v>
      </c>
      <c r="G12" s="24">
        <f>(300+D12)/1000</f>
        <v>0.36299999999999999</v>
      </c>
      <c r="H12" s="22">
        <f>+G12*F12</f>
        <v>2.1053999999999999</v>
      </c>
      <c r="I12" s="23">
        <v>5.8</v>
      </c>
      <c r="J12" s="24">
        <f>(300+D12)/1000</f>
        <v>0.36299999999999999</v>
      </c>
      <c r="K12" s="22">
        <f>+J12*I12</f>
        <v>2.1053999999999999</v>
      </c>
      <c r="L12" s="22"/>
      <c r="M12" s="22"/>
    </row>
    <row r="13" spans="1:13" ht="26.25" customHeight="1" x14ac:dyDescent="0.25">
      <c r="A13" s="22">
        <f>+A12+1</f>
        <v>2</v>
      </c>
      <c r="B13" s="23" t="s">
        <v>587</v>
      </c>
      <c r="C13" s="23" t="s">
        <v>588</v>
      </c>
      <c r="D13" s="22">
        <v>63</v>
      </c>
      <c r="E13" s="23" t="s">
        <v>589</v>
      </c>
      <c r="F13" s="23">
        <v>5.9</v>
      </c>
      <c r="G13" s="24">
        <f>(300+D13)/1000</f>
        <v>0.36299999999999999</v>
      </c>
      <c r="H13" s="22">
        <f>+G13*F13</f>
        <v>2.1417000000000002</v>
      </c>
      <c r="I13" s="23">
        <v>5.9</v>
      </c>
      <c r="J13" s="24">
        <f t="shared" ref="J13:J27" si="0">(300+D13)/1000</f>
        <v>0.36299999999999999</v>
      </c>
      <c r="K13" s="22">
        <f>+J13*I13</f>
        <v>2.1417000000000002</v>
      </c>
      <c r="L13" s="22"/>
      <c r="M13" s="22"/>
    </row>
    <row r="14" spans="1:13" ht="26.25" customHeight="1" x14ac:dyDescent="0.25">
      <c r="A14" s="22">
        <f t="shared" ref="A14:A77" si="1">+A13+1</f>
        <v>3</v>
      </c>
      <c r="B14" s="23" t="s">
        <v>590</v>
      </c>
      <c r="C14" s="23" t="s">
        <v>409</v>
      </c>
      <c r="D14" s="22">
        <v>63</v>
      </c>
      <c r="E14" s="23" t="s">
        <v>591</v>
      </c>
      <c r="F14" s="23">
        <v>4.5999999999999996</v>
      </c>
      <c r="G14" s="22">
        <v>0.46</v>
      </c>
      <c r="H14" s="22">
        <f t="shared" ref="H14:H77" si="2">+G14*F14</f>
        <v>2.1160000000000001</v>
      </c>
      <c r="I14" s="23">
        <v>4.5999999999999996</v>
      </c>
      <c r="J14" s="24">
        <v>0.46</v>
      </c>
      <c r="K14" s="22">
        <f t="shared" ref="K14:K77" si="3">+J14*I14</f>
        <v>2.1160000000000001</v>
      </c>
      <c r="L14" s="22"/>
      <c r="M14" s="22"/>
    </row>
    <row r="15" spans="1:13" ht="26.25" customHeight="1" x14ac:dyDescent="0.25">
      <c r="A15" s="22">
        <f t="shared" si="1"/>
        <v>4</v>
      </c>
      <c r="B15" s="23" t="s">
        <v>409</v>
      </c>
      <c r="C15" s="23" t="s">
        <v>408</v>
      </c>
      <c r="D15" s="22">
        <v>63</v>
      </c>
      <c r="E15" s="23" t="s">
        <v>589</v>
      </c>
      <c r="F15" s="23">
        <v>21.9</v>
      </c>
      <c r="G15" s="24">
        <f t="shared" ref="G15:G27" si="4">(300+D15)/1000</f>
        <v>0.36299999999999999</v>
      </c>
      <c r="H15" s="22">
        <f t="shared" si="2"/>
        <v>7.9496999999999991</v>
      </c>
      <c r="I15" s="23">
        <v>21.9</v>
      </c>
      <c r="J15" s="24">
        <f t="shared" si="0"/>
        <v>0.36299999999999999</v>
      </c>
      <c r="K15" s="22">
        <f t="shared" si="3"/>
        <v>7.9496999999999991</v>
      </c>
      <c r="L15" s="22"/>
      <c r="M15" s="22"/>
    </row>
    <row r="16" spans="1:13" ht="26.25" customHeight="1" x14ac:dyDescent="0.25">
      <c r="A16" s="22">
        <f t="shared" si="1"/>
        <v>5</v>
      </c>
      <c r="B16" s="23" t="s">
        <v>408</v>
      </c>
      <c r="C16" s="23" t="s">
        <v>407</v>
      </c>
      <c r="D16" s="22">
        <v>63</v>
      </c>
      <c r="E16" s="23" t="s">
        <v>589</v>
      </c>
      <c r="F16" s="23">
        <v>15.8</v>
      </c>
      <c r="G16" s="24">
        <f t="shared" si="4"/>
        <v>0.36299999999999999</v>
      </c>
      <c r="H16" s="22">
        <f t="shared" si="2"/>
        <v>5.7354000000000003</v>
      </c>
      <c r="I16" s="23">
        <v>15.8</v>
      </c>
      <c r="J16" s="24">
        <f t="shared" si="0"/>
        <v>0.36299999999999999</v>
      </c>
      <c r="K16" s="22">
        <f t="shared" si="3"/>
        <v>5.7354000000000003</v>
      </c>
      <c r="L16" s="22"/>
      <c r="M16" s="22"/>
    </row>
    <row r="17" spans="1:13" ht="26.25" customHeight="1" x14ac:dyDescent="0.25">
      <c r="A17" s="22">
        <f t="shared" si="1"/>
        <v>6</v>
      </c>
      <c r="B17" s="23" t="s">
        <v>407</v>
      </c>
      <c r="C17" s="23" t="s">
        <v>393</v>
      </c>
      <c r="D17" s="22">
        <v>63</v>
      </c>
      <c r="E17" s="23" t="s">
        <v>589</v>
      </c>
      <c r="F17" s="23">
        <v>17.399999999999999</v>
      </c>
      <c r="G17" s="24">
        <f t="shared" si="4"/>
        <v>0.36299999999999999</v>
      </c>
      <c r="H17" s="22">
        <f t="shared" si="2"/>
        <v>6.3161999999999994</v>
      </c>
      <c r="I17" s="23">
        <v>17.399999999999999</v>
      </c>
      <c r="J17" s="24">
        <f t="shared" si="0"/>
        <v>0.36299999999999999</v>
      </c>
      <c r="K17" s="22">
        <f t="shared" si="3"/>
        <v>6.3161999999999994</v>
      </c>
      <c r="L17" s="22"/>
      <c r="M17" s="22"/>
    </row>
    <row r="18" spans="1:13" ht="26.25" customHeight="1" x14ac:dyDescent="0.25">
      <c r="A18" s="22">
        <f t="shared" si="1"/>
        <v>7</v>
      </c>
      <c r="B18" s="23" t="s">
        <v>407</v>
      </c>
      <c r="C18" s="23" t="s">
        <v>393</v>
      </c>
      <c r="D18" s="22">
        <v>63</v>
      </c>
      <c r="E18" s="23" t="s">
        <v>589</v>
      </c>
      <c r="F18" s="23">
        <v>4.9000000000000004</v>
      </c>
      <c r="G18" s="24">
        <f t="shared" si="4"/>
        <v>0.36299999999999999</v>
      </c>
      <c r="H18" s="22">
        <f t="shared" si="2"/>
        <v>1.7787000000000002</v>
      </c>
      <c r="I18" s="23">
        <v>4.9000000000000004</v>
      </c>
      <c r="J18" s="24">
        <f t="shared" si="0"/>
        <v>0.36299999999999999</v>
      </c>
      <c r="K18" s="22">
        <f t="shared" si="3"/>
        <v>1.7787000000000002</v>
      </c>
      <c r="L18" s="22"/>
      <c r="M18" s="22"/>
    </row>
    <row r="19" spans="1:13" ht="26.25" customHeight="1" x14ac:dyDescent="0.25">
      <c r="A19" s="22">
        <f t="shared" si="1"/>
        <v>8</v>
      </c>
      <c r="B19" s="23" t="s">
        <v>393</v>
      </c>
      <c r="C19" s="23" t="s">
        <v>427</v>
      </c>
      <c r="D19" s="22">
        <v>63</v>
      </c>
      <c r="E19" s="23" t="s">
        <v>589</v>
      </c>
      <c r="F19" s="23">
        <v>44.3</v>
      </c>
      <c r="G19" s="24">
        <f t="shared" si="4"/>
        <v>0.36299999999999999</v>
      </c>
      <c r="H19" s="22">
        <f t="shared" si="2"/>
        <v>16.0809</v>
      </c>
      <c r="I19" s="23">
        <v>44.3</v>
      </c>
      <c r="J19" s="24">
        <f t="shared" si="0"/>
        <v>0.36299999999999999</v>
      </c>
      <c r="K19" s="22">
        <f t="shared" si="3"/>
        <v>16.0809</v>
      </c>
      <c r="L19" s="22"/>
      <c r="M19" s="22"/>
    </row>
    <row r="20" spans="1:13" ht="26.25" customHeight="1" x14ac:dyDescent="0.25">
      <c r="A20" s="22">
        <f t="shared" si="1"/>
        <v>9</v>
      </c>
      <c r="B20" s="23" t="s">
        <v>393</v>
      </c>
      <c r="C20" s="23" t="s">
        <v>592</v>
      </c>
      <c r="D20" s="22">
        <v>63</v>
      </c>
      <c r="E20" s="23" t="s">
        <v>589</v>
      </c>
      <c r="F20" s="23">
        <v>15.2</v>
      </c>
      <c r="G20" s="24">
        <f t="shared" si="4"/>
        <v>0.36299999999999999</v>
      </c>
      <c r="H20" s="22">
        <f t="shared" si="2"/>
        <v>5.5175999999999998</v>
      </c>
      <c r="I20" s="23">
        <v>15.2</v>
      </c>
      <c r="J20" s="24">
        <f t="shared" si="0"/>
        <v>0.36299999999999999</v>
      </c>
      <c r="K20" s="22">
        <f t="shared" si="3"/>
        <v>5.5175999999999998</v>
      </c>
      <c r="L20" s="22"/>
      <c r="M20" s="22"/>
    </row>
    <row r="21" spans="1:13" ht="26.25" customHeight="1" x14ac:dyDescent="0.25">
      <c r="A21" s="22">
        <f t="shared" si="1"/>
        <v>10</v>
      </c>
      <c r="B21" s="23" t="s">
        <v>592</v>
      </c>
      <c r="C21" s="23" t="s">
        <v>405</v>
      </c>
      <c r="D21" s="22">
        <v>63</v>
      </c>
      <c r="E21" s="23" t="s">
        <v>589</v>
      </c>
      <c r="F21" s="23">
        <v>22.9</v>
      </c>
      <c r="G21" s="24">
        <f t="shared" si="4"/>
        <v>0.36299999999999999</v>
      </c>
      <c r="H21" s="22">
        <f t="shared" si="2"/>
        <v>8.3126999999999995</v>
      </c>
      <c r="I21" s="23">
        <v>22.9</v>
      </c>
      <c r="J21" s="24">
        <f t="shared" si="0"/>
        <v>0.36299999999999999</v>
      </c>
      <c r="K21" s="22">
        <f t="shared" si="3"/>
        <v>8.3126999999999995</v>
      </c>
      <c r="L21" s="22"/>
      <c r="M21" s="22"/>
    </row>
    <row r="22" spans="1:13" ht="26.25" customHeight="1" x14ac:dyDescent="0.25">
      <c r="A22" s="22">
        <f t="shared" si="1"/>
        <v>11</v>
      </c>
      <c r="B22" s="23" t="s">
        <v>425</v>
      </c>
      <c r="C22" s="23" t="s">
        <v>593</v>
      </c>
      <c r="D22" s="22">
        <v>63</v>
      </c>
      <c r="E22" s="26" t="s">
        <v>589</v>
      </c>
      <c r="F22" s="26">
        <v>79.5</v>
      </c>
      <c r="G22" s="24">
        <f t="shared" si="4"/>
        <v>0.36299999999999999</v>
      </c>
      <c r="H22" s="22">
        <f t="shared" si="2"/>
        <v>28.858499999999999</v>
      </c>
      <c r="I22" s="26">
        <v>79.5</v>
      </c>
      <c r="J22" s="24">
        <f t="shared" si="0"/>
        <v>0.36299999999999999</v>
      </c>
      <c r="K22" s="22">
        <f t="shared" si="3"/>
        <v>28.858499999999999</v>
      </c>
      <c r="L22" s="22"/>
      <c r="M22" s="22"/>
    </row>
    <row r="23" spans="1:13" ht="26.25" customHeight="1" x14ac:dyDescent="0.25">
      <c r="A23" s="22">
        <f t="shared" si="1"/>
        <v>12</v>
      </c>
      <c r="B23" s="26" t="s">
        <v>593</v>
      </c>
      <c r="C23" s="26" t="s">
        <v>424</v>
      </c>
      <c r="D23" s="22">
        <v>63</v>
      </c>
      <c r="E23" s="23" t="s">
        <v>589</v>
      </c>
      <c r="F23" s="23">
        <v>216.6</v>
      </c>
      <c r="G23" s="24">
        <f t="shared" si="4"/>
        <v>0.36299999999999999</v>
      </c>
      <c r="H23" s="22">
        <f t="shared" si="2"/>
        <v>78.625799999999998</v>
      </c>
      <c r="I23" s="23">
        <v>216.6</v>
      </c>
      <c r="J23" s="24">
        <f t="shared" si="0"/>
        <v>0.36299999999999999</v>
      </c>
      <c r="K23" s="22">
        <f t="shared" si="3"/>
        <v>78.625799999999998</v>
      </c>
      <c r="L23" s="22"/>
      <c r="M23" s="22"/>
    </row>
    <row r="24" spans="1:13" ht="26.25" customHeight="1" x14ac:dyDescent="0.25">
      <c r="A24" s="22">
        <f t="shared" si="1"/>
        <v>13</v>
      </c>
      <c r="B24" s="23" t="s">
        <v>403</v>
      </c>
      <c r="C24" s="23" t="s">
        <v>424</v>
      </c>
      <c r="D24" s="22">
        <v>63</v>
      </c>
      <c r="E24" s="23" t="s">
        <v>589</v>
      </c>
      <c r="F24" s="23">
        <v>240</v>
      </c>
      <c r="G24" s="24">
        <f t="shared" si="4"/>
        <v>0.36299999999999999</v>
      </c>
      <c r="H24" s="22">
        <f t="shared" si="2"/>
        <v>87.12</v>
      </c>
      <c r="I24" s="23">
        <v>240</v>
      </c>
      <c r="J24" s="24">
        <f t="shared" si="0"/>
        <v>0.36299999999999999</v>
      </c>
      <c r="K24" s="22">
        <f t="shared" si="3"/>
        <v>87.12</v>
      </c>
      <c r="L24" s="22"/>
      <c r="M24" s="22"/>
    </row>
    <row r="25" spans="1:13" ht="26.25" customHeight="1" x14ac:dyDescent="0.25">
      <c r="A25" s="22">
        <f t="shared" si="1"/>
        <v>14</v>
      </c>
      <c r="B25" s="23" t="s">
        <v>593</v>
      </c>
      <c r="C25" s="23" t="s">
        <v>384</v>
      </c>
      <c r="D25" s="22">
        <v>63</v>
      </c>
      <c r="E25" s="23" t="s">
        <v>589</v>
      </c>
      <c r="F25" s="23">
        <v>4.5</v>
      </c>
      <c r="G25" s="24">
        <f t="shared" si="4"/>
        <v>0.36299999999999999</v>
      </c>
      <c r="H25" s="22">
        <f t="shared" si="2"/>
        <v>1.6335</v>
      </c>
      <c r="I25" s="23">
        <v>4.5</v>
      </c>
      <c r="J25" s="24">
        <f t="shared" si="0"/>
        <v>0.36299999999999999</v>
      </c>
      <c r="K25" s="22">
        <f t="shared" si="3"/>
        <v>1.6335</v>
      </c>
      <c r="L25" s="22"/>
      <c r="M25" s="22"/>
    </row>
    <row r="26" spans="1:13" ht="26.25" customHeight="1" x14ac:dyDescent="0.25">
      <c r="A26" s="22">
        <f t="shared" si="1"/>
        <v>15</v>
      </c>
      <c r="B26" s="23" t="s">
        <v>593</v>
      </c>
      <c r="C26" s="23" t="s">
        <v>384</v>
      </c>
      <c r="D26" s="22">
        <v>63</v>
      </c>
      <c r="E26" s="23" t="s">
        <v>589</v>
      </c>
      <c r="F26" s="23">
        <v>212.6</v>
      </c>
      <c r="G26" s="24">
        <f t="shared" si="4"/>
        <v>0.36299999999999999</v>
      </c>
      <c r="H26" s="22">
        <f t="shared" si="2"/>
        <v>77.1738</v>
      </c>
      <c r="I26" s="23">
        <v>212.6</v>
      </c>
      <c r="J26" s="24">
        <f t="shared" si="0"/>
        <v>0.36299999999999999</v>
      </c>
      <c r="K26" s="22">
        <f t="shared" si="3"/>
        <v>77.1738</v>
      </c>
      <c r="L26" s="22"/>
      <c r="M26" s="22"/>
    </row>
    <row r="27" spans="1:13" ht="26.25" customHeight="1" x14ac:dyDescent="0.25">
      <c r="A27" s="22">
        <f t="shared" si="1"/>
        <v>16</v>
      </c>
      <c r="B27" s="23" t="s">
        <v>384</v>
      </c>
      <c r="C27" s="23" t="s">
        <v>594</v>
      </c>
      <c r="D27" s="22">
        <v>63</v>
      </c>
      <c r="E27" s="23" t="s">
        <v>589</v>
      </c>
      <c r="F27" s="23">
        <v>219.5</v>
      </c>
      <c r="G27" s="24">
        <f t="shared" si="4"/>
        <v>0.36299999999999999</v>
      </c>
      <c r="H27" s="22">
        <f t="shared" si="2"/>
        <v>79.6785</v>
      </c>
      <c r="I27" s="23">
        <v>219.5</v>
      </c>
      <c r="J27" s="24">
        <f t="shared" si="0"/>
        <v>0.36299999999999999</v>
      </c>
      <c r="K27" s="22">
        <f t="shared" si="3"/>
        <v>79.6785</v>
      </c>
      <c r="L27" s="22"/>
      <c r="M27" s="22"/>
    </row>
    <row r="28" spans="1:13" ht="26.25" customHeight="1" x14ac:dyDescent="0.25">
      <c r="A28" s="22">
        <f t="shared" si="1"/>
        <v>17</v>
      </c>
      <c r="B28" s="2" t="s">
        <v>515</v>
      </c>
      <c r="C28" s="2" t="s">
        <v>516</v>
      </c>
      <c r="D28" s="2">
        <v>63</v>
      </c>
      <c r="E28" s="23" t="s">
        <v>591</v>
      </c>
      <c r="F28" s="2">
        <v>5.7</v>
      </c>
      <c r="G28" s="22">
        <v>0.46</v>
      </c>
      <c r="H28" s="22">
        <f t="shared" si="2"/>
        <v>2.6220000000000003</v>
      </c>
      <c r="I28" s="2">
        <v>5.7</v>
      </c>
      <c r="J28" s="22">
        <v>0.46</v>
      </c>
      <c r="K28" s="22">
        <f t="shared" si="3"/>
        <v>2.6220000000000003</v>
      </c>
      <c r="L28" s="22"/>
      <c r="M28" s="22"/>
    </row>
    <row r="29" spans="1:13" ht="26.25" customHeight="1" x14ac:dyDescent="0.25">
      <c r="A29" s="22">
        <f t="shared" si="1"/>
        <v>18</v>
      </c>
      <c r="B29" s="2" t="s">
        <v>415</v>
      </c>
      <c r="C29" s="2" t="s">
        <v>390</v>
      </c>
      <c r="D29" s="2">
        <v>63</v>
      </c>
      <c r="E29" s="23" t="s">
        <v>591</v>
      </c>
      <c r="F29" s="2">
        <v>23.8</v>
      </c>
      <c r="G29" s="22">
        <v>0.46</v>
      </c>
      <c r="H29" s="22">
        <f t="shared" si="2"/>
        <v>10.948</v>
      </c>
      <c r="I29" s="2">
        <v>23.8</v>
      </c>
      <c r="J29" s="22">
        <v>0.46</v>
      </c>
      <c r="K29" s="22">
        <f t="shared" si="3"/>
        <v>10.948</v>
      </c>
      <c r="L29" s="22"/>
      <c r="M29" s="22"/>
    </row>
    <row r="30" spans="1:13" ht="26.25" customHeight="1" x14ac:dyDescent="0.25">
      <c r="A30" s="22">
        <f t="shared" si="1"/>
        <v>19</v>
      </c>
      <c r="B30" s="2" t="s">
        <v>415</v>
      </c>
      <c r="C30" s="2" t="s">
        <v>391</v>
      </c>
      <c r="D30" s="2">
        <v>63</v>
      </c>
      <c r="E30" s="23" t="s">
        <v>591</v>
      </c>
      <c r="F30" s="2">
        <v>23.4</v>
      </c>
      <c r="G30" s="22">
        <v>0.46</v>
      </c>
      <c r="H30" s="22">
        <f t="shared" si="2"/>
        <v>10.763999999999999</v>
      </c>
      <c r="I30" s="2">
        <v>23.4</v>
      </c>
      <c r="J30" s="22">
        <v>0.46</v>
      </c>
      <c r="K30" s="22">
        <f t="shared" si="3"/>
        <v>10.763999999999999</v>
      </c>
      <c r="L30" s="22"/>
      <c r="M30" s="22"/>
    </row>
    <row r="31" spans="1:13" ht="26.25" customHeight="1" x14ac:dyDescent="0.25">
      <c r="A31" s="22">
        <f t="shared" si="1"/>
        <v>20</v>
      </c>
      <c r="B31" s="2" t="s">
        <v>415</v>
      </c>
      <c r="C31" s="2" t="s">
        <v>391</v>
      </c>
      <c r="D31" s="2">
        <v>63</v>
      </c>
      <c r="E31" s="23" t="s">
        <v>591</v>
      </c>
      <c r="F31" s="2">
        <v>106.7</v>
      </c>
      <c r="G31" s="22">
        <v>0.46</v>
      </c>
      <c r="H31" s="22">
        <f t="shared" si="2"/>
        <v>49.082000000000001</v>
      </c>
      <c r="I31" s="2">
        <v>106.7</v>
      </c>
      <c r="J31" s="22">
        <v>0.46</v>
      </c>
      <c r="K31" s="22">
        <f t="shared" si="3"/>
        <v>49.082000000000001</v>
      </c>
      <c r="L31" s="22"/>
      <c r="M31" s="22"/>
    </row>
    <row r="32" spans="1:13" ht="26.25" customHeight="1" x14ac:dyDescent="0.25">
      <c r="A32" s="22">
        <f t="shared" si="1"/>
        <v>21</v>
      </c>
      <c r="B32" s="2" t="s">
        <v>391</v>
      </c>
      <c r="C32" s="2" t="s">
        <v>525</v>
      </c>
      <c r="D32" s="2">
        <v>63</v>
      </c>
      <c r="E32" s="23" t="s">
        <v>591</v>
      </c>
      <c r="F32" s="2">
        <v>11.1</v>
      </c>
      <c r="G32" s="22">
        <v>0.46</v>
      </c>
      <c r="H32" s="22">
        <f t="shared" si="2"/>
        <v>5.1059999999999999</v>
      </c>
      <c r="I32" s="2">
        <v>11.1</v>
      </c>
      <c r="J32" s="22">
        <v>0.46</v>
      </c>
      <c r="K32" s="22">
        <f t="shared" si="3"/>
        <v>5.1059999999999999</v>
      </c>
      <c r="L32" s="22"/>
      <c r="M32" s="22"/>
    </row>
    <row r="33" spans="1:13" ht="26.25" customHeight="1" x14ac:dyDescent="0.25">
      <c r="A33" s="22">
        <f t="shared" si="1"/>
        <v>22</v>
      </c>
      <c r="B33" s="2" t="s">
        <v>391</v>
      </c>
      <c r="C33" s="2" t="s">
        <v>525</v>
      </c>
      <c r="D33" s="2">
        <v>63</v>
      </c>
      <c r="E33" s="23" t="s">
        <v>591</v>
      </c>
      <c r="F33" s="2">
        <v>18.399999999999999</v>
      </c>
      <c r="G33" s="22">
        <v>0.46</v>
      </c>
      <c r="H33" s="22">
        <f t="shared" si="2"/>
        <v>8.4640000000000004</v>
      </c>
      <c r="I33" s="2">
        <v>18.399999999999999</v>
      </c>
      <c r="J33" s="22">
        <v>0.46</v>
      </c>
      <c r="K33" s="22">
        <f t="shared" si="3"/>
        <v>8.4640000000000004</v>
      </c>
      <c r="L33" s="22"/>
      <c r="M33" s="22"/>
    </row>
    <row r="34" spans="1:13" ht="26.25" customHeight="1" x14ac:dyDescent="0.25">
      <c r="A34" s="22">
        <f t="shared" si="1"/>
        <v>23</v>
      </c>
      <c r="B34" s="2" t="s">
        <v>540</v>
      </c>
      <c r="C34" s="2" t="s">
        <v>541</v>
      </c>
      <c r="D34" s="2">
        <v>63</v>
      </c>
      <c r="E34" s="23" t="s">
        <v>591</v>
      </c>
      <c r="F34" s="2">
        <v>10.4</v>
      </c>
      <c r="G34" s="22">
        <v>0.46</v>
      </c>
      <c r="H34" s="22">
        <f t="shared" si="2"/>
        <v>4.7840000000000007</v>
      </c>
      <c r="I34" s="2">
        <v>10.4</v>
      </c>
      <c r="J34" s="22">
        <v>0.46</v>
      </c>
      <c r="K34" s="22">
        <f t="shared" si="3"/>
        <v>4.7840000000000007</v>
      </c>
      <c r="L34" s="22"/>
      <c r="M34" s="22"/>
    </row>
    <row r="35" spans="1:13" ht="26.25" customHeight="1" x14ac:dyDescent="0.25">
      <c r="A35" s="22">
        <f t="shared" si="1"/>
        <v>24</v>
      </c>
      <c r="B35" s="2" t="s">
        <v>403</v>
      </c>
      <c r="C35" s="2" t="s">
        <v>545</v>
      </c>
      <c r="D35" s="2">
        <v>63</v>
      </c>
      <c r="E35" s="23" t="s">
        <v>591</v>
      </c>
      <c r="F35" s="2">
        <v>51</v>
      </c>
      <c r="G35" s="22">
        <v>0.46</v>
      </c>
      <c r="H35" s="22">
        <f t="shared" si="2"/>
        <v>23.46</v>
      </c>
      <c r="I35" s="2">
        <v>51</v>
      </c>
      <c r="J35" s="22">
        <v>0.46</v>
      </c>
      <c r="K35" s="22">
        <f t="shared" si="3"/>
        <v>23.46</v>
      </c>
      <c r="L35" s="22"/>
      <c r="M35" s="22"/>
    </row>
    <row r="36" spans="1:13" ht="26.25" customHeight="1" x14ac:dyDescent="0.25">
      <c r="A36" s="22">
        <f t="shared" si="1"/>
        <v>25</v>
      </c>
      <c r="B36" s="2" t="s">
        <v>546</v>
      </c>
      <c r="C36" s="2" t="s">
        <v>547</v>
      </c>
      <c r="D36" s="2">
        <v>63</v>
      </c>
      <c r="E36" s="23" t="s">
        <v>591</v>
      </c>
      <c r="F36" s="2">
        <v>2.8</v>
      </c>
      <c r="G36" s="22">
        <v>0.46</v>
      </c>
      <c r="H36" s="22">
        <f t="shared" si="2"/>
        <v>1.288</v>
      </c>
      <c r="I36" s="2">
        <v>2.8</v>
      </c>
      <c r="J36" s="22">
        <v>0.46</v>
      </c>
      <c r="K36" s="22">
        <f t="shared" si="3"/>
        <v>1.288</v>
      </c>
      <c r="L36" s="22"/>
      <c r="M36" s="22"/>
    </row>
    <row r="37" spans="1:13" ht="26.25" customHeight="1" x14ac:dyDescent="0.25">
      <c r="A37" s="22">
        <f t="shared" si="1"/>
        <v>26</v>
      </c>
      <c r="B37" s="2" t="s">
        <v>547</v>
      </c>
      <c r="C37" s="2" t="s">
        <v>400</v>
      </c>
      <c r="D37" s="2">
        <v>63</v>
      </c>
      <c r="E37" s="23" t="s">
        <v>591</v>
      </c>
      <c r="F37" s="2">
        <v>30.3</v>
      </c>
      <c r="G37" s="22">
        <v>0.46</v>
      </c>
      <c r="H37" s="22">
        <f t="shared" si="2"/>
        <v>13.938000000000001</v>
      </c>
      <c r="I37" s="2">
        <v>30.3</v>
      </c>
      <c r="J37" s="22">
        <v>0.46</v>
      </c>
      <c r="K37" s="22">
        <f t="shared" si="3"/>
        <v>13.938000000000001</v>
      </c>
      <c r="L37" s="22"/>
      <c r="M37" s="22"/>
    </row>
    <row r="38" spans="1:13" ht="26.25" customHeight="1" x14ac:dyDescent="0.25">
      <c r="A38" s="22">
        <f t="shared" si="1"/>
        <v>27</v>
      </c>
      <c r="B38" s="2" t="s">
        <v>548</v>
      </c>
      <c r="C38" s="2" t="s">
        <v>547</v>
      </c>
      <c r="D38" s="2">
        <v>63</v>
      </c>
      <c r="E38" s="23" t="s">
        <v>591</v>
      </c>
      <c r="F38" s="2">
        <v>32.6</v>
      </c>
      <c r="G38" s="22">
        <v>0.46</v>
      </c>
      <c r="H38" s="22">
        <f t="shared" si="2"/>
        <v>14.996</v>
      </c>
      <c r="I38" s="2">
        <v>32.6</v>
      </c>
      <c r="J38" s="22">
        <v>0.46</v>
      </c>
      <c r="K38" s="22">
        <f t="shared" si="3"/>
        <v>14.996</v>
      </c>
      <c r="L38" s="22"/>
      <c r="M38" s="22"/>
    </row>
    <row r="39" spans="1:13" ht="26.25" customHeight="1" x14ac:dyDescent="0.25">
      <c r="A39" s="22">
        <f t="shared" si="1"/>
        <v>28</v>
      </c>
      <c r="B39" s="2" t="s">
        <v>548</v>
      </c>
      <c r="C39" s="2" t="s">
        <v>399</v>
      </c>
      <c r="D39" s="2">
        <v>63</v>
      </c>
      <c r="E39" s="23" t="s">
        <v>591</v>
      </c>
      <c r="F39" s="2">
        <v>57.3</v>
      </c>
      <c r="G39" s="22">
        <v>0.46</v>
      </c>
      <c r="H39" s="22">
        <f t="shared" si="2"/>
        <v>26.358000000000001</v>
      </c>
      <c r="I39" s="2">
        <v>57.3</v>
      </c>
      <c r="J39" s="22">
        <v>0.46</v>
      </c>
      <c r="K39" s="22">
        <f t="shared" si="3"/>
        <v>26.358000000000001</v>
      </c>
      <c r="L39" s="22"/>
      <c r="M39" s="22"/>
    </row>
    <row r="40" spans="1:13" ht="26.25" customHeight="1" x14ac:dyDescent="0.25">
      <c r="A40" s="22">
        <f t="shared" si="1"/>
        <v>29</v>
      </c>
      <c r="B40" s="2" t="s">
        <v>539</v>
      </c>
      <c r="C40" s="2" t="s">
        <v>540</v>
      </c>
      <c r="D40" s="2">
        <v>75</v>
      </c>
      <c r="E40" s="23" t="s">
        <v>591</v>
      </c>
      <c r="F40" s="2">
        <v>41.1</v>
      </c>
      <c r="G40" s="22">
        <v>0.46</v>
      </c>
      <c r="H40" s="22">
        <f t="shared" si="2"/>
        <v>18.906000000000002</v>
      </c>
      <c r="I40" s="2">
        <v>41.1</v>
      </c>
      <c r="J40" s="22">
        <v>0.46</v>
      </c>
      <c r="K40" s="22">
        <f t="shared" si="3"/>
        <v>18.906000000000002</v>
      </c>
      <c r="L40" s="22"/>
      <c r="M40" s="22"/>
    </row>
    <row r="41" spans="1:13" ht="26.25" customHeight="1" x14ac:dyDescent="0.25">
      <c r="A41" s="22">
        <f t="shared" si="1"/>
        <v>30</v>
      </c>
      <c r="B41" s="2" t="s">
        <v>540</v>
      </c>
      <c r="C41" s="2" t="s">
        <v>534</v>
      </c>
      <c r="D41" s="2">
        <v>75</v>
      </c>
      <c r="E41" s="23" t="s">
        <v>591</v>
      </c>
      <c r="F41" s="2">
        <v>4</v>
      </c>
      <c r="G41" s="22">
        <v>0.46</v>
      </c>
      <c r="H41" s="22">
        <f t="shared" si="2"/>
        <v>1.84</v>
      </c>
      <c r="I41" s="2">
        <v>4</v>
      </c>
      <c r="J41" s="22">
        <v>0.46</v>
      </c>
      <c r="K41" s="22">
        <f t="shared" si="3"/>
        <v>1.84</v>
      </c>
      <c r="L41" s="22"/>
      <c r="M41" s="22"/>
    </row>
    <row r="42" spans="1:13" ht="26.25" customHeight="1" x14ac:dyDescent="0.25">
      <c r="A42" s="22">
        <f t="shared" si="1"/>
        <v>31</v>
      </c>
      <c r="B42" s="2" t="s">
        <v>519</v>
      </c>
      <c r="C42" s="2" t="s">
        <v>520</v>
      </c>
      <c r="D42" s="2">
        <v>63</v>
      </c>
      <c r="E42" s="23" t="s">
        <v>589</v>
      </c>
      <c r="F42" s="2">
        <v>67.5</v>
      </c>
      <c r="G42" s="24">
        <f t="shared" ref="G42:G79" si="5">(300+D42)/1000</f>
        <v>0.36299999999999999</v>
      </c>
      <c r="H42" s="22">
        <f t="shared" si="2"/>
        <v>24.502499999999998</v>
      </c>
      <c r="I42" s="2">
        <v>67.5</v>
      </c>
      <c r="J42" s="24">
        <f t="shared" ref="J42:J79" si="6">(300+D42)/1000</f>
        <v>0.36299999999999999</v>
      </c>
      <c r="K42" s="22">
        <f t="shared" si="3"/>
        <v>24.502499999999998</v>
      </c>
      <c r="L42" s="22"/>
      <c r="M42" s="22"/>
    </row>
    <row r="43" spans="1:13" ht="26.25" customHeight="1" x14ac:dyDescent="0.25">
      <c r="A43" s="22">
        <f t="shared" si="1"/>
        <v>32</v>
      </c>
      <c r="B43" s="2" t="s">
        <v>389</v>
      </c>
      <c r="C43" s="2" t="s">
        <v>386</v>
      </c>
      <c r="D43" s="2">
        <v>63</v>
      </c>
      <c r="E43" s="23" t="s">
        <v>589</v>
      </c>
      <c r="F43" s="2">
        <v>75.7</v>
      </c>
      <c r="G43" s="24">
        <f t="shared" si="5"/>
        <v>0.36299999999999999</v>
      </c>
      <c r="H43" s="22">
        <f t="shared" si="2"/>
        <v>27.479099999999999</v>
      </c>
      <c r="I43" s="2">
        <v>75.7</v>
      </c>
      <c r="J43" s="24">
        <f t="shared" si="6"/>
        <v>0.36299999999999999</v>
      </c>
      <c r="K43" s="22">
        <f t="shared" si="3"/>
        <v>27.479099999999999</v>
      </c>
      <c r="L43" s="22"/>
      <c r="M43" s="22"/>
    </row>
    <row r="44" spans="1:13" ht="26.25" customHeight="1" x14ac:dyDescent="0.25">
      <c r="A44" s="22">
        <f t="shared" si="1"/>
        <v>33</v>
      </c>
      <c r="B44" s="2" t="s">
        <v>389</v>
      </c>
      <c r="C44" s="2" t="s">
        <v>521</v>
      </c>
      <c r="D44" s="2">
        <v>63</v>
      </c>
      <c r="E44" s="23" t="s">
        <v>589</v>
      </c>
      <c r="F44" s="2">
        <v>97.1</v>
      </c>
      <c r="G44" s="24">
        <f t="shared" si="5"/>
        <v>0.36299999999999999</v>
      </c>
      <c r="H44" s="22">
        <f t="shared" si="2"/>
        <v>35.247299999999996</v>
      </c>
      <c r="I44" s="2">
        <v>97.1</v>
      </c>
      <c r="J44" s="24">
        <f t="shared" si="6"/>
        <v>0.36299999999999999</v>
      </c>
      <c r="K44" s="22">
        <f t="shared" si="3"/>
        <v>35.247299999999996</v>
      </c>
      <c r="L44" s="22"/>
      <c r="M44" s="22"/>
    </row>
    <row r="45" spans="1:13" ht="26.25" customHeight="1" x14ac:dyDescent="0.25">
      <c r="A45" s="22">
        <f t="shared" si="1"/>
        <v>34</v>
      </c>
      <c r="B45" s="2" t="s">
        <v>521</v>
      </c>
      <c r="C45" s="2" t="s">
        <v>522</v>
      </c>
      <c r="D45" s="2">
        <v>63</v>
      </c>
      <c r="E45" s="23" t="s">
        <v>589</v>
      </c>
      <c r="F45" s="2">
        <v>24.1</v>
      </c>
      <c r="G45" s="24">
        <f t="shared" si="5"/>
        <v>0.36299999999999999</v>
      </c>
      <c r="H45" s="22">
        <f t="shared" si="2"/>
        <v>8.7483000000000004</v>
      </c>
      <c r="I45" s="2">
        <v>24.1</v>
      </c>
      <c r="J45" s="24">
        <f t="shared" si="6"/>
        <v>0.36299999999999999</v>
      </c>
      <c r="K45" s="22">
        <f t="shared" si="3"/>
        <v>8.7483000000000004</v>
      </c>
      <c r="L45" s="22"/>
      <c r="M45" s="22"/>
    </row>
    <row r="46" spans="1:13" ht="26.25" customHeight="1" x14ac:dyDescent="0.25">
      <c r="A46" s="22">
        <f t="shared" si="1"/>
        <v>35</v>
      </c>
      <c r="B46" s="2" t="s">
        <v>521</v>
      </c>
      <c r="C46" s="2" t="s">
        <v>523</v>
      </c>
      <c r="D46" s="2">
        <v>63</v>
      </c>
      <c r="E46" s="23" t="s">
        <v>589</v>
      </c>
      <c r="F46" s="2">
        <v>43.7</v>
      </c>
      <c r="G46" s="24">
        <f t="shared" si="5"/>
        <v>0.36299999999999999</v>
      </c>
      <c r="H46" s="22">
        <f t="shared" si="2"/>
        <v>15.863100000000001</v>
      </c>
      <c r="I46" s="2">
        <v>43.7</v>
      </c>
      <c r="J46" s="24">
        <f t="shared" si="6"/>
        <v>0.36299999999999999</v>
      </c>
      <c r="K46" s="22">
        <f t="shared" si="3"/>
        <v>15.863100000000001</v>
      </c>
      <c r="L46" s="22"/>
      <c r="M46" s="22"/>
    </row>
    <row r="47" spans="1:13" ht="26.25" customHeight="1" x14ac:dyDescent="0.25">
      <c r="A47" s="22">
        <f t="shared" si="1"/>
        <v>36</v>
      </c>
      <c r="B47" s="2" t="s">
        <v>523</v>
      </c>
      <c r="C47" s="2" t="s">
        <v>415</v>
      </c>
      <c r="D47" s="2">
        <v>63</v>
      </c>
      <c r="E47" s="23" t="s">
        <v>589</v>
      </c>
      <c r="F47" s="2">
        <v>22.1</v>
      </c>
      <c r="G47" s="24">
        <f t="shared" si="5"/>
        <v>0.36299999999999999</v>
      </c>
      <c r="H47" s="22">
        <f t="shared" si="2"/>
        <v>8.0222999999999995</v>
      </c>
      <c r="I47" s="2">
        <v>22.1</v>
      </c>
      <c r="J47" s="24">
        <f t="shared" si="6"/>
        <v>0.36299999999999999</v>
      </c>
      <c r="K47" s="22">
        <f t="shared" si="3"/>
        <v>8.0222999999999995</v>
      </c>
      <c r="L47" s="22"/>
      <c r="M47" s="22"/>
    </row>
    <row r="48" spans="1:13" ht="26.25" customHeight="1" x14ac:dyDescent="0.25">
      <c r="A48" s="22">
        <f t="shared" si="1"/>
        <v>37</v>
      </c>
      <c r="B48" s="2" t="s">
        <v>391</v>
      </c>
      <c r="C48" s="2" t="s">
        <v>525</v>
      </c>
      <c r="D48" s="2">
        <v>63</v>
      </c>
      <c r="E48" s="23" t="s">
        <v>589</v>
      </c>
      <c r="F48" s="2">
        <v>64.7</v>
      </c>
      <c r="G48" s="24">
        <f t="shared" si="5"/>
        <v>0.36299999999999999</v>
      </c>
      <c r="H48" s="22">
        <f t="shared" si="2"/>
        <v>23.4861</v>
      </c>
      <c r="I48" s="2">
        <v>64.7</v>
      </c>
      <c r="J48" s="24">
        <f t="shared" si="6"/>
        <v>0.36299999999999999</v>
      </c>
      <c r="K48" s="22">
        <f t="shared" si="3"/>
        <v>23.4861</v>
      </c>
      <c r="L48" s="22"/>
      <c r="M48" s="22"/>
    </row>
    <row r="49" spans="1:13" ht="26.25" customHeight="1" x14ac:dyDescent="0.25">
      <c r="A49" s="22">
        <f t="shared" si="1"/>
        <v>38</v>
      </c>
      <c r="B49" s="2" t="s">
        <v>391</v>
      </c>
      <c r="C49" s="2" t="s">
        <v>525</v>
      </c>
      <c r="D49" s="2">
        <v>63</v>
      </c>
      <c r="E49" s="23" t="s">
        <v>589</v>
      </c>
      <c r="F49" s="2">
        <v>27.7</v>
      </c>
      <c r="G49" s="24">
        <f t="shared" si="5"/>
        <v>0.36299999999999999</v>
      </c>
      <c r="H49" s="22">
        <f t="shared" si="2"/>
        <v>10.055099999999999</v>
      </c>
      <c r="I49" s="2">
        <v>27.7</v>
      </c>
      <c r="J49" s="24">
        <f t="shared" si="6"/>
        <v>0.36299999999999999</v>
      </c>
      <c r="K49" s="22">
        <f t="shared" si="3"/>
        <v>10.055099999999999</v>
      </c>
      <c r="L49" s="22"/>
      <c r="M49" s="22"/>
    </row>
    <row r="50" spans="1:13" ht="26.25" customHeight="1" x14ac:dyDescent="0.25">
      <c r="A50" s="22">
        <f t="shared" si="1"/>
        <v>39</v>
      </c>
      <c r="B50" s="2" t="s">
        <v>416</v>
      </c>
      <c r="C50" s="2" t="s">
        <v>526</v>
      </c>
      <c r="D50" s="2">
        <v>63</v>
      </c>
      <c r="E50" s="23" t="s">
        <v>589</v>
      </c>
      <c r="F50" s="2">
        <v>110.4</v>
      </c>
      <c r="G50" s="24">
        <f t="shared" si="5"/>
        <v>0.36299999999999999</v>
      </c>
      <c r="H50" s="22">
        <f t="shared" si="2"/>
        <v>40.075200000000002</v>
      </c>
      <c r="I50" s="2">
        <v>110.4</v>
      </c>
      <c r="J50" s="24">
        <f t="shared" si="6"/>
        <v>0.36299999999999999</v>
      </c>
      <c r="K50" s="22">
        <f t="shared" si="3"/>
        <v>40.075200000000002</v>
      </c>
      <c r="L50" s="22"/>
      <c r="M50" s="22"/>
    </row>
    <row r="51" spans="1:13" ht="26.25" customHeight="1" x14ac:dyDescent="0.25">
      <c r="A51" s="22">
        <f t="shared" si="1"/>
        <v>40</v>
      </c>
      <c r="B51" s="2" t="s">
        <v>526</v>
      </c>
      <c r="C51" s="2" t="s">
        <v>527</v>
      </c>
      <c r="D51" s="2">
        <v>63</v>
      </c>
      <c r="E51" s="23" t="s">
        <v>589</v>
      </c>
      <c r="F51" s="2">
        <v>49.4</v>
      </c>
      <c r="G51" s="24">
        <f t="shared" si="5"/>
        <v>0.36299999999999999</v>
      </c>
      <c r="H51" s="22">
        <f t="shared" si="2"/>
        <v>17.932199999999998</v>
      </c>
      <c r="I51" s="2">
        <v>49.4</v>
      </c>
      <c r="J51" s="24">
        <f t="shared" si="6"/>
        <v>0.36299999999999999</v>
      </c>
      <c r="K51" s="22">
        <f t="shared" si="3"/>
        <v>17.932199999999998</v>
      </c>
      <c r="L51" s="22"/>
      <c r="M51" s="22"/>
    </row>
    <row r="52" spans="1:13" ht="26.25" customHeight="1" x14ac:dyDescent="0.25">
      <c r="A52" s="22">
        <f t="shared" si="1"/>
        <v>41</v>
      </c>
      <c r="B52" s="2" t="s">
        <v>526</v>
      </c>
      <c r="C52" s="2" t="s">
        <v>528</v>
      </c>
      <c r="D52" s="2">
        <v>63</v>
      </c>
      <c r="E52" s="23" t="s">
        <v>589</v>
      </c>
      <c r="F52" s="2">
        <v>18</v>
      </c>
      <c r="G52" s="24">
        <f t="shared" si="5"/>
        <v>0.36299999999999999</v>
      </c>
      <c r="H52" s="22">
        <f t="shared" si="2"/>
        <v>6.5339999999999998</v>
      </c>
      <c r="I52" s="2">
        <v>18</v>
      </c>
      <c r="J52" s="24">
        <f t="shared" si="6"/>
        <v>0.36299999999999999</v>
      </c>
      <c r="K52" s="22">
        <f t="shared" si="3"/>
        <v>6.5339999999999998</v>
      </c>
      <c r="L52" s="22"/>
      <c r="M52" s="22"/>
    </row>
    <row r="53" spans="1:13" ht="26.25" customHeight="1" x14ac:dyDescent="0.25">
      <c r="A53" s="22">
        <f t="shared" si="1"/>
        <v>42</v>
      </c>
      <c r="B53" s="2" t="s">
        <v>528</v>
      </c>
      <c r="C53" s="2" t="s">
        <v>529</v>
      </c>
      <c r="D53" s="2">
        <v>63</v>
      </c>
      <c r="E53" s="23" t="s">
        <v>589</v>
      </c>
      <c r="F53" s="2">
        <v>15.5</v>
      </c>
      <c r="G53" s="24">
        <f t="shared" si="5"/>
        <v>0.36299999999999999</v>
      </c>
      <c r="H53" s="22">
        <f t="shared" si="2"/>
        <v>5.6265000000000001</v>
      </c>
      <c r="I53" s="2">
        <v>15.5</v>
      </c>
      <c r="J53" s="24">
        <f t="shared" si="6"/>
        <v>0.36299999999999999</v>
      </c>
      <c r="K53" s="22">
        <f t="shared" si="3"/>
        <v>5.6265000000000001</v>
      </c>
      <c r="L53" s="22"/>
      <c r="M53" s="22"/>
    </row>
    <row r="54" spans="1:13" ht="26.25" customHeight="1" x14ac:dyDescent="0.25">
      <c r="A54" s="22">
        <f t="shared" si="1"/>
        <v>43</v>
      </c>
      <c r="B54" s="2" t="s">
        <v>529</v>
      </c>
      <c r="C54" s="2" t="s">
        <v>530</v>
      </c>
      <c r="D54" s="2">
        <v>63</v>
      </c>
      <c r="E54" s="23" t="s">
        <v>589</v>
      </c>
      <c r="F54" s="2">
        <v>13.6</v>
      </c>
      <c r="G54" s="24">
        <f t="shared" si="5"/>
        <v>0.36299999999999999</v>
      </c>
      <c r="H54" s="22">
        <f t="shared" si="2"/>
        <v>4.9367999999999999</v>
      </c>
      <c r="I54" s="2">
        <v>13.6</v>
      </c>
      <c r="J54" s="24">
        <f t="shared" si="6"/>
        <v>0.36299999999999999</v>
      </c>
      <c r="K54" s="22">
        <f t="shared" si="3"/>
        <v>4.9367999999999999</v>
      </c>
      <c r="L54" s="22"/>
      <c r="M54" s="22"/>
    </row>
    <row r="55" spans="1:13" ht="26.25" customHeight="1" x14ac:dyDescent="0.25">
      <c r="A55" s="22">
        <f t="shared" si="1"/>
        <v>44</v>
      </c>
      <c r="B55" s="2" t="s">
        <v>529</v>
      </c>
      <c r="C55" s="2" t="s">
        <v>531</v>
      </c>
      <c r="D55" s="2">
        <v>63</v>
      </c>
      <c r="E55" s="23" t="s">
        <v>589</v>
      </c>
      <c r="F55" s="2">
        <v>46.4</v>
      </c>
      <c r="G55" s="24">
        <f t="shared" si="5"/>
        <v>0.36299999999999999</v>
      </c>
      <c r="H55" s="22">
        <f t="shared" si="2"/>
        <v>16.8432</v>
      </c>
      <c r="I55" s="2">
        <v>46.4</v>
      </c>
      <c r="J55" s="24">
        <f t="shared" si="6"/>
        <v>0.36299999999999999</v>
      </c>
      <c r="K55" s="22">
        <f t="shared" si="3"/>
        <v>16.8432</v>
      </c>
      <c r="L55" s="22"/>
      <c r="M55" s="22"/>
    </row>
    <row r="56" spans="1:13" ht="26.25" customHeight="1" x14ac:dyDescent="0.25">
      <c r="A56" s="22">
        <f t="shared" si="1"/>
        <v>45</v>
      </c>
      <c r="B56" s="2" t="s">
        <v>531</v>
      </c>
      <c r="C56" s="2" t="s">
        <v>532</v>
      </c>
      <c r="D56" s="2">
        <v>63</v>
      </c>
      <c r="E56" s="23" t="s">
        <v>589</v>
      </c>
      <c r="F56" s="2">
        <v>26.9</v>
      </c>
      <c r="G56" s="24">
        <f t="shared" si="5"/>
        <v>0.36299999999999999</v>
      </c>
      <c r="H56" s="22">
        <f t="shared" si="2"/>
        <v>9.7646999999999995</v>
      </c>
      <c r="I56" s="2">
        <v>26.9</v>
      </c>
      <c r="J56" s="24">
        <f t="shared" si="6"/>
        <v>0.36299999999999999</v>
      </c>
      <c r="K56" s="22">
        <f t="shared" si="3"/>
        <v>9.7646999999999995</v>
      </c>
      <c r="L56" s="22"/>
      <c r="M56" s="22"/>
    </row>
    <row r="57" spans="1:13" ht="26.25" customHeight="1" x14ac:dyDescent="0.25">
      <c r="A57" s="22">
        <f t="shared" si="1"/>
        <v>46</v>
      </c>
      <c r="B57" s="2" t="s">
        <v>531</v>
      </c>
      <c r="C57" s="2" t="s">
        <v>533</v>
      </c>
      <c r="D57" s="2">
        <v>63</v>
      </c>
      <c r="E57" s="23" t="s">
        <v>589</v>
      </c>
      <c r="F57" s="2">
        <v>39.700000000000003</v>
      </c>
      <c r="G57" s="24">
        <f t="shared" si="5"/>
        <v>0.36299999999999999</v>
      </c>
      <c r="H57" s="22">
        <f t="shared" si="2"/>
        <v>14.411100000000001</v>
      </c>
      <c r="I57" s="2">
        <v>39.700000000000003</v>
      </c>
      <c r="J57" s="24">
        <f t="shared" si="6"/>
        <v>0.36299999999999999</v>
      </c>
      <c r="K57" s="22">
        <f t="shared" si="3"/>
        <v>14.411100000000001</v>
      </c>
      <c r="L57" s="22"/>
      <c r="M57" s="22"/>
    </row>
    <row r="58" spans="1:13" ht="26.25" customHeight="1" x14ac:dyDescent="0.25">
      <c r="A58" s="22">
        <f t="shared" si="1"/>
        <v>47</v>
      </c>
      <c r="B58" s="2" t="s">
        <v>528</v>
      </c>
      <c r="C58" s="2" t="s">
        <v>534</v>
      </c>
      <c r="D58" s="2">
        <v>63</v>
      </c>
      <c r="E58" s="23" t="s">
        <v>589</v>
      </c>
      <c r="F58" s="2">
        <v>42.4</v>
      </c>
      <c r="G58" s="24">
        <f t="shared" si="5"/>
        <v>0.36299999999999999</v>
      </c>
      <c r="H58" s="22">
        <f t="shared" si="2"/>
        <v>15.3912</v>
      </c>
      <c r="I58" s="2">
        <v>42.4</v>
      </c>
      <c r="J58" s="24">
        <f t="shared" si="6"/>
        <v>0.36299999999999999</v>
      </c>
      <c r="K58" s="22">
        <f t="shared" si="3"/>
        <v>15.3912</v>
      </c>
      <c r="L58" s="22"/>
      <c r="M58" s="22"/>
    </row>
    <row r="59" spans="1:13" ht="26.25" customHeight="1" x14ac:dyDescent="0.25">
      <c r="A59" s="22">
        <f t="shared" si="1"/>
        <v>48</v>
      </c>
      <c r="B59" s="2" t="s">
        <v>534</v>
      </c>
      <c r="C59" s="2" t="s">
        <v>535</v>
      </c>
      <c r="D59" s="2">
        <v>63</v>
      </c>
      <c r="E59" s="23" t="s">
        <v>589</v>
      </c>
      <c r="F59" s="2">
        <v>53.7</v>
      </c>
      <c r="G59" s="24">
        <f t="shared" si="5"/>
        <v>0.36299999999999999</v>
      </c>
      <c r="H59" s="22">
        <f t="shared" si="2"/>
        <v>19.493100000000002</v>
      </c>
      <c r="I59" s="2">
        <v>53.7</v>
      </c>
      <c r="J59" s="24">
        <f t="shared" si="6"/>
        <v>0.36299999999999999</v>
      </c>
      <c r="K59" s="22">
        <f t="shared" si="3"/>
        <v>19.493100000000002</v>
      </c>
      <c r="L59" s="22"/>
      <c r="M59" s="22"/>
    </row>
    <row r="60" spans="1:13" ht="26.25" customHeight="1" x14ac:dyDescent="0.25">
      <c r="A60" s="22">
        <f t="shared" si="1"/>
        <v>49</v>
      </c>
      <c r="B60" s="2" t="s">
        <v>535</v>
      </c>
      <c r="C60" s="2" t="s">
        <v>536</v>
      </c>
      <c r="D60" s="2">
        <v>63</v>
      </c>
      <c r="E60" s="23" t="s">
        <v>589</v>
      </c>
      <c r="F60" s="2">
        <v>118.5</v>
      </c>
      <c r="G60" s="24">
        <f t="shared" si="5"/>
        <v>0.36299999999999999</v>
      </c>
      <c r="H60" s="22">
        <f t="shared" si="2"/>
        <v>43.015499999999996</v>
      </c>
      <c r="I60" s="2">
        <v>118.5</v>
      </c>
      <c r="J60" s="24">
        <f t="shared" si="6"/>
        <v>0.36299999999999999</v>
      </c>
      <c r="K60" s="22">
        <f t="shared" si="3"/>
        <v>43.015499999999996</v>
      </c>
      <c r="L60" s="22"/>
      <c r="M60" s="22"/>
    </row>
    <row r="61" spans="1:13" ht="26.25" customHeight="1" x14ac:dyDescent="0.25">
      <c r="A61" s="22">
        <f t="shared" si="1"/>
        <v>50</v>
      </c>
      <c r="B61" s="2" t="s">
        <v>536</v>
      </c>
      <c r="C61" s="2" t="s">
        <v>537</v>
      </c>
      <c r="D61" s="2">
        <v>63</v>
      </c>
      <c r="E61" s="23" t="s">
        <v>589</v>
      </c>
      <c r="F61" s="2">
        <v>286</v>
      </c>
      <c r="G61" s="24">
        <f t="shared" si="5"/>
        <v>0.36299999999999999</v>
      </c>
      <c r="H61" s="22">
        <f t="shared" si="2"/>
        <v>103.818</v>
      </c>
      <c r="I61" s="2">
        <v>286</v>
      </c>
      <c r="J61" s="24">
        <f t="shared" si="6"/>
        <v>0.36299999999999999</v>
      </c>
      <c r="K61" s="22">
        <f t="shared" si="3"/>
        <v>103.818</v>
      </c>
      <c r="L61" s="22"/>
      <c r="M61" s="22"/>
    </row>
    <row r="62" spans="1:13" ht="26.25" customHeight="1" x14ac:dyDescent="0.25">
      <c r="A62" s="22">
        <f t="shared" si="1"/>
        <v>51</v>
      </c>
      <c r="B62" s="2" t="s">
        <v>538</v>
      </c>
      <c r="C62" s="2" t="s">
        <v>539</v>
      </c>
      <c r="D62" s="2">
        <v>63</v>
      </c>
      <c r="E62" s="23" t="s">
        <v>589</v>
      </c>
      <c r="F62" s="2">
        <v>142</v>
      </c>
      <c r="G62" s="24">
        <f t="shared" si="5"/>
        <v>0.36299999999999999</v>
      </c>
      <c r="H62" s="22">
        <f t="shared" si="2"/>
        <v>51.545999999999999</v>
      </c>
      <c r="I62" s="2">
        <v>142</v>
      </c>
      <c r="J62" s="24">
        <f t="shared" si="6"/>
        <v>0.36299999999999999</v>
      </c>
      <c r="K62" s="22">
        <f t="shared" si="3"/>
        <v>51.545999999999999</v>
      </c>
      <c r="L62" s="22"/>
      <c r="M62" s="22"/>
    </row>
    <row r="63" spans="1:13" ht="26.25" customHeight="1" x14ac:dyDescent="0.25">
      <c r="A63" s="22">
        <f t="shared" si="1"/>
        <v>52</v>
      </c>
      <c r="B63" s="2" t="s">
        <v>540</v>
      </c>
      <c r="C63" s="2" t="s">
        <v>534</v>
      </c>
      <c r="D63" s="2">
        <v>63</v>
      </c>
      <c r="E63" s="23" t="s">
        <v>589</v>
      </c>
      <c r="F63" s="2">
        <v>3.2</v>
      </c>
      <c r="G63" s="24">
        <f t="shared" si="5"/>
        <v>0.36299999999999999</v>
      </c>
      <c r="H63" s="22">
        <f t="shared" si="2"/>
        <v>1.1616</v>
      </c>
      <c r="I63" s="2">
        <v>3.2</v>
      </c>
      <c r="J63" s="24">
        <f t="shared" si="6"/>
        <v>0.36299999999999999</v>
      </c>
      <c r="K63" s="22">
        <f t="shared" si="3"/>
        <v>1.1616</v>
      </c>
      <c r="L63" s="22"/>
      <c r="M63" s="22"/>
    </row>
    <row r="64" spans="1:13" ht="26.25" customHeight="1" x14ac:dyDescent="0.25">
      <c r="A64" s="22">
        <f t="shared" si="1"/>
        <v>53</v>
      </c>
      <c r="B64" s="2" t="s">
        <v>542</v>
      </c>
      <c r="C64" s="2" t="s">
        <v>540</v>
      </c>
      <c r="D64" s="2">
        <v>63</v>
      </c>
      <c r="E64" s="23" t="s">
        <v>589</v>
      </c>
      <c r="F64" s="2">
        <v>35.299999999999997</v>
      </c>
      <c r="G64" s="24">
        <f t="shared" si="5"/>
        <v>0.36299999999999999</v>
      </c>
      <c r="H64" s="22">
        <f t="shared" si="2"/>
        <v>12.813899999999999</v>
      </c>
      <c r="I64" s="2">
        <v>35.299999999999997</v>
      </c>
      <c r="J64" s="24">
        <f t="shared" si="6"/>
        <v>0.36299999999999999</v>
      </c>
      <c r="K64" s="22">
        <f t="shared" si="3"/>
        <v>12.813899999999999</v>
      </c>
      <c r="L64" s="22"/>
      <c r="M64" s="22"/>
    </row>
    <row r="65" spans="1:13" ht="26.25" customHeight="1" x14ac:dyDescent="0.25">
      <c r="A65" s="22">
        <f t="shared" si="1"/>
        <v>54</v>
      </c>
      <c r="B65" s="2" t="s">
        <v>548</v>
      </c>
      <c r="C65" s="2" t="s">
        <v>399</v>
      </c>
      <c r="D65" s="2">
        <v>63</v>
      </c>
      <c r="E65" s="23" t="s">
        <v>589</v>
      </c>
      <c r="F65" s="2">
        <v>46.9</v>
      </c>
      <c r="G65" s="24">
        <f t="shared" si="5"/>
        <v>0.36299999999999999</v>
      </c>
      <c r="H65" s="22">
        <f t="shared" si="2"/>
        <v>17.024699999999999</v>
      </c>
      <c r="I65" s="2">
        <v>46.9</v>
      </c>
      <c r="J65" s="24">
        <f t="shared" si="6"/>
        <v>0.36299999999999999</v>
      </c>
      <c r="K65" s="22">
        <f t="shared" si="3"/>
        <v>17.024699999999999</v>
      </c>
      <c r="L65" s="22"/>
      <c r="M65" s="22"/>
    </row>
    <row r="66" spans="1:13" ht="26.25" customHeight="1" x14ac:dyDescent="0.25">
      <c r="A66" s="22">
        <f t="shared" si="1"/>
        <v>55</v>
      </c>
      <c r="B66" s="2" t="s">
        <v>399</v>
      </c>
      <c r="C66" s="2" t="s">
        <v>395</v>
      </c>
      <c r="D66" s="2">
        <v>63</v>
      </c>
      <c r="E66" s="23" t="s">
        <v>589</v>
      </c>
      <c r="F66" s="2">
        <v>234.5</v>
      </c>
      <c r="G66" s="24">
        <f t="shared" si="5"/>
        <v>0.36299999999999999</v>
      </c>
      <c r="H66" s="22">
        <f t="shared" si="2"/>
        <v>85.123499999999993</v>
      </c>
      <c r="I66" s="2">
        <v>234.5</v>
      </c>
      <c r="J66" s="24">
        <f t="shared" si="6"/>
        <v>0.36299999999999999</v>
      </c>
      <c r="K66" s="22">
        <f t="shared" si="3"/>
        <v>85.123499999999993</v>
      </c>
      <c r="L66" s="22"/>
      <c r="M66" s="22"/>
    </row>
    <row r="67" spans="1:13" ht="26.25" customHeight="1" x14ac:dyDescent="0.25">
      <c r="A67" s="22">
        <f t="shared" si="1"/>
        <v>56</v>
      </c>
      <c r="B67" s="2" t="s">
        <v>549</v>
      </c>
      <c r="C67" s="2" t="s">
        <v>550</v>
      </c>
      <c r="D67" s="2">
        <v>63</v>
      </c>
      <c r="E67" s="23" t="s">
        <v>589</v>
      </c>
      <c r="F67" s="2">
        <v>9</v>
      </c>
      <c r="G67" s="24">
        <f t="shared" si="5"/>
        <v>0.36299999999999999</v>
      </c>
      <c r="H67" s="22">
        <f t="shared" si="2"/>
        <v>3.2669999999999999</v>
      </c>
      <c r="I67" s="2">
        <v>9</v>
      </c>
      <c r="J67" s="24">
        <f t="shared" si="6"/>
        <v>0.36299999999999999</v>
      </c>
      <c r="K67" s="22">
        <f t="shared" si="3"/>
        <v>3.2669999999999999</v>
      </c>
      <c r="L67" s="22"/>
      <c r="M67" s="22"/>
    </row>
    <row r="68" spans="1:13" ht="26.25" customHeight="1" x14ac:dyDescent="0.25">
      <c r="A68" s="22">
        <f t="shared" si="1"/>
        <v>57</v>
      </c>
      <c r="B68" s="2" t="s">
        <v>550</v>
      </c>
      <c r="C68" s="2" t="s">
        <v>551</v>
      </c>
      <c r="D68" s="2">
        <v>63</v>
      </c>
      <c r="E68" s="23" t="s">
        <v>589</v>
      </c>
      <c r="F68" s="2">
        <v>107</v>
      </c>
      <c r="G68" s="24">
        <f t="shared" si="5"/>
        <v>0.36299999999999999</v>
      </c>
      <c r="H68" s="22">
        <f t="shared" si="2"/>
        <v>38.841000000000001</v>
      </c>
      <c r="I68" s="2">
        <v>107</v>
      </c>
      <c r="J68" s="24">
        <f t="shared" si="6"/>
        <v>0.36299999999999999</v>
      </c>
      <c r="K68" s="22">
        <f t="shared" si="3"/>
        <v>38.841000000000001</v>
      </c>
      <c r="L68" s="22"/>
      <c r="M68" s="22"/>
    </row>
    <row r="69" spans="1:13" ht="26.25" customHeight="1" x14ac:dyDescent="0.25">
      <c r="A69" s="22">
        <f t="shared" si="1"/>
        <v>58</v>
      </c>
      <c r="B69" s="2" t="s">
        <v>551</v>
      </c>
      <c r="C69" s="2" t="s">
        <v>552</v>
      </c>
      <c r="D69" s="2">
        <v>63</v>
      </c>
      <c r="E69" s="23" t="s">
        <v>589</v>
      </c>
      <c r="F69" s="2">
        <v>16.600000000000001</v>
      </c>
      <c r="G69" s="24">
        <f t="shared" si="5"/>
        <v>0.36299999999999999</v>
      </c>
      <c r="H69" s="22">
        <f t="shared" si="2"/>
        <v>6.0258000000000003</v>
      </c>
      <c r="I69" s="2">
        <v>16.600000000000001</v>
      </c>
      <c r="J69" s="24">
        <f t="shared" si="6"/>
        <v>0.36299999999999999</v>
      </c>
      <c r="K69" s="22">
        <f t="shared" si="3"/>
        <v>6.0258000000000003</v>
      </c>
      <c r="L69" s="22"/>
      <c r="M69" s="22"/>
    </row>
    <row r="70" spans="1:13" ht="26.25" customHeight="1" x14ac:dyDescent="0.25">
      <c r="A70" s="22">
        <f t="shared" si="1"/>
        <v>59</v>
      </c>
      <c r="B70" s="2" t="s">
        <v>553</v>
      </c>
      <c r="C70" s="2" t="s">
        <v>551</v>
      </c>
      <c r="D70" s="2">
        <v>63</v>
      </c>
      <c r="E70" s="23" t="s">
        <v>589</v>
      </c>
      <c r="F70" s="2">
        <v>8.4</v>
      </c>
      <c r="G70" s="24">
        <f t="shared" si="5"/>
        <v>0.36299999999999999</v>
      </c>
      <c r="H70" s="22">
        <f t="shared" si="2"/>
        <v>3.0491999999999999</v>
      </c>
      <c r="I70" s="2">
        <v>8.4</v>
      </c>
      <c r="J70" s="24">
        <f t="shared" si="6"/>
        <v>0.36299999999999999</v>
      </c>
      <c r="K70" s="22">
        <f t="shared" si="3"/>
        <v>3.0491999999999999</v>
      </c>
      <c r="L70" s="22"/>
      <c r="M70" s="22"/>
    </row>
    <row r="71" spans="1:13" ht="26.25" customHeight="1" x14ac:dyDescent="0.25">
      <c r="A71" s="22">
        <f t="shared" si="1"/>
        <v>60</v>
      </c>
      <c r="B71" s="2" t="s">
        <v>550</v>
      </c>
      <c r="C71" s="2" t="s">
        <v>541</v>
      </c>
      <c r="D71" s="2">
        <v>63</v>
      </c>
      <c r="E71" s="23" t="s">
        <v>589</v>
      </c>
      <c r="F71" s="2">
        <v>44.6</v>
      </c>
      <c r="G71" s="24">
        <f t="shared" si="5"/>
        <v>0.36299999999999999</v>
      </c>
      <c r="H71" s="22">
        <f t="shared" si="2"/>
        <v>16.189800000000002</v>
      </c>
      <c r="I71" s="2">
        <v>44.6</v>
      </c>
      <c r="J71" s="24">
        <f t="shared" si="6"/>
        <v>0.36299999999999999</v>
      </c>
      <c r="K71" s="22">
        <f t="shared" si="3"/>
        <v>16.189800000000002</v>
      </c>
      <c r="L71" s="22"/>
      <c r="M71" s="22"/>
    </row>
    <row r="72" spans="1:13" ht="26.25" customHeight="1" x14ac:dyDescent="0.25">
      <c r="A72" s="22">
        <f t="shared" si="1"/>
        <v>61</v>
      </c>
      <c r="B72" s="2" t="s">
        <v>554</v>
      </c>
      <c r="C72" s="2" t="s">
        <v>431</v>
      </c>
      <c r="D72" s="2">
        <v>63</v>
      </c>
      <c r="E72" s="23" t="s">
        <v>589</v>
      </c>
      <c r="F72" s="2">
        <v>82.5</v>
      </c>
      <c r="G72" s="24">
        <f t="shared" si="5"/>
        <v>0.36299999999999999</v>
      </c>
      <c r="H72" s="22">
        <f t="shared" si="2"/>
        <v>29.947499999999998</v>
      </c>
      <c r="I72" s="2">
        <v>82.5</v>
      </c>
      <c r="J72" s="24">
        <f t="shared" si="6"/>
        <v>0.36299999999999999</v>
      </c>
      <c r="K72" s="22">
        <f t="shared" si="3"/>
        <v>29.947499999999998</v>
      </c>
      <c r="L72" s="22"/>
      <c r="M72" s="22"/>
    </row>
    <row r="73" spans="1:13" ht="26.25" customHeight="1" x14ac:dyDescent="0.25">
      <c r="A73" s="22">
        <f t="shared" si="1"/>
        <v>62</v>
      </c>
      <c r="B73" s="2" t="s">
        <v>554</v>
      </c>
      <c r="C73" s="2" t="s">
        <v>431</v>
      </c>
      <c r="D73" s="2">
        <v>63</v>
      </c>
      <c r="E73" s="23" t="s">
        <v>589</v>
      </c>
      <c r="F73" s="2">
        <v>31</v>
      </c>
      <c r="G73" s="24">
        <f t="shared" si="5"/>
        <v>0.36299999999999999</v>
      </c>
      <c r="H73" s="22">
        <f t="shared" si="2"/>
        <v>11.253</v>
      </c>
      <c r="I73" s="2">
        <v>31</v>
      </c>
      <c r="J73" s="24">
        <f t="shared" si="6"/>
        <v>0.36299999999999999</v>
      </c>
      <c r="K73" s="22">
        <f t="shared" si="3"/>
        <v>11.253</v>
      </c>
      <c r="L73" s="22"/>
      <c r="M73" s="22"/>
    </row>
    <row r="74" spans="1:13" ht="57" customHeight="1" x14ac:dyDescent="0.25">
      <c r="A74" s="22">
        <f t="shared" si="1"/>
        <v>63</v>
      </c>
      <c r="B74" s="2" t="s">
        <v>397</v>
      </c>
      <c r="C74" s="2" t="s">
        <v>402</v>
      </c>
      <c r="D74" s="2">
        <v>63</v>
      </c>
      <c r="E74" s="23" t="s">
        <v>589</v>
      </c>
      <c r="F74" s="2">
        <v>49.5</v>
      </c>
      <c r="G74" s="24">
        <f t="shared" si="5"/>
        <v>0.36299999999999999</v>
      </c>
      <c r="H74" s="22">
        <f t="shared" si="2"/>
        <v>17.968499999999999</v>
      </c>
      <c r="I74" s="2">
        <v>49.5</v>
      </c>
      <c r="J74" s="24">
        <f t="shared" si="6"/>
        <v>0.36299999999999999</v>
      </c>
      <c r="K74" s="22">
        <f t="shared" si="3"/>
        <v>17.968499999999999</v>
      </c>
      <c r="L74" s="22"/>
      <c r="M74" s="22"/>
    </row>
    <row r="75" spans="1:13" ht="21" customHeight="1" x14ac:dyDescent="0.25">
      <c r="A75" s="22">
        <f t="shared" si="1"/>
        <v>64</v>
      </c>
      <c r="B75" s="2" t="s">
        <v>539</v>
      </c>
      <c r="C75" s="2" t="s">
        <v>540</v>
      </c>
      <c r="D75" s="2">
        <v>75</v>
      </c>
      <c r="E75" s="23" t="s">
        <v>589</v>
      </c>
      <c r="F75" s="2">
        <v>38.6</v>
      </c>
      <c r="G75" s="24">
        <f t="shared" si="5"/>
        <v>0.375</v>
      </c>
      <c r="H75" s="22">
        <f t="shared" si="2"/>
        <v>14.475000000000001</v>
      </c>
      <c r="I75" s="2">
        <v>38.6</v>
      </c>
      <c r="J75" s="24">
        <f t="shared" si="6"/>
        <v>0.375</v>
      </c>
      <c r="K75" s="22">
        <f t="shared" si="3"/>
        <v>14.475000000000001</v>
      </c>
      <c r="L75" s="22"/>
      <c r="M75" s="22"/>
    </row>
    <row r="76" spans="1:13" ht="22.5" customHeight="1" x14ac:dyDescent="0.25">
      <c r="A76" s="22">
        <f t="shared" si="1"/>
        <v>65</v>
      </c>
      <c r="B76" s="2" t="s">
        <v>539</v>
      </c>
      <c r="C76" s="2" t="s">
        <v>542</v>
      </c>
      <c r="D76" s="2">
        <v>75</v>
      </c>
      <c r="E76" s="23" t="s">
        <v>589</v>
      </c>
      <c r="F76" s="2">
        <v>56.1</v>
      </c>
      <c r="G76" s="24">
        <f t="shared" si="5"/>
        <v>0.375</v>
      </c>
      <c r="H76" s="22">
        <f t="shared" si="2"/>
        <v>21.037500000000001</v>
      </c>
      <c r="I76" s="2">
        <v>56.1</v>
      </c>
      <c r="J76" s="24">
        <f t="shared" si="6"/>
        <v>0.375</v>
      </c>
      <c r="K76" s="22">
        <f t="shared" si="3"/>
        <v>21.037500000000001</v>
      </c>
      <c r="L76" s="22"/>
      <c r="M76" s="22"/>
    </row>
    <row r="77" spans="1:13" ht="30" customHeight="1" x14ac:dyDescent="0.25">
      <c r="A77" s="22">
        <f t="shared" si="1"/>
        <v>66</v>
      </c>
      <c r="B77" s="2" t="s">
        <v>542</v>
      </c>
      <c r="C77" s="2" t="s">
        <v>543</v>
      </c>
      <c r="D77" s="2">
        <v>90</v>
      </c>
      <c r="E77" s="23" t="s">
        <v>589</v>
      </c>
      <c r="F77" s="2">
        <v>79</v>
      </c>
      <c r="G77" s="24">
        <f t="shared" si="5"/>
        <v>0.39</v>
      </c>
      <c r="H77" s="22">
        <f t="shared" si="2"/>
        <v>30.810000000000002</v>
      </c>
      <c r="I77" s="2">
        <v>79</v>
      </c>
      <c r="J77" s="24">
        <f t="shared" si="6"/>
        <v>0.39</v>
      </c>
      <c r="K77" s="22">
        <f t="shared" si="3"/>
        <v>30.810000000000002</v>
      </c>
      <c r="L77" s="22"/>
      <c r="M77" s="22"/>
    </row>
    <row r="78" spans="1:13" ht="19.5" customHeight="1" x14ac:dyDescent="0.25">
      <c r="A78" s="22">
        <f t="shared" ref="A78:A79" si="7">+A77+1</f>
        <v>67</v>
      </c>
      <c r="B78" s="2" t="s">
        <v>543</v>
      </c>
      <c r="C78" s="2" t="s">
        <v>409</v>
      </c>
      <c r="D78" s="2">
        <v>90</v>
      </c>
      <c r="E78" s="23" t="s">
        <v>589</v>
      </c>
      <c r="F78" s="2">
        <v>4.0999999999999996</v>
      </c>
      <c r="G78" s="24">
        <f t="shared" si="5"/>
        <v>0.39</v>
      </c>
      <c r="H78" s="22">
        <f t="shared" ref="H78:H79" si="8">+G78*F78</f>
        <v>1.599</v>
      </c>
      <c r="I78" s="2">
        <v>4.0999999999999996</v>
      </c>
      <c r="J78" s="24">
        <f t="shared" si="6"/>
        <v>0.39</v>
      </c>
      <c r="K78" s="22">
        <f t="shared" ref="K78:K79" si="9">+J78*I78</f>
        <v>1.599</v>
      </c>
      <c r="L78" s="22"/>
      <c r="M78" s="22"/>
    </row>
    <row r="79" spans="1:13" ht="44.25" customHeight="1" x14ac:dyDescent="0.25">
      <c r="A79" s="22">
        <f t="shared" si="7"/>
        <v>68</v>
      </c>
      <c r="B79" s="2" t="s">
        <v>595</v>
      </c>
      <c r="C79" s="2" t="s">
        <v>554</v>
      </c>
      <c r="D79" s="2">
        <v>110</v>
      </c>
      <c r="E79" s="23" t="s">
        <v>589</v>
      </c>
      <c r="F79" s="2">
        <v>242.8</v>
      </c>
      <c r="G79" s="24">
        <f t="shared" si="5"/>
        <v>0.41</v>
      </c>
      <c r="H79" s="22">
        <f t="shared" si="8"/>
        <v>99.548000000000002</v>
      </c>
      <c r="I79" s="2">
        <v>242.8</v>
      </c>
      <c r="J79" s="24">
        <f t="shared" si="6"/>
        <v>0.41</v>
      </c>
      <c r="K79" s="22">
        <f t="shared" si="9"/>
        <v>99.548000000000002</v>
      </c>
      <c r="L79" s="22"/>
      <c r="M79" s="22"/>
    </row>
    <row r="80" spans="1:13" ht="57" customHeight="1" x14ac:dyDescent="0.25"/>
    <row r="81" spans="1:16" ht="57" customHeight="1" x14ac:dyDescent="0.25">
      <c r="A81"/>
      <c r="B81" s="27"/>
      <c r="C81" s="38" t="s">
        <v>596</v>
      </c>
      <c r="D81" s="39"/>
      <c r="E81" s="39"/>
      <c r="F81" s="39"/>
      <c r="G81" s="39"/>
      <c r="H81"/>
      <c r="I81"/>
      <c r="J81"/>
      <c r="K81"/>
      <c r="L81"/>
      <c r="M81"/>
      <c r="N81"/>
      <c r="O81"/>
      <c r="P81"/>
    </row>
    <row r="82" spans="1:16" ht="57" customHeight="1" x14ac:dyDescent="0.25">
      <c r="A82"/>
      <c r="B82" s="28" t="s">
        <v>597</v>
      </c>
      <c r="C82" s="28" t="s">
        <v>598</v>
      </c>
      <c r="D82" s="29" t="s">
        <v>599</v>
      </c>
      <c r="E82" s="30" t="s">
        <v>600</v>
      </c>
      <c r="F82" s="31" t="s">
        <v>601</v>
      </c>
      <c r="G82" s="31" t="s">
        <v>602</v>
      </c>
      <c r="H82" s="31" t="s">
        <v>603</v>
      </c>
      <c r="I82" s="32" t="s">
        <v>604</v>
      </c>
      <c r="J82" s="31" t="s">
        <v>605</v>
      </c>
      <c r="K82"/>
      <c r="L82"/>
      <c r="M82"/>
      <c r="N82"/>
      <c r="O82"/>
      <c r="P82"/>
    </row>
    <row r="83" spans="1:16" ht="23.25" customHeight="1" x14ac:dyDescent="0.25">
      <c r="A83"/>
      <c r="B83" s="2">
        <v>1</v>
      </c>
      <c r="C83" s="33" t="s">
        <v>606</v>
      </c>
      <c r="D83" s="34" t="s">
        <v>607</v>
      </c>
      <c r="E83" s="2">
        <v>0</v>
      </c>
      <c r="F83" s="2">
        <v>194.672</v>
      </c>
      <c r="G83" s="2">
        <f>+F83</f>
        <v>194.672</v>
      </c>
      <c r="H83" s="2">
        <f>+G83</f>
        <v>194.672</v>
      </c>
      <c r="I83" s="41" t="s">
        <v>610</v>
      </c>
      <c r="J83" s="2" t="s">
        <v>608</v>
      </c>
      <c r="K83"/>
      <c r="L83"/>
      <c r="M83"/>
      <c r="N83"/>
      <c r="O83"/>
      <c r="P83"/>
    </row>
    <row r="84" spans="1:16" x14ac:dyDescent="0.25">
      <c r="A84"/>
      <c r="B84" s="2">
        <v>2</v>
      </c>
      <c r="C84" s="2" t="str">
        <f>+E79</f>
        <v>Brick road</v>
      </c>
      <c r="D84" s="34" t="s">
        <v>607</v>
      </c>
      <c r="E84" s="2"/>
      <c r="F84" s="2">
        <v>1321.9</v>
      </c>
      <c r="G84" s="2">
        <v>1321.9</v>
      </c>
      <c r="H84" s="2">
        <f>+G84</f>
        <v>1321.9</v>
      </c>
      <c r="I84" s="42"/>
      <c r="J84" s="2"/>
      <c r="K84"/>
      <c r="L84"/>
      <c r="M84"/>
      <c r="N84"/>
      <c r="O84"/>
      <c r="P84"/>
    </row>
    <row r="85" spans="1:16" x14ac:dyDescent="0.25">
      <c r="A85"/>
      <c r="B85" s="2"/>
      <c r="C85" s="2"/>
      <c r="D85" s="2"/>
      <c r="E85" s="2"/>
      <c r="F85" s="2"/>
      <c r="G85" s="2"/>
      <c r="H85" s="2"/>
      <c r="I85" s="43"/>
      <c r="J85" s="2"/>
      <c r="K85"/>
      <c r="L85"/>
      <c r="M85"/>
      <c r="N85"/>
      <c r="O85"/>
      <c r="P85"/>
    </row>
    <row r="86" spans="1:16" x14ac:dyDescent="0.25">
      <c r="A86"/>
      <c r="B86"/>
      <c r="C86"/>
      <c r="D86"/>
      <c r="E86"/>
      <c r="F86"/>
      <c r="G86"/>
      <c r="H86"/>
      <c r="I86"/>
      <c r="J86"/>
      <c r="K86"/>
      <c r="L86"/>
      <c r="M86"/>
      <c r="N86"/>
      <c r="O86"/>
      <c r="P86"/>
    </row>
    <row r="87" spans="1:16" x14ac:dyDescent="0.25">
      <c r="A87"/>
      <c r="B87" s="35"/>
      <c r="C87" s="35"/>
      <c r="D87" s="35"/>
      <c r="E87" s="35"/>
      <c r="F87" s="35"/>
      <c r="G87" s="35"/>
      <c r="H87" s="35"/>
      <c r="I87" s="35"/>
      <c r="J87" s="35"/>
      <c r="K87" s="35"/>
      <c r="L87" s="35"/>
      <c r="M87" s="35"/>
      <c r="N87" s="35"/>
      <c r="O87" s="35"/>
      <c r="P87" s="35"/>
    </row>
    <row r="88" spans="1:16" ht="15.75" customHeight="1" x14ac:dyDescent="0.25">
      <c r="A88" s="40" t="s">
        <v>609</v>
      </c>
      <c r="B88" s="40"/>
      <c r="C88" s="40"/>
      <c r="D88" s="40"/>
      <c r="E88" s="40"/>
      <c r="F88" s="40"/>
      <c r="G88" s="40"/>
      <c r="H88" s="40"/>
      <c r="I88" s="40"/>
      <c r="J88" s="40"/>
      <c r="K88" s="40"/>
      <c r="L88" s="40"/>
      <c r="M88" s="40"/>
      <c r="N88" s="40"/>
      <c r="O88" s="40"/>
      <c r="P88" s="40"/>
    </row>
    <row r="89" spans="1:16" x14ac:dyDescent="0.25">
      <c r="A89"/>
      <c r="B89"/>
      <c r="C89"/>
      <c r="D89"/>
      <c r="E89"/>
      <c r="F89"/>
      <c r="G89"/>
      <c r="H89"/>
      <c r="I89"/>
      <c r="J89"/>
      <c r="K89"/>
      <c r="L89"/>
      <c r="M89"/>
      <c r="N89"/>
      <c r="O89"/>
      <c r="P89"/>
    </row>
    <row r="90" spans="1:16" x14ac:dyDescent="0.25">
      <c r="M90" s="25">
        <f>+M88*M89</f>
        <v>0</v>
      </c>
    </row>
  </sheetData>
  <autoFilter ref="A11:M79"/>
  <mergeCells count="16">
    <mergeCell ref="A1:M1"/>
    <mergeCell ref="A2:M2"/>
    <mergeCell ref="A3:M3"/>
    <mergeCell ref="A4:M4"/>
    <mergeCell ref="A6:B6"/>
    <mergeCell ref="A7:B7"/>
    <mergeCell ref="C7:D7"/>
    <mergeCell ref="A8:B8"/>
    <mergeCell ref="C8:D8"/>
    <mergeCell ref="A9:B9"/>
    <mergeCell ref="C9:D9"/>
    <mergeCell ref="A10:B10"/>
    <mergeCell ref="C10:D10"/>
    <mergeCell ref="C81:G81"/>
    <mergeCell ref="A88:P88"/>
    <mergeCell ref="I83:I85"/>
  </mergeCells>
  <printOptions horizontalCentered="1"/>
  <pageMargins left="0.27559055118110237" right="0.19685039370078741" top="0.59055118110236227" bottom="0.11811023622047245" header="0.31496062992125984" footer="0.31496062992125984"/>
  <pageSetup paperSize="9" scale="7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fhtc</vt:lpstr>
      <vt:lpstr>amuwahi restoration</vt:lpstr>
      <vt:lpstr>Sheet3</vt:lpstr>
      <vt:lpstr>'amuwahi restoration'!Print_Area</vt:lpstr>
      <vt:lpstr>'amuwahi restoration'!Print_Titles</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sharda computer</dc:creator>
  <cp:lastModifiedBy>HP</cp:lastModifiedBy>
  <dcterms:created xsi:type="dcterms:W3CDTF">2024-09-27T11:38:10Z</dcterms:created>
  <dcterms:modified xsi:type="dcterms:W3CDTF">2024-09-28T12:01:29Z</dcterms:modified>
</cp:coreProperties>
</file>