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ukla construction" sheetId="1" r:id="rId1"/>
    <sheet name="padampur" sheetId="2" state="hidden" r:id="rId2"/>
  </sheets>
  <calcPr calcId="152511"/>
</workbook>
</file>

<file path=xl/calcChain.xml><?xml version="1.0" encoding="utf-8"?>
<calcChain xmlns="http://schemas.openxmlformats.org/spreadsheetml/2006/main">
  <c r="K27" i="2" l="1"/>
  <c r="L24" i="2"/>
  <c r="K138" i="1" l="1"/>
  <c r="K130" i="1"/>
  <c r="K135" i="1"/>
  <c r="K113" i="1"/>
  <c r="F72" i="1"/>
  <c r="K89" i="1"/>
  <c r="F48" i="1"/>
  <c r="K27" i="1"/>
  <c r="K64" i="1"/>
  <c r="K59" i="1"/>
  <c r="K66" i="1"/>
  <c r="E33" i="1"/>
  <c r="L24" i="1"/>
</calcChain>
</file>

<file path=xl/sharedStrings.xml><?xml version="1.0" encoding="utf-8"?>
<sst xmlns="http://schemas.openxmlformats.org/spreadsheetml/2006/main" count="115" uniqueCount="21">
  <si>
    <t>GP- MALAK</t>
  </si>
  <si>
    <t xml:space="preserve">SLUICE VALVE- </t>
  </si>
  <si>
    <t xml:space="preserve">SCOUR VALVE- </t>
  </si>
  <si>
    <t xml:space="preserve">AIR VALVE- </t>
  </si>
  <si>
    <t>NO. OF VALVE</t>
  </si>
  <si>
    <t>HDPE PIPE DIA</t>
  </si>
  <si>
    <t>INDENT ISSUE-</t>
  </si>
  <si>
    <t>SCOUR VALVE-</t>
  </si>
  <si>
    <t>AIR VALVE-</t>
  </si>
  <si>
    <t xml:space="preserve">MS FLANG- </t>
  </si>
  <si>
    <t>NO.</t>
  </si>
  <si>
    <t xml:space="preserve">STUBEND- </t>
  </si>
  <si>
    <t>NUT AND BOLT(M20)</t>
  </si>
  <si>
    <t>NUT AND BOLT(M16)</t>
  </si>
  <si>
    <t>GP- SHIVPUR KHURD</t>
  </si>
  <si>
    <t>GP- PUREMANIKANTH</t>
  </si>
  <si>
    <t>GP- LAULI POKHTAKHAM</t>
  </si>
  <si>
    <t>AGENCY- SHUKLA CONSTRUCTION   BLOCK- MANGRAURA</t>
  </si>
  <si>
    <t>GP- BHAEDPUR</t>
  </si>
  <si>
    <t>GP- KANSAPATTI</t>
  </si>
  <si>
    <t>GP- padampur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</si>
</sst>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4" xfId="0" applyBorder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3"/>
  <sheetViews>
    <sheetView tabSelected="1" workbookViewId="0">
      <selection activeCell="N31" sqref="N31"/>
    </sheetView>
  </sheetViews>
  <sheetFormatPr defaultRowHeight="15" x14ac:dyDescent="0.25"/>
  <cols>
    <col min="4" max="4" width="6.85546875" customWidth="1"/>
    <col min="5" max="5" width="13.5703125" bestFit="1" customWidth="1"/>
    <col min="6" max="6" width="13.7109375" bestFit="1" customWidth="1"/>
    <col min="7" max="7" width="13.5703125" customWidth="1"/>
    <col min="10" max="10" width="13.85546875" customWidth="1"/>
    <col min="11" max="11" width="15" customWidth="1"/>
    <col min="12" max="12" width="14.7109375" customWidth="1"/>
    <col min="13" max="13" width="14.28515625" customWidth="1"/>
  </cols>
  <sheetData>
    <row r="2" spans="2:12" ht="18.75" x14ac:dyDescent="0.3">
      <c r="B2" s="55" t="s">
        <v>17</v>
      </c>
      <c r="C2" s="55"/>
      <c r="D2" s="55"/>
      <c r="E2" s="55"/>
      <c r="F2" s="55"/>
      <c r="G2" s="55"/>
      <c r="H2" s="55"/>
      <c r="I2" s="55"/>
    </row>
    <row r="3" spans="2:12" ht="19.5" thickBot="1" x14ac:dyDescent="0.35">
      <c r="C3" s="51"/>
      <c r="D3" s="51"/>
      <c r="E3" s="51"/>
      <c r="F3" s="51"/>
      <c r="G3" s="51"/>
      <c r="H3" s="51"/>
      <c r="I3" s="1"/>
    </row>
    <row r="4" spans="2:12" ht="17.25" x14ac:dyDescent="0.3">
      <c r="B4" s="14">
        <v>1</v>
      </c>
      <c r="C4" s="53" t="s">
        <v>0</v>
      </c>
      <c r="D4" s="53"/>
      <c r="E4" s="32"/>
      <c r="F4" s="32"/>
      <c r="G4" s="15"/>
      <c r="H4" s="15"/>
      <c r="I4" s="15"/>
      <c r="J4" s="15"/>
      <c r="K4" s="15"/>
      <c r="L4" s="16"/>
    </row>
    <row r="5" spans="2:12" ht="17.25" x14ac:dyDescent="0.3">
      <c r="B5" s="17"/>
      <c r="C5" s="42" t="s">
        <v>1</v>
      </c>
      <c r="D5" s="42"/>
      <c r="E5" s="7" t="s">
        <v>4</v>
      </c>
      <c r="F5" s="7" t="s">
        <v>5</v>
      </c>
      <c r="G5" s="2"/>
      <c r="H5" s="2"/>
      <c r="I5" s="54" t="s">
        <v>6</v>
      </c>
      <c r="J5" s="54"/>
      <c r="K5" s="2"/>
      <c r="L5" s="33"/>
    </row>
    <row r="6" spans="2:12" ht="17.25" x14ac:dyDescent="0.3">
      <c r="B6" s="17"/>
      <c r="C6" s="42"/>
      <c r="D6" s="42"/>
      <c r="E6" s="8">
        <v>1</v>
      </c>
      <c r="F6" s="8">
        <v>90</v>
      </c>
      <c r="G6" s="2"/>
      <c r="H6" s="2"/>
      <c r="I6" s="2"/>
      <c r="J6" s="8"/>
      <c r="K6" s="7" t="s">
        <v>1</v>
      </c>
      <c r="L6" s="34" t="s">
        <v>4</v>
      </c>
    </row>
    <row r="7" spans="2:12" ht="17.25" x14ac:dyDescent="0.3">
      <c r="B7" s="17"/>
      <c r="C7" s="42"/>
      <c r="D7" s="42"/>
      <c r="E7" s="8">
        <v>1</v>
      </c>
      <c r="F7" s="8">
        <v>110</v>
      </c>
      <c r="G7" s="2"/>
      <c r="H7" s="2"/>
      <c r="I7" s="2"/>
      <c r="J7" s="8"/>
      <c r="K7" s="8">
        <v>150</v>
      </c>
      <c r="L7" s="30">
        <v>2</v>
      </c>
    </row>
    <row r="8" spans="2:12" ht="17.25" x14ac:dyDescent="0.3">
      <c r="B8" s="17"/>
      <c r="C8" s="42"/>
      <c r="D8" s="42"/>
      <c r="E8" s="8">
        <v>1</v>
      </c>
      <c r="F8" s="8">
        <v>125</v>
      </c>
      <c r="G8" s="2"/>
      <c r="H8" s="2"/>
      <c r="I8" s="2"/>
      <c r="J8" s="8"/>
      <c r="K8" s="8">
        <v>100</v>
      </c>
      <c r="L8" s="30">
        <v>2</v>
      </c>
    </row>
    <row r="9" spans="2:12" ht="17.25" x14ac:dyDescent="0.3">
      <c r="B9" s="17"/>
      <c r="C9" s="42"/>
      <c r="D9" s="42"/>
      <c r="E9" s="8">
        <v>2</v>
      </c>
      <c r="F9" s="8">
        <v>140</v>
      </c>
      <c r="G9" s="2"/>
      <c r="H9" s="2"/>
      <c r="I9" s="2"/>
      <c r="J9" s="8"/>
      <c r="K9" s="8">
        <v>80</v>
      </c>
      <c r="L9" s="30">
        <v>1</v>
      </c>
    </row>
    <row r="10" spans="2:12" ht="17.25" x14ac:dyDescent="0.3">
      <c r="B10" s="17"/>
      <c r="C10" s="42"/>
      <c r="D10" s="42"/>
      <c r="E10" s="8">
        <v>1</v>
      </c>
      <c r="F10" s="8">
        <v>160</v>
      </c>
      <c r="G10" s="2"/>
      <c r="H10" s="2"/>
      <c r="I10" s="2"/>
      <c r="J10" s="8"/>
      <c r="K10" s="7" t="s">
        <v>7</v>
      </c>
      <c r="L10" s="30"/>
    </row>
    <row r="11" spans="2:12" ht="17.25" x14ac:dyDescent="0.3">
      <c r="B11" s="17"/>
      <c r="C11" s="42" t="s">
        <v>2</v>
      </c>
      <c r="D11" s="42"/>
      <c r="E11" s="8"/>
      <c r="F11" s="8"/>
      <c r="G11" s="2"/>
      <c r="H11" s="2"/>
      <c r="I11" s="2"/>
      <c r="J11" s="8"/>
      <c r="K11" s="8">
        <v>80</v>
      </c>
      <c r="L11" s="30">
        <v>2</v>
      </c>
    </row>
    <row r="12" spans="2:12" ht="17.25" x14ac:dyDescent="0.3">
      <c r="B12" s="17"/>
      <c r="C12" s="42"/>
      <c r="D12" s="42"/>
      <c r="E12" s="8">
        <v>2</v>
      </c>
      <c r="F12" s="8">
        <v>75</v>
      </c>
      <c r="G12" s="2"/>
      <c r="H12" s="2"/>
      <c r="I12" s="2"/>
      <c r="J12" s="8"/>
      <c r="K12" s="7" t="s">
        <v>8</v>
      </c>
      <c r="L12" s="30"/>
    </row>
    <row r="13" spans="2:12" ht="17.25" x14ac:dyDescent="0.3">
      <c r="B13" s="17"/>
      <c r="C13" s="42" t="s">
        <v>3</v>
      </c>
      <c r="D13" s="42"/>
      <c r="E13" s="8"/>
      <c r="F13" s="8"/>
      <c r="G13" s="2"/>
      <c r="H13" s="2"/>
      <c r="I13" s="2"/>
      <c r="J13" s="8"/>
      <c r="K13" s="8">
        <v>110</v>
      </c>
      <c r="L13" s="30">
        <v>1</v>
      </c>
    </row>
    <row r="14" spans="2:12" ht="17.25" x14ac:dyDescent="0.3">
      <c r="B14" s="17"/>
      <c r="C14" s="42"/>
      <c r="D14" s="42"/>
      <c r="E14" s="8">
        <v>1</v>
      </c>
      <c r="F14" s="8">
        <v>110</v>
      </c>
      <c r="G14" s="2"/>
      <c r="H14" s="2"/>
      <c r="I14" s="2"/>
      <c r="J14" s="8"/>
      <c r="K14" s="7" t="s">
        <v>9</v>
      </c>
      <c r="L14" s="34" t="s">
        <v>10</v>
      </c>
    </row>
    <row r="15" spans="2:12" ht="17.25" x14ac:dyDescent="0.3">
      <c r="B15" s="17"/>
      <c r="C15" s="2"/>
      <c r="D15" s="2"/>
      <c r="E15" s="2"/>
      <c r="F15" s="2"/>
      <c r="G15" s="2"/>
      <c r="H15" s="2"/>
      <c r="I15" s="2"/>
      <c r="J15" s="8"/>
      <c r="K15" s="9">
        <v>150</v>
      </c>
      <c r="L15" s="30">
        <v>4</v>
      </c>
    </row>
    <row r="16" spans="2:12" ht="17.25" x14ac:dyDescent="0.3">
      <c r="B16" s="17"/>
      <c r="C16" s="1"/>
      <c r="D16" s="1"/>
      <c r="E16" s="1"/>
      <c r="F16" s="1"/>
      <c r="G16" s="2"/>
      <c r="H16" s="2"/>
      <c r="I16" s="2"/>
      <c r="J16" s="8"/>
      <c r="K16" s="9">
        <v>100</v>
      </c>
      <c r="L16" s="30">
        <v>4</v>
      </c>
    </row>
    <row r="17" spans="2:13" ht="17.25" x14ac:dyDescent="0.3">
      <c r="B17" s="17"/>
      <c r="C17" s="1"/>
      <c r="D17" s="1"/>
      <c r="E17" s="1"/>
      <c r="F17" s="1"/>
      <c r="G17" s="2"/>
      <c r="H17" s="2"/>
      <c r="I17" s="2"/>
      <c r="J17" s="8"/>
      <c r="K17" s="8">
        <v>80</v>
      </c>
      <c r="L17" s="30">
        <v>2</v>
      </c>
    </row>
    <row r="18" spans="2:13" ht="17.25" x14ac:dyDescent="0.3">
      <c r="B18" s="17"/>
      <c r="C18" s="1"/>
      <c r="D18" s="1"/>
      <c r="E18" s="1"/>
      <c r="F18" s="1"/>
      <c r="G18" s="2"/>
      <c r="H18" s="2"/>
      <c r="I18" s="2"/>
      <c r="J18" s="8"/>
      <c r="K18" s="8">
        <v>65</v>
      </c>
      <c r="L18" s="30">
        <v>1</v>
      </c>
    </row>
    <row r="19" spans="2:13" ht="17.25" x14ac:dyDescent="0.3">
      <c r="B19" s="17"/>
      <c r="C19" s="1"/>
      <c r="D19" s="1"/>
      <c r="E19" s="1"/>
      <c r="F19" s="1"/>
      <c r="G19" s="2"/>
      <c r="H19" s="2"/>
      <c r="I19" s="2"/>
      <c r="J19" s="8"/>
      <c r="K19" s="8">
        <v>50</v>
      </c>
      <c r="L19" s="30">
        <v>2</v>
      </c>
    </row>
    <row r="20" spans="2:13" ht="17.25" x14ac:dyDescent="0.3">
      <c r="B20" s="17"/>
      <c r="C20" s="1"/>
      <c r="D20" s="1"/>
      <c r="E20" s="1"/>
      <c r="F20" s="1"/>
      <c r="G20" s="2"/>
      <c r="H20" s="2"/>
      <c r="I20" s="2"/>
      <c r="J20" s="8"/>
      <c r="K20" s="7" t="s">
        <v>11</v>
      </c>
      <c r="L20" s="34" t="s">
        <v>10</v>
      </c>
    </row>
    <row r="21" spans="2:13" ht="17.25" x14ac:dyDescent="0.3">
      <c r="B21" s="17"/>
      <c r="C21" s="1"/>
      <c r="D21" s="1"/>
      <c r="E21" s="1"/>
      <c r="F21" s="1"/>
      <c r="G21" s="2"/>
      <c r="H21" s="2"/>
      <c r="I21" s="2"/>
      <c r="J21" s="8"/>
      <c r="K21" s="9">
        <v>160</v>
      </c>
      <c r="L21" s="30">
        <v>4</v>
      </c>
    </row>
    <row r="22" spans="2:13" ht="17.25" x14ac:dyDescent="0.3">
      <c r="B22" s="17"/>
      <c r="C22" s="1"/>
      <c r="D22" s="1"/>
      <c r="E22" s="1"/>
      <c r="F22" s="1"/>
      <c r="G22" s="2"/>
      <c r="H22" s="2"/>
      <c r="I22" s="2"/>
      <c r="J22" s="8"/>
      <c r="K22" s="9">
        <v>140</v>
      </c>
      <c r="L22" s="30">
        <v>2</v>
      </c>
    </row>
    <row r="23" spans="2:13" ht="17.25" x14ac:dyDescent="0.3">
      <c r="B23" s="17"/>
      <c r="C23" s="1"/>
      <c r="D23" s="1"/>
      <c r="E23" s="1"/>
      <c r="F23" s="1"/>
      <c r="G23" s="2"/>
      <c r="H23" s="2"/>
      <c r="I23" s="2"/>
      <c r="J23" s="8"/>
      <c r="K23" s="9">
        <v>110</v>
      </c>
      <c r="L23" s="30">
        <v>4</v>
      </c>
    </row>
    <row r="24" spans="2:13" ht="17.25" x14ac:dyDescent="0.3">
      <c r="B24" s="17"/>
      <c r="C24" s="1"/>
      <c r="D24" s="1"/>
      <c r="E24" s="1"/>
      <c r="F24" s="1"/>
      <c r="G24" s="2"/>
      <c r="H24" s="2"/>
      <c r="I24" s="2"/>
      <c r="J24" s="8"/>
      <c r="K24" s="8">
        <v>90</v>
      </c>
      <c r="L24" s="30">
        <f>2+2</f>
        <v>4</v>
      </c>
    </row>
    <row r="25" spans="2:13" ht="17.25" x14ac:dyDescent="0.3">
      <c r="B25" s="17"/>
      <c r="C25" s="1"/>
      <c r="D25" s="1"/>
      <c r="E25" s="1"/>
      <c r="F25" s="1"/>
      <c r="G25" s="2"/>
      <c r="H25" s="2"/>
      <c r="I25" s="2"/>
      <c r="J25" s="8"/>
      <c r="K25" s="8">
        <v>50</v>
      </c>
      <c r="L25" s="30">
        <v>1</v>
      </c>
    </row>
    <row r="26" spans="2:13" ht="45.75" x14ac:dyDescent="0.3">
      <c r="B26" s="17"/>
      <c r="C26" s="1"/>
      <c r="D26" s="1"/>
      <c r="E26" s="1"/>
      <c r="F26" s="1"/>
      <c r="G26" s="2"/>
      <c r="H26" s="2"/>
      <c r="I26" s="1"/>
      <c r="J26" s="10" t="s">
        <v>12</v>
      </c>
      <c r="K26" s="8">
        <v>32</v>
      </c>
      <c r="L26" s="35"/>
    </row>
    <row r="27" spans="2:13" ht="31.5" thickBot="1" x14ac:dyDescent="0.35">
      <c r="B27" s="19"/>
      <c r="C27" s="20"/>
      <c r="D27" s="20"/>
      <c r="E27" s="20"/>
      <c r="F27" s="20"/>
      <c r="G27" s="36"/>
      <c r="H27" s="36"/>
      <c r="I27" s="20"/>
      <c r="J27" s="22" t="s">
        <v>13</v>
      </c>
      <c r="K27" s="23">
        <f>32+16</f>
        <v>48</v>
      </c>
      <c r="L27" s="37"/>
    </row>
    <row r="28" spans="2:13" ht="17.25" x14ac:dyDescent="0.3">
      <c r="B28" s="5"/>
      <c r="G28" s="2"/>
      <c r="H28" s="2"/>
      <c r="I28" s="1"/>
    </row>
    <row r="29" spans="2:13" ht="18" thickBot="1" x14ac:dyDescent="0.35">
      <c r="B29" s="5"/>
      <c r="G29" s="2"/>
      <c r="H29" s="2"/>
      <c r="I29" s="1"/>
    </row>
    <row r="30" spans="2:13" ht="17.25" x14ac:dyDescent="0.3">
      <c r="B30" s="14">
        <v>2</v>
      </c>
      <c r="C30" s="52" t="s">
        <v>14</v>
      </c>
      <c r="D30" s="52"/>
      <c r="E30" s="52"/>
      <c r="F30" s="15"/>
      <c r="G30" s="29"/>
      <c r="H30" s="29"/>
      <c r="I30" s="15"/>
      <c r="J30" s="15"/>
      <c r="K30" s="16"/>
      <c r="L30" s="1"/>
      <c r="M30" s="1"/>
    </row>
    <row r="31" spans="2:13" ht="17.25" x14ac:dyDescent="0.3">
      <c r="B31" s="17"/>
      <c r="C31" s="42" t="s">
        <v>1</v>
      </c>
      <c r="D31" s="42"/>
      <c r="E31" s="7" t="s">
        <v>4</v>
      </c>
      <c r="F31" s="7" t="s">
        <v>5</v>
      </c>
      <c r="G31" s="2"/>
      <c r="H31" s="11" t="s">
        <v>6</v>
      </c>
      <c r="I31" s="11"/>
      <c r="J31" s="11"/>
      <c r="K31" s="38"/>
      <c r="L31" s="1"/>
      <c r="M31" s="1"/>
    </row>
    <row r="32" spans="2:13" ht="17.25" x14ac:dyDescent="0.3">
      <c r="B32" s="17"/>
      <c r="C32" s="42"/>
      <c r="D32" s="42"/>
      <c r="E32" s="9"/>
      <c r="F32" s="9"/>
      <c r="G32" s="2"/>
      <c r="H32" s="43" t="s">
        <v>1</v>
      </c>
      <c r="I32" s="44"/>
      <c r="J32" s="7"/>
      <c r="K32" s="34"/>
      <c r="L32" s="1"/>
      <c r="M32" s="1"/>
    </row>
    <row r="33" spans="2:14" ht="17.25" x14ac:dyDescent="0.3">
      <c r="B33" s="17"/>
      <c r="C33" s="42"/>
      <c r="D33" s="42"/>
      <c r="E33" s="9">
        <f>1+1+1</f>
        <v>3</v>
      </c>
      <c r="F33" s="9">
        <v>75</v>
      </c>
      <c r="G33" s="2"/>
      <c r="H33" s="8"/>
      <c r="I33" s="8"/>
      <c r="J33" s="8">
        <v>80</v>
      </c>
      <c r="K33" s="30">
        <v>3</v>
      </c>
      <c r="L33" s="1"/>
      <c r="M33" s="1"/>
    </row>
    <row r="34" spans="2:14" ht="17.25" x14ac:dyDescent="0.3">
      <c r="B34" s="17"/>
      <c r="C34" s="42"/>
      <c r="D34" s="42"/>
      <c r="E34" s="8">
        <v>1</v>
      </c>
      <c r="F34" s="8">
        <v>110</v>
      </c>
      <c r="G34" s="2"/>
      <c r="H34" s="43" t="s">
        <v>7</v>
      </c>
      <c r="I34" s="44"/>
      <c r="J34" s="7"/>
      <c r="K34" s="34"/>
      <c r="L34" s="1"/>
      <c r="M34" s="1"/>
    </row>
    <row r="35" spans="2:14" ht="17.25" x14ac:dyDescent="0.3">
      <c r="B35" s="17"/>
      <c r="C35" s="42" t="s">
        <v>2</v>
      </c>
      <c r="D35" s="42"/>
      <c r="E35" s="8"/>
      <c r="F35" s="8"/>
      <c r="G35" s="2"/>
      <c r="H35" s="8"/>
      <c r="I35" s="8"/>
      <c r="J35" s="8">
        <v>80</v>
      </c>
      <c r="K35" s="30">
        <v>1</v>
      </c>
      <c r="L35" s="1"/>
      <c r="M35" s="1"/>
    </row>
    <row r="36" spans="2:14" ht="17.25" x14ac:dyDescent="0.3">
      <c r="B36" s="17"/>
      <c r="C36" s="42"/>
      <c r="D36" s="42"/>
      <c r="E36" s="8">
        <v>1</v>
      </c>
      <c r="F36" s="8">
        <v>63</v>
      </c>
      <c r="G36" s="2"/>
      <c r="H36" s="43" t="s">
        <v>8</v>
      </c>
      <c r="I36" s="44"/>
      <c r="J36" s="7"/>
      <c r="K36" s="34"/>
      <c r="L36" s="1"/>
      <c r="M36" s="1"/>
    </row>
    <row r="37" spans="2:14" ht="17.25" x14ac:dyDescent="0.3">
      <c r="B37" s="17"/>
      <c r="C37" s="42" t="s">
        <v>3</v>
      </c>
      <c r="D37" s="42"/>
      <c r="E37" s="8"/>
      <c r="F37" s="8"/>
      <c r="G37" s="2"/>
      <c r="H37" s="8"/>
      <c r="I37" s="8"/>
      <c r="J37" s="8">
        <v>50</v>
      </c>
      <c r="K37" s="30">
        <v>1</v>
      </c>
      <c r="L37" s="1"/>
      <c r="M37" s="1"/>
    </row>
    <row r="38" spans="2:14" ht="17.25" x14ac:dyDescent="0.3">
      <c r="B38" s="17"/>
      <c r="C38" s="42"/>
      <c r="D38" s="42"/>
      <c r="E38" s="8">
        <v>1</v>
      </c>
      <c r="F38" s="8">
        <v>63</v>
      </c>
      <c r="G38" s="2"/>
      <c r="H38" s="43" t="s">
        <v>9</v>
      </c>
      <c r="I38" s="44"/>
      <c r="J38" s="7"/>
      <c r="K38" s="34"/>
      <c r="L38" s="1"/>
      <c r="M38" s="1"/>
    </row>
    <row r="39" spans="2:14" ht="17.25" x14ac:dyDescent="0.3">
      <c r="B39" s="17"/>
      <c r="C39" s="1"/>
      <c r="D39" s="1"/>
      <c r="E39" s="1"/>
      <c r="F39" s="1"/>
      <c r="G39" s="1"/>
      <c r="H39" s="8"/>
      <c r="I39" s="8"/>
      <c r="J39" s="8">
        <v>80</v>
      </c>
      <c r="K39" s="30">
        <v>7</v>
      </c>
      <c r="L39" s="1"/>
      <c r="M39" s="1"/>
    </row>
    <row r="40" spans="2:14" ht="17.25" x14ac:dyDescent="0.3">
      <c r="B40" s="17"/>
      <c r="C40" s="1"/>
      <c r="D40" s="1"/>
      <c r="E40" s="1"/>
      <c r="F40" s="1"/>
      <c r="G40" s="1"/>
      <c r="H40" s="8"/>
      <c r="I40" s="8"/>
      <c r="J40" s="8">
        <v>65</v>
      </c>
      <c r="K40" s="30">
        <v>1</v>
      </c>
      <c r="L40" s="1"/>
      <c r="M40" s="1"/>
    </row>
    <row r="41" spans="2:14" x14ac:dyDescent="0.25">
      <c r="B41" s="26"/>
      <c r="C41" s="1"/>
      <c r="D41" s="1"/>
      <c r="E41" s="1"/>
      <c r="F41" s="1"/>
      <c r="G41" s="1"/>
      <c r="H41" s="43" t="s">
        <v>11</v>
      </c>
      <c r="I41" s="44"/>
      <c r="J41" s="7"/>
      <c r="K41" s="34"/>
      <c r="L41" s="1"/>
      <c r="M41" s="1"/>
    </row>
    <row r="42" spans="2:14" x14ac:dyDescent="0.25">
      <c r="B42" s="26"/>
      <c r="C42" s="1"/>
      <c r="D42" s="1"/>
      <c r="E42" s="1"/>
      <c r="F42" s="1"/>
      <c r="G42" s="1"/>
      <c r="H42" s="8"/>
      <c r="I42" s="8"/>
      <c r="J42" s="8">
        <v>90</v>
      </c>
      <c r="K42" s="30">
        <v>7</v>
      </c>
      <c r="L42" s="1"/>
      <c r="M42" s="1"/>
    </row>
    <row r="43" spans="2:14" x14ac:dyDescent="0.25">
      <c r="B43" s="26"/>
      <c r="C43" s="1"/>
      <c r="D43" s="1"/>
      <c r="E43" s="1"/>
      <c r="F43" s="1"/>
      <c r="G43" s="1"/>
      <c r="H43" s="8"/>
      <c r="I43" s="8"/>
      <c r="J43" s="8">
        <v>50</v>
      </c>
      <c r="K43" s="30">
        <v>1</v>
      </c>
      <c r="L43" s="1"/>
      <c r="M43" s="1"/>
    </row>
    <row r="44" spans="2:14" ht="30.75" thickBot="1" x14ac:dyDescent="0.3">
      <c r="B44" s="28"/>
      <c r="C44" s="20"/>
      <c r="D44" s="20"/>
      <c r="E44" s="20"/>
      <c r="F44" s="20"/>
      <c r="G44" s="20"/>
      <c r="H44" s="21"/>
      <c r="I44" s="21"/>
      <c r="J44" s="22" t="s">
        <v>13</v>
      </c>
      <c r="K44" s="31">
        <v>28</v>
      </c>
      <c r="L44" s="1"/>
      <c r="M44" s="1"/>
    </row>
    <row r="45" spans="2:14" ht="15.75" thickBot="1" x14ac:dyDescent="0.3">
      <c r="G45" s="1"/>
      <c r="H45" s="1"/>
      <c r="I45" s="1"/>
    </row>
    <row r="46" spans="2:14" ht="17.25" x14ac:dyDescent="0.3">
      <c r="C46" s="14">
        <v>3</v>
      </c>
      <c r="D46" s="52" t="s">
        <v>15</v>
      </c>
      <c r="E46" s="52"/>
      <c r="F46" s="52"/>
      <c r="G46" s="52"/>
      <c r="H46" s="15"/>
      <c r="I46" s="15"/>
      <c r="J46" s="15"/>
      <c r="K46" s="16"/>
      <c r="L46" s="1"/>
      <c r="M46" s="1"/>
      <c r="N46" s="1"/>
    </row>
    <row r="47" spans="2:14" ht="17.25" x14ac:dyDescent="0.3">
      <c r="C47" s="17"/>
      <c r="D47" s="48" t="s">
        <v>1</v>
      </c>
      <c r="E47" s="48"/>
      <c r="F47" s="7" t="s">
        <v>4</v>
      </c>
      <c r="G47" s="7" t="s">
        <v>5</v>
      </c>
      <c r="H47" s="1"/>
      <c r="I47" s="6"/>
      <c r="J47" s="49" t="s">
        <v>6</v>
      </c>
      <c r="K47" s="50"/>
      <c r="L47" s="2"/>
      <c r="M47" s="2"/>
      <c r="N47" s="1"/>
    </row>
    <row r="48" spans="2:14" ht="17.25" x14ac:dyDescent="0.3">
      <c r="C48" s="17"/>
      <c r="D48" s="8"/>
      <c r="E48" s="8"/>
      <c r="F48" s="8">
        <f>2+1+1</f>
        <v>4</v>
      </c>
      <c r="G48" s="8">
        <v>90</v>
      </c>
      <c r="H48" s="1"/>
      <c r="I48" s="6"/>
      <c r="J48" s="7" t="s">
        <v>1</v>
      </c>
      <c r="K48" s="34" t="s">
        <v>4</v>
      </c>
      <c r="L48" s="1"/>
      <c r="M48" s="1"/>
      <c r="N48" s="1"/>
    </row>
    <row r="49" spans="2:14" ht="17.25" x14ac:dyDescent="0.3">
      <c r="C49" s="17"/>
      <c r="D49" s="8"/>
      <c r="E49" s="8"/>
      <c r="F49" s="8">
        <v>1</v>
      </c>
      <c r="G49" s="8">
        <v>125</v>
      </c>
      <c r="H49" s="1"/>
      <c r="I49" s="6"/>
      <c r="J49" s="8">
        <v>150</v>
      </c>
      <c r="K49" s="30">
        <v>1</v>
      </c>
      <c r="L49" s="1"/>
      <c r="M49" s="1"/>
      <c r="N49" s="1"/>
    </row>
    <row r="50" spans="2:14" ht="17.25" x14ac:dyDescent="0.3">
      <c r="B50" s="5"/>
      <c r="C50" s="17"/>
      <c r="D50" s="8"/>
      <c r="E50" s="8"/>
      <c r="F50" s="8">
        <v>1</v>
      </c>
      <c r="G50" s="8">
        <v>140</v>
      </c>
      <c r="H50" s="1"/>
      <c r="I50" s="6"/>
      <c r="J50" s="8">
        <v>100</v>
      </c>
      <c r="K50" s="30">
        <v>1</v>
      </c>
      <c r="L50" s="1"/>
      <c r="M50" s="1"/>
      <c r="N50" s="1"/>
    </row>
    <row r="51" spans="2:14" ht="17.25" x14ac:dyDescent="0.3">
      <c r="B51" s="5"/>
      <c r="C51" s="17"/>
      <c r="D51" s="48" t="s">
        <v>2</v>
      </c>
      <c r="E51" s="48"/>
      <c r="F51" s="8"/>
      <c r="G51" s="8"/>
      <c r="H51" s="1"/>
      <c r="I51" s="6"/>
      <c r="J51" s="8">
        <v>80</v>
      </c>
      <c r="K51" s="30">
        <v>4</v>
      </c>
      <c r="L51" s="1"/>
      <c r="M51" s="1"/>
      <c r="N51" s="1"/>
    </row>
    <row r="52" spans="2:14" ht="17.25" x14ac:dyDescent="0.3">
      <c r="B52" s="5"/>
      <c r="C52" s="17"/>
      <c r="D52" s="8"/>
      <c r="E52" s="8"/>
      <c r="F52" s="8">
        <v>1</v>
      </c>
      <c r="G52" s="8">
        <v>75</v>
      </c>
      <c r="H52" s="1"/>
      <c r="I52" s="6"/>
      <c r="J52" s="7" t="s">
        <v>7</v>
      </c>
      <c r="K52" s="30"/>
      <c r="L52" s="1"/>
      <c r="M52" s="1"/>
      <c r="N52" s="1"/>
    </row>
    <row r="53" spans="2:14" ht="17.25" x14ac:dyDescent="0.3">
      <c r="B53" s="5"/>
      <c r="C53" s="17"/>
      <c r="D53" s="48" t="s">
        <v>3</v>
      </c>
      <c r="E53" s="48"/>
      <c r="F53" s="8"/>
      <c r="G53" s="8"/>
      <c r="H53" s="1"/>
      <c r="I53" s="6"/>
      <c r="J53" s="8">
        <v>80</v>
      </c>
      <c r="K53" s="30">
        <v>1</v>
      </c>
      <c r="L53" s="1"/>
      <c r="M53" s="1"/>
      <c r="N53" s="1"/>
    </row>
    <row r="54" spans="2:14" ht="17.25" x14ac:dyDescent="0.3">
      <c r="B54" s="5"/>
      <c r="C54" s="17"/>
      <c r="D54" s="8"/>
      <c r="E54" s="8"/>
      <c r="F54" s="8">
        <v>1</v>
      </c>
      <c r="G54" s="8">
        <v>90</v>
      </c>
      <c r="H54" s="1"/>
      <c r="I54" s="6"/>
      <c r="J54" s="7" t="s">
        <v>8</v>
      </c>
      <c r="K54" s="30"/>
      <c r="L54" s="1"/>
      <c r="M54" s="1"/>
      <c r="N54" s="1"/>
    </row>
    <row r="55" spans="2:14" ht="17.25" x14ac:dyDescent="0.3">
      <c r="B55" s="5"/>
      <c r="C55" s="26"/>
      <c r="D55" s="1"/>
      <c r="E55" s="1"/>
      <c r="F55" s="1"/>
      <c r="G55" s="1"/>
      <c r="H55" s="1"/>
      <c r="I55" s="6"/>
      <c r="J55" s="8">
        <v>50</v>
      </c>
      <c r="K55" s="30">
        <v>1</v>
      </c>
      <c r="L55" s="1"/>
      <c r="M55" s="1"/>
      <c r="N55" s="1"/>
    </row>
    <row r="56" spans="2:14" ht="17.25" x14ac:dyDescent="0.3">
      <c r="B56" s="5"/>
      <c r="C56" s="26"/>
      <c r="D56" s="1"/>
      <c r="E56" s="1"/>
      <c r="F56" s="1"/>
      <c r="G56" s="1"/>
      <c r="H56" s="1"/>
      <c r="I56" s="6"/>
      <c r="J56" s="7" t="s">
        <v>9</v>
      </c>
      <c r="K56" s="34" t="s">
        <v>10</v>
      </c>
      <c r="L56" s="1"/>
      <c r="M56" s="1"/>
      <c r="N56" s="1"/>
    </row>
    <row r="57" spans="2:14" ht="17.25" x14ac:dyDescent="0.3">
      <c r="B57" s="5"/>
      <c r="C57" s="26"/>
      <c r="D57" s="1"/>
      <c r="E57" s="1"/>
      <c r="F57" s="1"/>
      <c r="G57" s="1"/>
      <c r="H57" s="1"/>
      <c r="I57" s="6"/>
      <c r="J57" s="9">
        <v>160</v>
      </c>
      <c r="K57" s="39">
        <v>2</v>
      </c>
      <c r="L57" s="1"/>
      <c r="M57" s="1"/>
      <c r="N57" s="1"/>
    </row>
    <row r="58" spans="2:14" ht="17.25" x14ac:dyDescent="0.3">
      <c r="B58" s="5"/>
      <c r="C58" s="26"/>
      <c r="D58" s="1"/>
      <c r="E58" s="1"/>
      <c r="F58" s="1"/>
      <c r="G58" s="1"/>
      <c r="H58" s="1"/>
      <c r="I58" s="6"/>
      <c r="J58" s="9">
        <v>110</v>
      </c>
      <c r="K58" s="30">
        <v>2</v>
      </c>
      <c r="L58" s="1"/>
      <c r="M58" s="1"/>
      <c r="N58" s="1"/>
    </row>
    <row r="59" spans="2:14" ht="17.25" x14ac:dyDescent="0.3">
      <c r="B59" s="5"/>
      <c r="C59" s="26"/>
      <c r="D59" s="1"/>
      <c r="E59" s="1"/>
      <c r="F59" s="1"/>
      <c r="G59" s="1"/>
      <c r="H59" s="1"/>
      <c r="I59" s="6"/>
      <c r="J59" s="9">
        <v>90</v>
      </c>
      <c r="K59" s="30">
        <f>8+1</f>
        <v>9</v>
      </c>
      <c r="L59" s="1"/>
      <c r="M59" s="1"/>
      <c r="N59" s="1"/>
    </row>
    <row r="60" spans="2:14" ht="17.25" x14ac:dyDescent="0.3">
      <c r="B60" s="5"/>
      <c r="C60" s="26"/>
      <c r="D60" s="1"/>
      <c r="E60" s="1"/>
      <c r="F60" s="1"/>
      <c r="G60" s="1"/>
      <c r="H60" s="1"/>
      <c r="I60" s="6"/>
      <c r="J60" s="8">
        <v>75</v>
      </c>
      <c r="K60" s="30">
        <v>1</v>
      </c>
      <c r="L60" s="1"/>
      <c r="M60" s="1"/>
      <c r="N60" s="1"/>
    </row>
    <row r="61" spans="2:14" ht="17.25" x14ac:dyDescent="0.3">
      <c r="B61" s="5"/>
      <c r="C61" s="26"/>
      <c r="D61" s="1"/>
      <c r="E61" s="1"/>
      <c r="F61" s="1"/>
      <c r="G61" s="1"/>
      <c r="H61" s="1"/>
      <c r="I61" s="6"/>
      <c r="J61" s="7" t="s">
        <v>11</v>
      </c>
      <c r="K61" s="34" t="s">
        <v>10</v>
      </c>
      <c r="L61" s="1"/>
      <c r="M61" s="1"/>
      <c r="N61" s="1"/>
    </row>
    <row r="62" spans="2:14" ht="17.25" x14ac:dyDescent="0.3">
      <c r="B62" s="5"/>
      <c r="C62" s="26"/>
      <c r="D62" s="1"/>
      <c r="E62" s="1"/>
      <c r="F62" s="1"/>
      <c r="G62" s="1"/>
      <c r="H62" s="1"/>
      <c r="I62" s="6"/>
      <c r="J62" s="9">
        <v>160</v>
      </c>
      <c r="K62" s="30">
        <v>2</v>
      </c>
      <c r="L62" s="1"/>
      <c r="M62" s="1"/>
      <c r="N62" s="1"/>
    </row>
    <row r="63" spans="2:14" ht="17.25" x14ac:dyDescent="0.3">
      <c r="B63" s="5"/>
      <c r="C63" s="26"/>
      <c r="D63" s="1"/>
      <c r="E63" s="1"/>
      <c r="F63" s="1"/>
      <c r="G63" s="1"/>
      <c r="H63" s="1"/>
      <c r="I63" s="6"/>
      <c r="J63" s="9">
        <v>110</v>
      </c>
      <c r="K63" s="30">
        <v>2</v>
      </c>
      <c r="L63" s="1"/>
      <c r="M63" s="1"/>
      <c r="N63" s="1"/>
    </row>
    <row r="64" spans="2:14" ht="17.25" x14ac:dyDescent="0.3">
      <c r="B64" s="5"/>
      <c r="C64" s="26"/>
      <c r="D64" s="1"/>
      <c r="E64" s="1"/>
      <c r="F64" s="1"/>
      <c r="G64" s="1"/>
      <c r="H64" s="1"/>
      <c r="I64" s="6"/>
      <c r="J64" s="8">
        <v>90</v>
      </c>
      <c r="K64" s="30">
        <f>8+1</f>
        <v>9</v>
      </c>
      <c r="L64" s="1"/>
      <c r="M64" s="1"/>
      <c r="N64" s="1"/>
    </row>
    <row r="65" spans="2:16" ht="17.25" x14ac:dyDescent="0.3">
      <c r="B65" s="5"/>
      <c r="C65" s="26"/>
      <c r="D65" s="1"/>
      <c r="E65" s="4"/>
      <c r="F65" s="2"/>
      <c r="G65" s="1"/>
      <c r="H65" s="1"/>
      <c r="I65" s="6"/>
      <c r="J65" s="8">
        <v>63</v>
      </c>
      <c r="K65" s="30">
        <v>1</v>
      </c>
      <c r="L65" s="1"/>
      <c r="M65" s="1"/>
      <c r="N65" s="1"/>
    </row>
    <row r="66" spans="2:16" ht="30.75" thickBot="1" x14ac:dyDescent="0.3">
      <c r="C66" s="28"/>
      <c r="D66" s="20"/>
      <c r="E66" s="20"/>
      <c r="F66" s="20"/>
      <c r="G66" s="20"/>
      <c r="H66" s="20"/>
      <c r="I66" s="21"/>
      <c r="J66" s="22" t="s">
        <v>13</v>
      </c>
      <c r="K66" s="31">
        <f>16+16+32+4</f>
        <v>68</v>
      </c>
      <c r="L66" s="1"/>
      <c r="M66" s="1"/>
      <c r="N66" s="1"/>
    </row>
    <row r="67" spans="2:16" x14ac:dyDescent="0.25">
      <c r="G67" s="1"/>
      <c r="H67" s="1"/>
      <c r="I67" s="1"/>
    </row>
    <row r="68" spans="2:16" ht="15.75" thickBot="1" x14ac:dyDescent="0.3">
      <c r="G68" s="1"/>
      <c r="H68" s="1"/>
      <c r="I68" s="1"/>
    </row>
    <row r="69" spans="2:16" ht="17.25" x14ac:dyDescent="0.3">
      <c r="C69" s="24">
        <v>4</v>
      </c>
      <c r="D69" s="25" t="s">
        <v>16</v>
      </c>
      <c r="E69" s="25"/>
      <c r="F69" s="25"/>
      <c r="G69" s="25"/>
      <c r="H69" s="15"/>
      <c r="I69" s="15"/>
      <c r="J69" s="15"/>
      <c r="K69" s="16"/>
      <c r="L69" s="1"/>
      <c r="M69" s="1"/>
      <c r="N69" s="1"/>
      <c r="O69" s="1"/>
      <c r="P69" s="1"/>
    </row>
    <row r="70" spans="2:16" ht="15.75" x14ac:dyDescent="0.25">
      <c r="C70" s="26"/>
      <c r="D70" s="42" t="s">
        <v>1</v>
      </c>
      <c r="E70" s="42"/>
      <c r="F70" s="7" t="s">
        <v>4</v>
      </c>
      <c r="G70" s="7" t="s">
        <v>5</v>
      </c>
      <c r="H70" s="1"/>
      <c r="I70" s="1"/>
      <c r="J70" s="3" t="s">
        <v>6</v>
      </c>
      <c r="K70" s="40"/>
      <c r="L70" s="2"/>
      <c r="M70" s="2"/>
      <c r="N70" s="1"/>
      <c r="O70" s="1"/>
      <c r="P70" s="1"/>
    </row>
    <row r="71" spans="2:16" x14ac:dyDescent="0.25">
      <c r="C71" s="26"/>
      <c r="D71" s="42"/>
      <c r="E71" s="42"/>
      <c r="F71" s="9">
        <v>1</v>
      </c>
      <c r="G71" s="9">
        <v>75</v>
      </c>
      <c r="H71" s="1"/>
      <c r="I71" s="1"/>
      <c r="J71" s="7" t="s">
        <v>1</v>
      </c>
      <c r="K71" s="34" t="s">
        <v>4</v>
      </c>
      <c r="N71" s="1"/>
      <c r="O71" s="1"/>
      <c r="P71" s="1"/>
    </row>
    <row r="72" spans="2:16" x14ac:dyDescent="0.25">
      <c r="C72" s="26"/>
      <c r="D72" s="42"/>
      <c r="E72" s="42"/>
      <c r="F72" s="8">
        <f>2+1</f>
        <v>3</v>
      </c>
      <c r="G72" s="8">
        <v>90</v>
      </c>
      <c r="H72" s="1"/>
      <c r="I72" s="1"/>
      <c r="J72" s="8">
        <v>150</v>
      </c>
      <c r="K72" s="30">
        <v>1</v>
      </c>
      <c r="N72" s="1"/>
      <c r="O72" s="1"/>
      <c r="P72" s="1"/>
    </row>
    <row r="73" spans="2:16" x14ac:dyDescent="0.25">
      <c r="C73" s="26"/>
      <c r="D73" s="42"/>
      <c r="E73" s="42"/>
      <c r="F73" s="8">
        <v>1</v>
      </c>
      <c r="G73" s="8">
        <v>110</v>
      </c>
      <c r="H73" s="1"/>
      <c r="I73" s="1"/>
      <c r="J73" s="8">
        <v>100</v>
      </c>
      <c r="K73" s="30">
        <v>2</v>
      </c>
      <c r="N73" s="1"/>
      <c r="O73" s="1"/>
      <c r="P73" s="1"/>
    </row>
    <row r="74" spans="2:16" x14ac:dyDescent="0.25">
      <c r="C74" s="26"/>
      <c r="D74" s="42"/>
      <c r="E74" s="42"/>
      <c r="F74" s="8"/>
      <c r="G74" s="8"/>
      <c r="H74" s="1"/>
      <c r="I74" s="1"/>
      <c r="J74" s="8">
        <v>80</v>
      </c>
      <c r="K74" s="30">
        <v>4</v>
      </c>
      <c r="N74" s="1"/>
      <c r="O74" s="1"/>
      <c r="P74" s="1"/>
    </row>
    <row r="75" spans="2:16" ht="17.25" x14ac:dyDescent="0.3">
      <c r="B75" s="5"/>
      <c r="C75" s="27"/>
      <c r="D75" s="42"/>
      <c r="E75" s="42"/>
      <c r="F75" s="8">
        <v>1</v>
      </c>
      <c r="G75" s="8">
        <v>140</v>
      </c>
      <c r="H75" s="1"/>
      <c r="I75" s="45" t="s">
        <v>7</v>
      </c>
      <c r="J75" s="45"/>
      <c r="K75" s="46"/>
      <c r="N75" s="1"/>
      <c r="O75" s="1"/>
      <c r="P75" s="1"/>
    </row>
    <row r="76" spans="2:16" ht="17.25" x14ac:dyDescent="0.3">
      <c r="B76" s="5"/>
      <c r="C76" s="26"/>
      <c r="D76" s="42"/>
      <c r="E76" s="42"/>
      <c r="F76" s="8"/>
      <c r="G76" s="8"/>
      <c r="H76" s="1"/>
      <c r="I76" s="1"/>
      <c r="J76" s="8">
        <v>80</v>
      </c>
      <c r="K76" s="30"/>
      <c r="N76" s="1"/>
      <c r="O76" s="1"/>
      <c r="P76" s="1"/>
    </row>
    <row r="77" spans="2:16" ht="17.25" x14ac:dyDescent="0.3">
      <c r="B77" s="5"/>
      <c r="C77" s="26"/>
      <c r="D77" s="42" t="s">
        <v>2</v>
      </c>
      <c r="E77" s="42"/>
      <c r="F77" s="8"/>
      <c r="G77" s="8"/>
      <c r="H77" s="1"/>
      <c r="I77" s="1"/>
      <c r="J77" s="43" t="s">
        <v>8</v>
      </c>
      <c r="K77" s="47"/>
      <c r="N77" s="1"/>
      <c r="O77" s="1"/>
      <c r="P77" s="1"/>
    </row>
    <row r="78" spans="2:16" ht="17.25" x14ac:dyDescent="0.3">
      <c r="B78" s="5"/>
      <c r="C78" s="26"/>
      <c r="D78" s="42"/>
      <c r="E78" s="42"/>
      <c r="F78" s="8">
        <v>1</v>
      </c>
      <c r="G78" s="8">
        <v>90</v>
      </c>
      <c r="H78" s="1"/>
      <c r="I78" s="1"/>
      <c r="J78" s="8">
        <v>50</v>
      </c>
      <c r="K78" s="30"/>
      <c r="N78" s="1"/>
      <c r="O78" s="1"/>
      <c r="P78" s="1"/>
    </row>
    <row r="79" spans="2:16" ht="17.25" x14ac:dyDescent="0.3">
      <c r="B79" s="5"/>
      <c r="C79" s="26"/>
      <c r="D79" s="42" t="s">
        <v>3</v>
      </c>
      <c r="E79" s="42"/>
      <c r="F79" s="8"/>
      <c r="G79" s="8"/>
      <c r="H79" s="1"/>
      <c r="I79" s="1"/>
      <c r="J79" s="7" t="s">
        <v>9</v>
      </c>
      <c r="K79" s="34" t="s">
        <v>10</v>
      </c>
      <c r="N79" s="1"/>
      <c r="O79" s="1"/>
      <c r="P79" s="1"/>
    </row>
    <row r="80" spans="2:16" ht="17.25" x14ac:dyDescent="0.3">
      <c r="B80" s="5"/>
      <c r="C80" s="26"/>
      <c r="D80" s="42"/>
      <c r="E80" s="42"/>
      <c r="F80" s="8">
        <v>0</v>
      </c>
      <c r="G80" s="8">
        <v>0</v>
      </c>
      <c r="H80" s="1"/>
      <c r="I80" s="1"/>
      <c r="J80" s="9">
        <v>140</v>
      </c>
      <c r="K80" s="30">
        <v>2</v>
      </c>
      <c r="N80" s="1"/>
      <c r="O80" s="1"/>
      <c r="P80" s="1"/>
    </row>
    <row r="81" spans="2:16" ht="17.25" x14ac:dyDescent="0.3">
      <c r="B81" s="5"/>
      <c r="C81" s="26"/>
      <c r="D81" s="1"/>
      <c r="E81" s="1"/>
      <c r="F81" s="1"/>
      <c r="G81" s="1"/>
      <c r="H81" s="1"/>
      <c r="I81" s="1"/>
      <c r="J81" s="9">
        <v>120</v>
      </c>
      <c r="K81" s="30">
        <v>4</v>
      </c>
      <c r="N81" s="1"/>
      <c r="O81" s="1"/>
      <c r="P81" s="1"/>
    </row>
    <row r="82" spans="2:16" ht="17.25" x14ac:dyDescent="0.3">
      <c r="B82" s="5"/>
      <c r="C82" s="26"/>
      <c r="D82" s="1"/>
      <c r="E82" s="1"/>
      <c r="F82" s="1"/>
      <c r="G82" s="1"/>
      <c r="H82" s="1"/>
      <c r="I82" s="1"/>
      <c r="J82" s="8">
        <v>80</v>
      </c>
      <c r="K82" s="30">
        <v>8</v>
      </c>
      <c r="N82" s="1"/>
      <c r="O82" s="1"/>
      <c r="P82" s="1"/>
    </row>
    <row r="83" spans="2:16" ht="17.25" x14ac:dyDescent="0.3">
      <c r="B83" s="5"/>
      <c r="C83" s="26"/>
      <c r="D83" s="1"/>
      <c r="E83" s="1"/>
      <c r="F83" s="1"/>
      <c r="G83" s="1"/>
      <c r="H83" s="1"/>
      <c r="I83" s="1"/>
      <c r="J83" s="7" t="s">
        <v>11</v>
      </c>
      <c r="K83" s="34" t="s">
        <v>10</v>
      </c>
      <c r="N83" s="1"/>
      <c r="O83" s="1"/>
      <c r="P83" s="1"/>
    </row>
    <row r="84" spans="2:16" ht="17.25" x14ac:dyDescent="0.3">
      <c r="B84" s="5"/>
      <c r="C84" s="26"/>
      <c r="D84" s="1"/>
      <c r="E84" s="1"/>
      <c r="F84" s="1"/>
      <c r="G84" s="1"/>
      <c r="H84" s="1"/>
      <c r="I84" s="1"/>
      <c r="J84" s="9">
        <v>140</v>
      </c>
      <c r="K84" s="30">
        <v>2</v>
      </c>
      <c r="N84" s="1"/>
      <c r="O84" s="1"/>
      <c r="P84" s="1"/>
    </row>
    <row r="85" spans="2:16" ht="17.25" x14ac:dyDescent="0.3">
      <c r="B85" s="5"/>
      <c r="C85" s="26"/>
      <c r="D85" s="1"/>
      <c r="E85" s="1"/>
      <c r="F85" s="1"/>
      <c r="G85" s="1"/>
      <c r="H85" s="1"/>
      <c r="I85" s="1"/>
      <c r="J85" s="9">
        <v>110</v>
      </c>
      <c r="K85" s="30">
        <v>4</v>
      </c>
      <c r="N85" s="1"/>
      <c r="O85" s="1"/>
      <c r="P85" s="1"/>
    </row>
    <row r="86" spans="2:16" ht="17.25" x14ac:dyDescent="0.3">
      <c r="B86" s="5"/>
      <c r="C86" s="26"/>
      <c r="D86" s="1"/>
      <c r="E86" s="1"/>
      <c r="F86" s="1"/>
      <c r="G86" s="1"/>
      <c r="H86" s="1"/>
      <c r="I86" s="1"/>
      <c r="J86" s="8">
        <v>90</v>
      </c>
      <c r="K86" s="30">
        <v>8</v>
      </c>
      <c r="N86" s="1"/>
      <c r="O86" s="1"/>
      <c r="P86" s="1"/>
    </row>
    <row r="87" spans="2:16" ht="17.25" x14ac:dyDescent="0.3">
      <c r="B87" s="5"/>
      <c r="C87" s="26"/>
      <c r="D87" s="1"/>
      <c r="E87" s="1"/>
      <c r="F87" s="1"/>
      <c r="G87" s="1"/>
      <c r="H87" s="1"/>
      <c r="I87" s="1"/>
      <c r="J87" s="8"/>
      <c r="K87" s="30"/>
      <c r="N87" s="1"/>
      <c r="O87" s="1"/>
      <c r="P87" s="1"/>
    </row>
    <row r="88" spans="2:16" ht="30.75" x14ac:dyDescent="0.3">
      <c r="B88" s="5"/>
      <c r="C88" s="26"/>
      <c r="D88" s="1"/>
      <c r="E88" s="1"/>
      <c r="F88" s="1"/>
      <c r="G88" s="1"/>
      <c r="H88" s="1"/>
      <c r="I88" s="1"/>
      <c r="J88" s="10" t="s">
        <v>12</v>
      </c>
      <c r="K88" s="30">
        <v>16</v>
      </c>
      <c r="N88" s="1"/>
      <c r="O88" s="1"/>
      <c r="P88" s="1"/>
    </row>
    <row r="89" spans="2:16" ht="31.5" thickBot="1" x14ac:dyDescent="0.35">
      <c r="B89" s="5"/>
      <c r="C89" s="28"/>
      <c r="D89" s="20"/>
      <c r="E89" s="20"/>
      <c r="F89" s="20"/>
      <c r="G89" s="20"/>
      <c r="H89" s="20"/>
      <c r="I89" s="20"/>
      <c r="J89" s="22" t="s">
        <v>13</v>
      </c>
      <c r="K89" s="31">
        <f>32+4+32</f>
        <v>68</v>
      </c>
      <c r="N89" s="1"/>
      <c r="O89" s="1"/>
      <c r="P89" s="1"/>
    </row>
    <row r="90" spans="2:16" ht="17.25" x14ac:dyDescent="0.3">
      <c r="B90" s="5"/>
      <c r="G90" s="1"/>
      <c r="H90" s="1"/>
      <c r="I90" s="1"/>
    </row>
    <row r="91" spans="2:16" ht="18" thickBot="1" x14ac:dyDescent="0.35"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ht="17.25" x14ac:dyDescent="0.3">
      <c r="B92" s="13">
        <v>5</v>
      </c>
      <c r="C92" s="56" t="s">
        <v>18</v>
      </c>
      <c r="D92" s="52"/>
      <c r="E92" s="52"/>
      <c r="F92" s="15"/>
      <c r="G92" s="15"/>
      <c r="H92" s="15"/>
      <c r="I92" s="15"/>
      <c r="J92" s="15"/>
      <c r="K92" s="16"/>
      <c r="L92" s="1"/>
      <c r="M92" s="1"/>
      <c r="N92" s="1"/>
      <c r="O92" s="1"/>
      <c r="P92" s="1"/>
    </row>
    <row r="93" spans="2:16" ht="17.25" x14ac:dyDescent="0.3">
      <c r="B93" s="13"/>
      <c r="C93" s="41" t="s">
        <v>1</v>
      </c>
      <c r="D93" s="42"/>
      <c r="E93" s="7" t="s">
        <v>4</v>
      </c>
      <c r="F93" s="7" t="s">
        <v>5</v>
      </c>
      <c r="G93" s="1"/>
      <c r="H93" s="1"/>
      <c r="I93" s="3" t="s">
        <v>6</v>
      </c>
      <c r="J93" s="1"/>
      <c r="K93" s="18"/>
      <c r="M93" s="3"/>
      <c r="N93" s="2"/>
      <c r="O93" s="2"/>
      <c r="P93" s="1"/>
    </row>
    <row r="94" spans="2:16" ht="17.25" x14ac:dyDescent="0.3">
      <c r="B94" s="13"/>
      <c r="C94" s="41"/>
      <c r="D94" s="42"/>
      <c r="E94" s="8">
        <v>1</v>
      </c>
      <c r="F94" s="8">
        <v>90</v>
      </c>
      <c r="G94" s="1"/>
      <c r="H94" s="1"/>
      <c r="I94" s="2"/>
      <c r="J94" s="7" t="s">
        <v>1</v>
      </c>
      <c r="K94" s="34" t="s">
        <v>4</v>
      </c>
      <c r="L94" s="2"/>
      <c r="P94" s="1"/>
    </row>
    <row r="95" spans="2:16" ht="17.25" x14ac:dyDescent="0.3">
      <c r="B95" s="13"/>
      <c r="C95" s="41"/>
      <c r="D95" s="42"/>
      <c r="E95" s="8">
        <v>2</v>
      </c>
      <c r="F95" s="8">
        <v>125</v>
      </c>
      <c r="G95" s="1"/>
      <c r="H95" s="1"/>
      <c r="I95" s="2"/>
      <c r="J95" s="8">
        <v>150</v>
      </c>
      <c r="K95" s="30">
        <v>2</v>
      </c>
      <c r="L95" s="2"/>
      <c r="P95" s="1"/>
    </row>
    <row r="96" spans="2:16" ht="17.25" x14ac:dyDescent="0.3">
      <c r="B96" s="13"/>
      <c r="C96" s="41"/>
      <c r="D96" s="42"/>
      <c r="E96" s="8">
        <v>2</v>
      </c>
      <c r="F96" s="8">
        <v>160</v>
      </c>
      <c r="G96" s="1"/>
      <c r="H96" s="1"/>
      <c r="I96" s="2"/>
      <c r="J96" s="8">
        <v>100</v>
      </c>
      <c r="K96" s="30">
        <v>2</v>
      </c>
      <c r="L96" s="2"/>
      <c r="P96" s="1"/>
    </row>
    <row r="97" spans="2:16" ht="17.25" x14ac:dyDescent="0.3">
      <c r="B97" s="13"/>
      <c r="C97" s="41" t="s">
        <v>2</v>
      </c>
      <c r="D97" s="42"/>
      <c r="E97" s="8"/>
      <c r="F97" s="8"/>
      <c r="G97" s="12"/>
      <c r="H97" s="12"/>
      <c r="I97" s="2"/>
      <c r="J97" s="8">
        <v>80</v>
      </c>
      <c r="K97" s="30">
        <v>1</v>
      </c>
      <c r="L97" s="2"/>
      <c r="P97" s="1"/>
    </row>
    <row r="98" spans="2:16" ht="17.25" x14ac:dyDescent="0.3">
      <c r="B98" s="13"/>
      <c r="C98" s="41"/>
      <c r="D98" s="42"/>
      <c r="E98" s="8">
        <v>1</v>
      </c>
      <c r="F98" s="8">
        <v>63</v>
      </c>
      <c r="G98" s="1"/>
      <c r="H98" s="1"/>
      <c r="I98" s="2"/>
      <c r="J98" s="7" t="s">
        <v>7</v>
      </c>
      <c r="K98" s="30"/>
      <c r="L98" s="2"/>
      <c r="P98" s="1"/>
    </row>
    <row r="99" spans="2:16" ht="17.25" x14ac:dyDescent="0.3">
      <c r="B99" s="13"/>
      <c r="C99" s="41" t="s">
        <v>3</v>
      </c>
      <c r="D99" s="42"/>
      <c r="E99" s="8"/>
      <c r="F99" s="8"/>
      <c r="G99" s="1"/>
      <c r="H99" s="1"/>
      <c r="I99" s="2"/>
      <c r="J99" s="8">
        <v>80</v>
      </c>
      <c r="K99" s="30">
        <v>1</v>
      </c>
      <c r="L99" s="2"/>
      <c r="P99" s="1"/>
    </row>
    <row r="100" spans="2:16" ht="17.25" x14ac:dyDescent="0.3">
      <c r="B100" s="13"/>
      <c r="C100" s="41"/>
      <c r="D100" s="42"/>
      <c r="E100" s="8">
        <v>1</v>
      </c>
      <c r="F100" s="8">
        <v>125</v>
      </c>
      <c r="G100" s="1"/>
      <c r="H100" s="1"/>
      <c r="I100" s="2"/>
      <c r="J100" s="7" t="s">
        <v>8</v>
      </c>
      <c r="K100" s="30"/>
      <c r="L100" s="2"/>
      <c r="P100" s="1"/>
    </row>
    <row r="101" spans="2:16" ht="17.25" x14ac:dyDescent="0.3">
      <c r="B101" s="13"/>
      <c r="C101" s="26"/>
      <c r="D101" s="1"/>
      <c r="E101" s="1"/>
      <c r="F101" s="1"/>
      <c r="G101" s="1"/>
      <c r="H101" s="1"/>
      <c r="I101" s="2"/>
      <c r="J101" s="8">
        <v>50</v>
      </c>
      <c r="K101" s="30"/>
      <c r="L101" s="2"/>
      <c r="P101" s="1"/>
    </row>
    <row r="102" spans="2:16" ht="17.25" x14ac:dyDescent="0.3">
      <c r="B102" s="13"/>
      <c r="C102" s="26"/>
      <c r="D102" s="1"/>
      <c r="E102" s="1"/>
      <c r="F102" s="1"/>
      <c r="G102" s="1"/>
      <c r="H102" s="1"/>
      <c r="I102" s="2"/>
      <c r="J102" s="7" t="s">
        <v>9</v>
      </c>
      <c r="K102" s="34" t="s">
        <v>10</v>
      </c>
      <c r="L102" s="2"/>
      <c r="P102" s="1"/>
    </row>
    <row r="103" spans="2:16" ht="17.25" x14ac:dyDescent="0.3">
      <c r="B103" s="13"/>
      <c r="C103" s="26"/>
      <c r="D103" s="1"/>
      <c r="E103" s="1"/>
      <c r="F103" s="1"/>
      <c r="G103" s="1"/>
      <c r="H103" s="1"/>
      <c r="I103" s="2"/>
      <c r="J103" s="9">
        <v>150</v>
      </c>
      <c r="K103" s="30">
        <v>4</v>
      </c>
      <c r="L103" s="2"/>
      <c r="P103" s="1"/>
    </row>
    <row r="104" spans="2:16" ht="17.25" x14ac:dyDescent="0.3">
      <c r="B104" s="13"/>
      <c r="C104" s="26"/>
      <c r="D104" s="1"/>
      <c r="E104" s="1"/>
      <c r="F104" s="1"/>
      <c r="G104" s="1"/>
      <c r="H104" s="1"/>
      <c r="I104" s="2"/>
      <c r="J104" s="9">
        <v>100</v>
      </c>
      <c r="K104" s="30">
        <v>4</v>
      </c>
      <c r="L104" s="2"/>
      <c r="P104" s="1"/>
    </row>
    <row r="105" spans="2:16" ht="17.25" x14ac:dyDescent="0.3">
      <c r="B105" s="13"/>
      <c r="C105" s="26"/>
      <c r="D105" s="1"/>
      <c r="E105" s="1"/>
      <c r="F105" s="1"/>
      <c r="G105" s="1"/>
      <c r="H105" s="1"/>
      <c r="I105" s="2"/>
      <c r="J105" s="9">
        <v>80</v>
      </c>
      <c r="K105" s="30">
        <v>1</v>
      </c>
      <c r="L105" s="2"/>
      <c r="P105" s="1"/>
    </row>
    <row r="106" spans="2:16" ht="17.25" x14ac:dyDescent="0.3">
      <c r="B106" s="13"/>
      <c r="C106" s="26"/>
      <c r="D106" s="1"/>
      <c r="E106" s="1"/>
      <c r="F106" s="1"/>
      <c r="G106" s="1"/>
      <c r="H106" s="1"/>
      <c r="I106" s="2"/>
      <c r="J106" s="8">
        <v>50</v>
      </c>
      <c r="K106" s="30">
        <v>2</v>
      </c>
      <c r="L106" s="2"/>
      <c r="P106" s="1"/>
    </row>
    <row r="107" spans="2:16" ht="17.25" x14ac:dyDescent="0.3">
      <c r="B107" s="13"/>
      <c r="C107" s="26"/>
      <c r="D107" s="1"/>
      <c r="E107" s="1"/>
      <c r="F107" s="1"/>
      <c r="G107" s="1"/>
      <c r="H107" s="1"/>
      <c r="I107" s="2"/>
      <c r="J107" s="7" t="s">
        <v>11</v>
      </c>
      <c r="K107" s="34" t="s">
        <v>10</v>
      </c>
      <c r="L107" s="2"/>
      <c r="P107" s="1"/>
    </row>
    <row r="108" spans="2:16" ht="17.25" x14ac:dyDescent="0.3">
      <c r="B108" s="13"/>
      <c r="C108" s="26"/>
      <c r="D108" s="1"/>
      <c r="E108" s="1"/>
      <c r="F108" s="1"/>
      <c r="G108" s="1"/>
      <c r="H108" s="1"/>
      <c r="I108" s="2"/>
      <c r="J108" s="9">
        <v>160</v>
      </c>
      <c r="K108" s="30">
        <v>4</v>
      </c>
      <c r="L108" s="2"/>
      <c r="P108" s="1"/>
    </row>
    <row r="109" spans="2:16" ht="17.25" x14ac:dyDescent="0.3">
      <c r="B109" s="13"/>
      <c r="C109" s="27"/>
      <c r="D109" s="2"/>
      <c r="E109" s="2"/>
      <c r="F109" s="2"/>
      <c r="G109" s="1"/>
      <c r="H109" s="1"/>
      <c r="I109" s="2"/>
      <c r="J109" s="9">
        <v>110</v>
      </c>
      <c r="K109" s="30">
        <v>4</v>
      </c>
      <c r="L109" s="2"/>
      <c r="P109" s="1"/>
    </row>
    <row r="110" spans="2:16" ht="17.25" x14ac:dyDescent="0.3">
      <c r="B110" s="13"/>
      <c r="C110" s="26"/>
      <c r="D110" s="1"/>
      <c r="E110" s="1"/>
      <c r="F110" s="1"/>
      <c r="G110" s="1"/>
      <c r="H110" s="1"/>
      <c r="I110" s="2"/>
      <c r="J110" s="8">
        <v>90</v>
      </c>
      <c r="K110" s="30">
        <v>2</v>
      </c>
      <c r="L110" s="2"/>
      <c r="P110" s="1"/>
    </row>
    <row r="111" spans="2:16" ht="17.25" x14ac:dyDescent="0.3">
      <c r="B111" s="13"/>
      <c r="C111" s="26"/>
      <c r="D111" s="1"/>
      <c r="E111" s="1"/>
      <c r="F111" s="1"/>
      <c r="G111" s="1"/>
      <c r="H111" s="1"/>
      <c r="I111" s="2"/>
      <c r="J111" s="8">
        <v>75</v>
      </c>
      <c r="K111" s="30">
        <v>1</v>
      </c>
      <c r="L111" s="2"/>
      <c r="P111" s="1"/>
    </row>
    <row r="112" spans="2:16" ht="30.75" x14ac:dyDescent="0.3">
      <c r="B112" s="13"/>
      <c r="C112" s="26"/>
      <c r="D112" s="1"/>
      <c r="E112" s="1"/>
      <c r="F112" s="1"/>
      <c r="G112" s="1"/>
      <c r="H112" s="1"/>
      <c r="I112" s="2"/>
      <c r="J112" s="10" t="s">
        <v>12</v>
      </c>
      <c r="K112" s="30">
        <v>32</v>
      </c>
      <c r="L112" s="2"/>
      <c r="P112" s="1"/>
    </row>
    <row r="113" spans="2:16" ht="31.5" thickBot="1" x14ac:dyDescent="0.35">
      <c r="B113" s="13"/>
      <c r="C113" s="28"/>
      <c r="D113" s="20"/>
      <c r="E113" s="20"/>
      <c r="F113" s="20"/>
      <c r="G113" s="20"/>
      <c r="H113" s="20"/>
      <c r="I113" s="20"/>
      <c r="J113" s="22" t="s">
        <v>13</v>
      </c>
      <c r="K113" s="31">
        <f>32+16+8</f>
        <v>56</v>
      </c>
      <c r="L113" s="1"/>
      <c r="P113" s="1"/>
    </row>
    <row r="114" spans="2:16" ht="17.25" x14ac:dyDescent="0.3">
      <c r="B114" s="5"/>
      <c r="G114" s="1"/>
      <c r="H114" s="1"/>
      <c r="I114" s="1"/>
    </row>
    <row r="115" spans="2:16" ht="18" thickBot="1" x14ac:dyDescent="0.35">
      <c r="B115" s="5"/>
      <c r="G115" s="1"/>
      <c r="H115" s="1"/>
      <c r="I115" s="1"/>
    </row>
    <row r="116" spans="2:16" ht="17.25" x14ac:dyDescent="0.3">
      <c r="B116" s="13">
        <v>6</v>
      </c>
      <c r="C116" s="56" t="s">
        <v>19</v>
      </c>
      <c r="D116" s="52"/>
      <c r="E116" s="52"/>
      <c r="F116" s="52"/>
      <c r="G116" s="15"/>
      <c r="H116" s="15"/>
      <c r="I116" s="15"/>
      <c r="J116" s="15"/>
      <c r="K116" s="16"/>
      <c r="L116" s="1"/>
      <c r="M116" s="1"/>
      <c r="N116" s="1"/>
      <c r="O116" s="1"/>
      <c r="P116" s="1"/>
    </row>
    <row r="117" spans="2:16" ht="17.25" x14ac:dyDescent="0.3">
      <c r="B117" s="13"/>
      <c r="C117" s="41" t="s">
        <v>1</v>
      </c>
      <c r="D117" s="42"/>
      <c r="E117" s="7" t="s">
        <v>4</v>
      </c>
      <c r="F117" s="7" t="s">
        <v>5</v>
      </c>
      <c r="G117" s="1"/>
      <c r="H117" s="1"/>
      <c r="I117" s="1"/>
      <c r="J117" s="1"/>
      <c r="K117" s="18"/>
      <c r="L117" s="1"/>
      <c r="M117" s="1"/>
      <c r="N117" s="1"/>
      <c r="O117" s="1"/>
      <c r="P117" s="1"/>
    </row>
    <row r="118" spans="2:16" ht="17.25" x14ac:dyDescent="0.3">
      <c r="B118" s="13"/>
      <c r="C118" s="41"/>
      <c r="D118" s="42"/>
      <c r="E118" s="8">
        <v>1</v>
      </c>
      <c r="F118" s="8">
        <v>90</v>
      </c>
      <c r="G118" s="1"/>
      <c r="H118" s="54" t="s">
        <v>6</v>
      </c>
      <c r="I118" s="54"/>
      <c r="J118" s="2"/>
      <c r="K118" s="33"/>
      <c r="L118" s="1"/>
      <c r="M118" s="1"/>
      <c r="N118" s="1"/>
      <c r="O118" s="1"/>
      <c r="P118" s="1"/>
    </row>
    <row r="119" spans="2:16" ht="17.25" x14ac:dyDescent="0.3">
      <c r="B119" s="13"/>
      <c r="C119" s="41"/>
      <c r="D119" s="42"/>
      <c r="E119" s="8">
        <v>2</v>
      </c>
      <c r="F119" s="8">
        <v>125</v>
      </c>
      <c r="G119" s="1"/>
      <c r="H119" s="2"/>
      <c r="I119" s="2"/>
      <c r="J119" s="7" t="s">
        <v>1</v>
      </c>
      <c r="K119" s="34" t="s">
        <v>4</v>
      </c>
      <c r="L119" s="1"/>
      <c r="M119" s="1"/>
      <c r="N119" s="1"/>
      <c r="O119" s="1"/>
      <c r="P119" s="1"/>
    </row>
    <row r="120" spans="2:16" ht="17.25" x14ac:dyDescent="0.3">
      <c r="B120" s="13"/>
      <c r="C120" s="41"/>
      <c r="D120" s="42"/>
      <c r="E120" s="8"/>
      <c r="F120" s="8">
        <v>160</v>
      </c>
      <c r="G120" s="1"/>
      <c r="H120" s="2"/>
      <c r="I120" s="2"/>
      <c r="J120" s="8">
        <v>100</v>
      </c>
      <c r="K120" s="30">
        <v>2</v>
      </c>
      <c r="L120" s="1"/>
      <c r="M120" s="1"/>
      <c r="N120" s="1"/>
      <c r="O120" s="1"/>
      <c r="P120" s="1"/>
    </row>
    <row r="121" spans="2:16" ht="17.25" x14ac:dyDescent="0.3">
      <c r="B121" s="13"/>
      <c r="C121" s="41" t="s">
        <v>2</v>
      </c>
      <c r="D121" s="42"/>
      <c r="E121" s="8"/>
      <c r="F121" s="8"/>
      <c r="G121" s="1"/>
      <c r="H121" s="2"/>
      <c r="I121" s="2"/>
      <c r="J121" s="8">
        <v>100</v>
      </c>
      <c r="K121" s="30"/>
      <c r="L121" s="1"/>
      <c r="M121" s="1"/>
      <c r="N121" s="1"/>
      <c r="O121" s="1"/>
      <c r="P121" s="1"/>
    </row>
    <row r="122" spans="2:16" ht="17.25" x14ac:dyDescent="0.3">
      <c r="B122" s="13"/>
      <c r="C122" s="41"/>
      <c r="D122" s="42"/>
      <c r="E122" s="8">
        <v>1</v>
      </c>
      <c r="F122" s="8">
        <v>63</v>
      </c>
      <c r="G122" s="1"/>
      <c r="H122" s="2"/>
      <c r="I122" s="2"/>
      <c r="J122" s="8">
        <v>80</v>
      </c>
      <c r="K122" s="30">
        <v>2</v>
      </c>
      <c r="L122" s="1"/>
      <c r="M122" s="1"/>
      <c r="N122" s="1"/>
      <c r="O122" s="1"/>
      <c r="P122" s="1"/>
    </row>
    <row r="123" spans="2:16" ht="17.25" x14ac:dyDescent="0.3">
      <c r="B123" s="13"/>
      <c r="C123" s="41" t="s">
        <v>3</v>
      </c>
      <c r="D123" s="42"/>
      <c r="E123" s="8"/>
      <c r="F123" s="8"/>
      <c r="G123" s="1"/>
      <c r="H123" s="2"/>
      <c r="I123" s="2"/>
      <c r="J123" s="7" t="s">
        <v>7</v>
      </c>
      <c r="K123" s="30"/>
      <c r="L123" s="1"/>
      <c r="M123" s="1"/>
      <c r="N123" s="1"/>
      <c r="O123" s="1"/>
      <c r="P123" s="1"/>
    </row>
    <row r="124" spans="2:16" ht="17.25" x14ac:dyDescent="0.3">
      <c r="B124" s="13"/>
      <c r="C124" s="41"/>
      <c r="D124" s="42"/>
      <c r="E124" s="8">
        <v>1</v>
      </c>
      <c r="F124" s="8">
        <v>125</v>
      </c>
      <c r="G124" s="1"/>
      <c r="H124" s="2"/>
      <c r="I124" s="2"/>
      <c r="J124" s="8">
        <v>80</v>
      </c>
      <c r="K124" s="30">
        <v>1</v>
      </c>
      <c r="L124" s="1"/>
      <c r="M124" s="1"/>
      <c r="N124" s="1"/>
      <c r="O124" s="1"/>
      <c r="P124" s="1"/>
    </row>
    <row r="125" spans="2:16" ht="17.25" x14ac:dyDescent="0.3">
      <c r="B125" s="13"/>
      <c r="C125" s="26"/>
      <c r="D125" s="1"/>
      <c r="E125" s="1"/>
      <c r="F125" s="1"/>
      <c r="G125" s="1"/>
      <c r="H125" s="2"/>
      <c r="I125" s="2"/>
      <c r="J125" s="7" t="s">
        <v>8</v>
      </c>
      <c r="K125" s="30"/>
      <c r="L125" s="1"/>
      <c r="M125" s="1"/>
      <c r="N125" s="1"/>
      <c r="O125" s="1"/>
      <c r="P125" s="1"/>
    </row>
    <row r="126" spans="2:16" ht="17.25" x14ac:dyDescent="0.3">
      <c r="B126" s="13"/>
      <c r="C126" s="26"/>
      <c r="D126" s="1"/>
      <c r="E126" s="1"/>
      <c r="F126" s="1"/>
      <c r="G126" s="1"/>
      <c r="H126" s="2"/>
      <c r="I126" s="2"/>
      <c r="J126" s="8">
        <v>50</v>
      </c>
      <c r="K126" s="30">
        <v>2</v>
      </c>
      <c r="L126" s="1"/>
      <c r="M126" s="1"/>
      <c r="N126" s="1"/>
      <c r="O126" s="1"/>
      <c r="P126" s="1"/>
    </row>
    <row r="127" spans="2:16" ht="17.25" x14ac:dyDescent="0.3">
      <c r="B127" s="13"/>
      <c r="C127" s="26"/>
      <c r="D127" s="1"/>
      <c r="E127" s="1"/>
      <c r="F127" s="1"/>
      <c r="G127" s="1"/>
      <c r="H127" s="2"/>
      <c r="I127" s="2"/>
      <c r="J127" s="7" t="s">
        <v>9</v>
      </c>
      <c r="K127" s="34" t="s">
        <v>10</v>
      </c>
      <c r="L127" s="1"/>
      <c r="M127" s="1"/>
      <c r="N127" s="1"/>
      <c r="O127" s="1"/>
      <c r="P127" s="1"/>
    </row>
    <row r="128" spans="2:16" ht="17.25" x14ac:dyDescent="0.3">
      <c r="B128" s="13"/>
      <c r="C128" s="26"/>
      <c r="D128" s="1"/>
      <c r="E128" s="1"/>
      <c r="F128" s="1"/>
      <c r="G128" s="1"/>
      <c r="H128" s="2"/>
      <c r="I128" s="2"/>
      <c r="J128" s="9">
        <v>150</v>
      </c>
      <c r="K128" s="30"/>
      <c r="L128" s="1"/>
      <c r="M128" s="1"/>
      <c r="N128" s="1"/>
      <c r="O128" s="1"/>
      <c r="P128" s="1"/>
    </row>
    <row r="129" spans="2:16" ht="17.25" x14ac:dyDescent="0.3">
      <c r="B129" s="13"/>
      <c r="C129" s="26"/>
      <c r="D129" s="1"/>
      <c r="E129" s="1"/>
      <c r="F129" s="1"/>
      <c r="G129" s="1"/>
      <c r="H129" s="2"/>
      <c r="I129" s="2"/>
      <c r="J129" s="9">
        <v>110</v>
      </c>
      <c r="K129" s="30">
        <v>4</v>
      </c>
      <c r="L129" s="1"/>
      <c r="M129" s="1"/>
      <c r="N129" s="1"/>
      <c r="O129" s="1"/>
      <c r="P129" s="1"/>
    </row>
    <row r="130" spans="2:16" ht="17.25" x14ac:dyDescent="0.3">
      <c r="B130" s="13"/>
      <c r="C130" s="26"/>
      <c r="D130" s="1"/>
      <c r="E130" s="1"/>
      <c r="F130" s="1"/>
      <c r="G130" s="1"/>
      <c r="H130" s="2"/>
      <c r="I130" s="2"/>
      <c r="J130" s="9">
        <v>75</v>
      </c>
      <c r="K130" s="30">
        <f>4+2</f>
        <v>6</v>
      </c>
      <c r="L130" s="1"/>
      <c r="M130" s="1"/>
      <c r="N130" s="1"/>
      <c r="O130" s="1"/>
      <c r="P130" s="1"/>
    </row>
    <row r="131" spans="2:16" ht="17.25" x14ac:dyDescent="0.3">
      <c r="B131" s="13"/>
      <c r="C131" s="26"/>
      <c r="D131" s="1"/>
      <c r="E131" s="1"/>
      <c r="F131" s="1"/>
      <c r="G131" s="1"/>
      <c r="H131" s="2"/>
      <c r="I131" s="2"/>
      <c r="J131" s="8">
        <v>50</v>
      </c>
      <c r="K131" s="30"/>
      <c r="L131" s="1"/>
      <c r="M131" s="1"/>
      <c r="N131" s="1"/>
      <c r="O131" s="1"/>
      <c r="P131" s="1"/>
    </row>
    <row r="132" spans="2:16" ht="17.25" x14ac:dyDescent="0.3">
      <c r="B132" s="13"/>
      <c r="C132" s="26"/>
      <c r="D132" s="1"/>
      <c r="E132" s="1"/>
      <c r="F132" s="1"/>
      <c r="G132" s="1"/>
      <c r="H132" s="2"/>
      <c r="I132" s="2"/>
      <c r="J132" s="7" t="s">
        <v>11</v>
      </c>
      <c r="K132" s="34" t="s">
        <v>10</v>
      </c>
      <c r="L132" s="1"/>
      <c r="M132" s="1"/>
      <c r="N132" s="1"/>
      <c r="O132" s="1"/>
      <c r="P132" s="1"/>
    </row>
    <row r="133" spans="2:16" ht="17.25" x14ac:dyDescent="0.3">
      <c r="B133" s="13"/>
      <c r="C133" s="26"/>
      <c r="D133" s="1"/>
      <c r="E133" s="1"/>
      <c r="F133" s="1"/>
      <c r="G133" s="1"/>
      <c r="H133" s="2"/>
      <c r="I133" s="2"/>
      <c r="J133" s="9">
        <v>160</v>
      </c>
      <c r="K133" s="30"/>
      <c r="L133" s="1"/>
      <c r="M133" s="1"/>
      <c r="N133" s="1"/>
      <c r="O133" s="1"/>
      <c r="P133" s="1"/>
    </row>
    <row r="134" spans="2:16" ht="17.25" x14ac:dyDescent="0.3">
      <c r="B134" s="13"/>
      <c r="C134" s="26"/>
      <c r="D134" s="1"/>
      <c r="E134" s="1"/>
      <c r="F134" s="1"/>
      <c r="G134" s="1"/>
      <c r="H134" s="2"/>
      <c r="I134" s="2"/>
      <c r="J134" s="9">
        <v>110</v>
      </c>
      <c r="K134" s="30">
        <v>4</v>
      </c>
      <c r="L134" s="1"/>
      <c r="M134" s="1"/>
      <c r="N134" s="1"/>
      <c r="O134" s="1"/>
      <c r="P134" s="1"/>
    </row>
    <row r="135" spans="2:16" ht="17.25" x14ac:dyDescent="0.3">
      <c r="B135" s="13"/>
      <c r="C135" s="26"/>
      <c r="D135" s="1"/>
      <c r="E135" s="1"/>
      <c r="F135" s="1"/>
      <c r="G135" s="1"/>
      <c r="H135" s="2"/>
      <c r="I135" s="2"/>
      <c r="J135" s="8">
        <v>90</v>
      </c>
      <c r="K135" s="30">
        <f>4+1</f>
        <v>5</v>
      </c>
      <c r="L135" s="1"/>
      <c r="M135" s="1"/>
      <c r="N135" s="1"/>
      <c r="O135" s="1"/>
      <c r="P135" s="1"/>
    </row>
    <row r="136" spans="2:16" ht="17.25" x14ac:dyDescent="0.3">
      <c r="B136" s="13"/>
      <c r="C136" s="26"/>
      <c r="D136" s="1"/>
      <c r="E136" s="1"/>
      <c r="F136" s="1"/>
      <c r="G136" s="1"/>
      <c r="H136" s="2"/>
      <c r="I136" s="2"/>
      <c r="J136" s="8">
        <v>50</v>
      </c>
      <c r="K136" s="30">
        <v>2</v>
      </c>
      <c r="L136" s="1"/>
      <c r="M136" s="1"/>
      <c r="N136" s="1"/>
      <c r="O136" s="1"/>
      <c r="P136" s="1"/>
    </row>
    <row r="137" spans="2:16" ht="30.75" x14ac:dyDescent="0.3">
      <c r="B137" s="13"/>
      <c r="C137" s="26"/>
      <c r="D137" s="1"/>
      <c r="E137" s="1"/>
      <c r="F137" s="1"/>
      <c r="G137" s="1"/>
      <c r="H137" s="2"/>
      <c r="I137" s="2"/>
      <c r="J137" s="10" t="s">
        <v>12</v>
      </c>
      <c r="K137" s="30">
        <v>32</v>
      </c>
      <c r="L137" s="1"/>
      <c r="M137" s="1"/>
      <c r="N137" s="1"/>
      <c r="O137" s="1"/>
      <c r="P137" s="1"/>
    </row>
    <row r="138" spans="2:16" ht="31.5" thickBot="1" x14ac:dyDescent="0.35">
      <c r="B138" s="13"/>
      <c r="C138" s="28"/>
      <c r="D138" s="20"/>
      <c r="E138" s="20"/>
      <c r="F138" s="20"/>
      <c r="G138" s="20"/>
      <c r="H138" s="20"/>
      <c r="I138" s="20"/>
      <c r="J138" s="22" t="s">
        <v>13</v>
      </c>
      <c r="K138" s="31">
        <f>16+4+8</f>
        <v>28</v>
      </c>
      <c r="L138" s="1"/>
      <c r="M138" s="1"/>
      <c r="N138" s="1"/>
      <c r="O138" s="1"/>
      <c r="P138" s="1"/>
    </row>
    <row r="139" spans="2:16" ht="17.25" x14ac:dyDescent="0.3">
      <c r="B139" s="5"/>
      <c r="G139" s="1"/>
      <c r="H139" s="1"/>
      <c r="I139" s="1"/>
    </row>
    <row r="140" spans="2:16" ht="17.25" x14ac:dyDescent="0.3">
      <c r="B140" s="5"/>
      <c r="C140" s="2"/>
      <c r="D140" s="2"/>
      <c r="E140" s="2"/>
      <c r="F140" s="2"/>
      <c r="G140" s="1"/>
      <c r="H140" s="1"/>
    </row>
    <row r="141" spans="2:16" ht="17.25" x14ac:dyDescent="0.3">
      <c r="B141" s="5"/>
      <c r="G141" s="1"/>
      <c r="H141" s="1"/>
    </row>
    <row r="142" spans="2:16" ht="17.25" x14ac:dyDescent="0.3">
      <c r="B142" s="5"/>
      <c r="G142" s="1"/>
      <c r="H142" s="1"/>
    </row>
    <row r="143" spans="2:16" ht="17.25" x14ac:dyDescent="0.3">
      <c r="B143" s="5"/>
      <c r="G143" s="1"/>
      <c r="H143" s="1"/>
    </row>
    <row r="144" spans="2:16" ht="17.25" x14ac:dyDescent="0.3">
      <c r="B144" s="5"/>
      <c r="G144" s="1"/>
      <c r="H144" s="1"/>
    </row>
    <row r="145" spans="2:8" ht="17.25" x14ac:dyDescent="0.3">
      <c r="B145" s="5"/>
      <c r="G145" s="1"/>
      <c r="H145" s="1"/>
    </row>
    <row r="146" spans="2:8" ht="17.25" x14ac:dyDescent="0.3">
      <c r="B146" s="5"/>
      <c r="G146" s="1"/>
      <c r="H146" s="1"/>
    </row>
    <row r="147" spans="2:8" ht="17.25" x14ac:dyDescent="0.3">
      <c r="B147" s="5"/>
    </row>
    <row r="148" spans="2:8" ht="17.25" x14ac:dyDescent="0.3">
      <c r="B148" s="5"/>
    </row>
    <row r="149" spans="2:8" ht="17.25" x14ac:dyDescent="0.3">
      <c r="B149" s="5"/>
    </row>
    <row r="150" spans="2:8" ht="17.25" x14ac:dyDescent="0.3">
      <c r="B150" s="5"/>
    </row>
    <row r="151" spans="2:8" ht="17.25" x14ac:dyDescent="0.3">
      <c r="B151" s="5"/>
    </row>
    <row r="152" spans="2:8" ht="17.25" x14ac:dyDescent="0.3">
      <c r="B152" s="5"/>
    </row>
    <row r="153" spans="2:8" ht="17.25" x14ac:dyDescent="0.3">
      <c r="B153" s="5"/>
    </row>
    <row r="154" spans="2:8" ht="17.25" x14ac:dyDescent="0.3">
      <c r="B154" s="5"/>
    </row>
    <row r="155" spans="2:8" ht="17.25" x14ac:dyDescent="0.3">
      <c r="B155" s="5"/>
    </row>
    <row r="156" spans="2:8" ht="17.25" x14ac:dyDescent="0.3">
      <c r="B156" s="5"/>
    </row>
    <row r="157" spans="2:8" ht="17.25" x14ac:dyDescent="0.3">
      <c r="B157" s="5"/>
    </row>
    <row r="158" spans="2:8" ht="17.25" x14ac:dyDescent="0.3">
      <c r="B158" s="5"/>
    </row>
    <row r="159" spans="2:8" ht="17.25" x14ac:dyDescent="0.3">
      <c r="B159" s="5"/>
    </row>
    <row r="160" spans="2:8" ht="17.25" x14ac:dyDescent="0.3">
      <c r="B160" s="5"/>
    </row>
    <row r="161" spans="2:6" ht="17.25" x14ac:dyDescent="0.3">
      <c r="B161" s="5"/>
    </row>
    <row r="162" spans="2:6" ht="17.25" x14ac:dyDescent="0.3">
      <c r="B162" s="5"/>
    </row>
    <row r="172" spans="2:6" ht="17.25" x14ac:dyDescent="0.3">
      <c r="B172" s="5"/>
      <c r="C172" s="2"/>
      <c r="D172" s="2"/>
      <c r="E172" s="2"/>
      <c r="F172" s="2"/>
    </row>
    <row r="173" spans="2:6" ht="17.25" x14ac:dyDescent="0.3">
      <c r="B173" s="5"/>
    </row>
    <row r="174" spans="2:6" ht="17.25" x14ac:dyDescent="0.3">
      <c r="B174" s="5"/>
    </row>
    <row r="175" spans="2:6" ht="17.25" x14ac:dyDescent="0.3">
      <c r="B175" s="5"/>
    </row>
    <row r="176" spans="2:6" ht="17.25" x14ac:dyDescent="0.3">
      <c r="B176" s="5"/>
    </row>
    <row r="177" spans="2:2" ht="17.25" x14ac:dyDescent="0.3">
      <c r="B177" s="5"/>
    </row>
    <row r="178" spans="2:2" ht="17.25" x14ac:dyDescent="0.3">
      <c r="B178" s="5"/>
    </row>
    <row r="179" spans="2:2" ht="17.25" x14ac:dyDescent="0.3">
      <c r="B179" s="5"/>
    </row>
    <row r="180" spans="2:2" ht="17.25" x14ac:dyDescent="0.3">
      <c r="B180" s="5"/>
    </row>
    <row r="181" spans="2:2" ht="17.25" x14ac:dyDescent="0.3">
      <c r="B181" s="5"/>
    </row>
    <row r="182" spans="2:2" ht="17.25" x14ac:dyDescent="0.3">
      <c r="B182" s="5"/>
    </row>
    <row r="183" spans="2:2" ht="17.25" x14ac:dyDescent="0.3">
      <c r="B183" s="5"/>
    </row>
    <row r="184" spans="2:2" ht="17.25" x14ac:dyDescent="0.3">
      <c r="B184" s="5"/>
    </row>
    <row r="185" spans="2:2" ht="17.25" x14ac:dyDescent="0.3">
      <c r="B185" s="5"/>
    </row>
    <row r="186" spans="2:2" ht="17.25" x14ac:dyDescent="0.3">
      <c r="B186" s="5"/>
    </row>
    <row r="187" spans="2:2" ht="17.25" x14ac:dyDescent="0.3">
      <c r="B187" s="5"/>
    </row>
    <row r="188" spans="2:2" ht="17.25" x14ac:dyDescent="0.3">
      <c r="B188" s="5"/>
    </row>
    <row r="189" spans="2:2" ht="17.25" x14ac:dyDescent="0.3">
      <c r="B189" s="5"/>
    </row>
    <row r="190" spans="2:2" ht="17.25" x14ac:dyDescent="0.3">
      <c r="B190" s="5"/>
    </row>
    <row r="191" spans="2:2" ht="17.25" x14ac:dyDescent="0.3">
      <c r="B191" s="5"/>
    </row>
    <row r="192" spans="2:2" ht="17.25" x14ac:dyDescent="0.3">
      <c r="B192" s="5"/>
    </row>
    <row r="193" spans="2:2" ht="17.25" x14ac:dyDescent="0.3">
      <c r="B193" s="5"/>
    </row>
  </sheetData>
  <mergeCells count="35">
    <mergeCell ref="H118:I118"/>
    <mergeCell ref="B2:I2"/>
    <mergeCell ref="C116:F116"/>
    <mergeCell ref="C92:E92"/>
    <mergeCell ref="D47:E47"/>
    <mergeCell ref="D51:E51"/>
    <mergeCell ref="D53:E53"/>
    <mergeCell ref="J47:K47"/>
    <mergeCell ref="C3:H3"/>
    <mergeCell ref="C30:E30"/>
    <mergeCell ref="D46:G46"/>
    <mergeCell ref="C4:D4"/>
    <mergeCell ref="I5:J5"/>
    <mergeCell ref="C31:D34"/>
    <mergeCell ref="C35:D36"/>
    <mergeCell ref="C37:D38"/>
    <mergeCell ref="C5:D10"/>
    <mergeCell ref="C11:D12"/>
    <mergeCell ref="C13:D14"/>
    <mergeCell ref="C99:D100"/>
    <mergeCell ref="C117:D120"/>
    <mergeCell ref="C121:D122"/>
    <mergeCell ref="C123:D124"/>
    <mergeCell ref="H32:I32"/>
    <mergeCell ref="H34:I34"/>
    <mergeCell ref="H36:I36"/>
    <mergeCell ref="H38:I38"/>
    <mergeCell ref="H41:I41"/>
    <mergeCell ref="I75:K75"/>
    <mergeCell ref="J77:K77"/>
    <mergeCell ref="D70:E76"/>
    <mergeCell ref="D77:E78"/>
    <mergeCell ref="D79:E80"/>
    <mergeCell ref="C93:D96"/>
    <mergeCell ref="C97:D9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7"/>
  <sheetViews>
    <sheetView topLeftCell="A16" workbookViewId="0">
      <selection activeCell="E11" sqref="E11"/>
    </sheetView>
  </sheetViews>
  <sheetFormatPr defaultRowHeight="15" x14ac:dyDescent="0.25"/>
  <cols>
    <col min="5" max="5" width="14.28515625" customWidth="1"/>
    <col min="6" max="6" width="15.28515625" customWidth="1"/>
    <col min="12" max="12" width="13.7109375" customWidth="1"/>
  </cols>
  <sheetData>
    <row r="3" spans="2:12" ht="15.75" thickBot="1" x14ac:dyDescent="0.3"/>
    <row r="4" spans="2:12" ht="17.25" x14ac:dyDescent="0.3">
      <c r="B4" s="14">
        <v>1</v>
      </c>
      <c r="C4" s="53" t="s">
        <v>20</v>
      </c>
      <c r="D4" s="53"/>
      <c r="E4" s="32"/>
      <c r="F4" s="32"/>
      <c r="G4" s="15"/>
      <c r="H4" s="15"/>
      <c r="I4" s="15"/>
      <c r="J4" s="15"/>
      <c r="K4" s="15"/>
      <c r="L4" s="16"/>
    </row>
    <row r="5" spans="2:12" ht="17.25" x14ac:dyDescent="0.3">
      <c r="B5" s="17"/>
      <c r="C5" s="42" t="s">
        <v>1</v>
      </c>
      <c r="D5" s="42"/>
      <c r="E5" s="7" t="s">
        <v>4</v>
      </c>
      <c r="F5" s="7" t="s">
        <v>5</v>
      </c>
      <c r="G5" s="2"/>
      <c r="H5" s="2"/>
      <c r="I5" s="54" t="s">
        <v>6</v>
      </c>
      <c r="J5" s="54"/>
      <c r="K5" s="2"/>
      <c r="L5" s="33"/>
    </row>
    <row r="6" spans="2:12" ht="17.25" x14ac:dyDescent="0.3">
      <c r="B6" s="17"/>
      <c r="C6" s="42"/>
      <c r="D6" s="42"/>
      <c r="E6" s="8">
        <v>2</v>
      </c>
      <c r="F6" s="8">
        <v>90</v>
      </c>
      <c r="G6" s="2"/>
      <c r="H6" s="2"/>
      <c r="I6" s="2"/>
      <c r="J6" s="8"/>
      <c r="K6" s="7" t="s">
        <v>1</v>
      </c>
      <c r="L6" s="34" t="s">
        <v>4</v>
      </c>
    </row>
    <row r="7" spans="2:12" ht="17.25" x14ac:dyDescent="0.3">
      <c r="B7" s="17"/>
      <c r="C7" s="42"/>
      <c r="D7" s="42"/>
      <c r="E7" s="8">
        <v>1</v>
      </c>
      <c r="F7" s="8">
        <v>110</v>
      </c>
      <c r="G7" s="2"/>
      <c r="H7" s="2"/>
      <c r="I7" s="2"/>
      <c r="J7" s="8"/>
      <c r="K7" s="8">
        <v>150</v>
      </c>
      <c r="L7" s="30">
        <v>2</v>
      </c>
    </row>
    <row r="8" spans="2:12" ht="17.25" x14ac:dyDescent="0.3">
      <c r="B8" s="17"/>
      <c r="C8" s="42"/>
      <c r="D8" s="42"/>
      <c r="E8" s="8">
        <v>1</v>
      </c>
      <c r="F8" s="8">
        <v>125</v>
      </c>
      <c r="G8" s="2"/>
      <c r="H8" s="2"/>
      <c r="I8" s="2"/>
      <c r="J8" s="8"/>
      <c r="K8" s="8">
        <v>100</v>
      </c>
      <c r="L8" s="30">
        <v>2</v>
      </c>
    </row>
    <row r="9" spans="2:12" ht="17.25" x14ac:dyDescent="0.3">
      <c r="B9" s="17"/>
      <c r="C9" s="42"/>
      <c r="D9" s="42"/>
      <c r="E9" s="8">
        <v>0</v>
      </c>
      <c r="F9" s="8">
        <v>140</v>
      </c>
      <c r="G9" s="2"/>
      <c r="H9" s="2"/>
      <c r="I9" s="2"/>
      <c r="J9" s="8"/>
      <c r="K9" s="8">
        <v>80</v>
      </c>
      <c r="L9" s="30">
        <v>1</v>
      </c>
    </row>
    <row r="10" spans="2:12" ht="17.25" x14ac:dyDescent="0.3">
      <c r="B10" s="17"/>
      <c r="C10" s="42"/>
      <c r="D10" s="42"/>
      <c r="E10" s="8">
        <v>0</v>
      </c>
      <c r="F10" s="8">
        <v>160</v>
      </c>
      <c r="G10" s="2"/>
      <c r="H10" s="2"/>
      <c r="I10" s="2"/>
      <c r="J10" s="8"/>
      <c r="K10" s="7" t="s">
        <v>7</v>
      </c>
      <c r="L10" s="30"/>
    </row>
    <row r="11" spans="2:12" ht="17.25" x14ac:dyDescent="0.3">
      <c r="B11" s="17"/>
      <c r="C11" s="42" t="s">
        <v>2</v>
      </c>
      <c r="D11" s="42"/>
      <c r="E11" s="8"/>
      <c r="F11" s="8"/>
      <c r="G11" s="2"/>
      <c r="H11" s="2"/>
      <c r="I11" s="2"/>
      <c r="J11" s="8"/>
      <c r="K11" s="8">
        <v>80</v>
      </c>
      <c r="L11" s="30">
        <v>2</v>
      </c>
    </row>
    <row r="12" spans="2:12" ht="17.25" x14ac:dyDescent="0.3">
      <c r="B12" s="17"/>
      <c r="C12" s="42"/>
      <c r="D12" s="42"/>
      <c r="E12" s="8">
        <v>1</v>
      </c>
      <c r="F12" s="8">
        <v>75</v>
      </c>
      <c r="G12" s="2"/>
      <c r="H12" s="2"/>
      <c r="I12" s="2"/>
      <c r="J12" s="8"/>
      <c r="K12" s="7" t="s">
        <v>8</v>
      </c>
      <c r="L12" s="30"/>
    </row>
    <row r="13" spans="2:12" ht="17.25" x14ac:dyDescent="0.3">
      <c r="B13" s="17"/>
      <c r="C13" s="42" t="s">
        <v>3</v>
      </c>
      <c r="D13" s="42"/>
      <c r="E13" s="8"/>
      <c r="F13" s="8"/>
      <c r="G13" s="2"/>
      <c r="H13" s="2"/>
      <c r="I13" s="2"/>
      <c r="J13" s="8"/>
      <c r="K13" s="8">
        <v>110</v>
      </c>
      <c r="L13" s="30">
        <v>1</v>
      </c>
    </row>
    <row r="14" spans="2:12" ht="17.25" x14ac:dyDescent="0.3">
      <c r="B14" s="17"/>
      <c r="C14" s="42"/>
      <c r="D14" s="42"/>
      <c r="E14" s="8">
        <v>1</v>
      </c>
      <c r="F14" s="8">
        <v>125</v>
      </c>
      <c r="G14" s="2"/>
      <c r="H14" s="2"/>
      <c r="I14" s="2"/>
      <c r="J14" s="8"/>
      <c r="K14" s="7" t="s">
        <v>9</v>
      </c>
      <c r="L14" s="34" t="s">
        <v>10</v>
      </c>
    </row>
    <row r="15" spans="2:12" ht="17.25" x14ac:dyDescent="0.3">
      <c r="B15" s="17"/>
      <c r="C15" s="2"/>
      <c r="D15" s="2"/>
      <c r="E15" s="2"/>
      <c r="F15" s="2"/>
      <c r="G15" s="2"/>
      <c r="H15" s="2"/>
      <c r="I15" s="2"/>
      <c r="J15" s="8"/>
      <c r="K15" s="9">
        <v>150</v>
      </c>
      <c r="L15" s="30">
        <v>4</v>
      </c>
    </row>
    <row r="16" spans="2:12" ht="17.25" x14ac:dyDescent="0.3">
      <c r="B16" s="17"/>
      <c r="C16" s="1"/>
      <c r="D16" s="1"/>
      <c r="E16" s="1"/>
      <c r="F16" s="1"/>
      <c r="G16" s="2"/>
      <c r="H16" s="2"/>
      <c r="I16" s="2"/>
      <c r="J16" s="8"/>
      <c r="K16" s="9">
        <v>100</v>
      </c>
      <c r="L16" s="30">
        <v>4</v>
      </c>
    </row>
    <row r="17" spans="2:12" ht="17.25" x14ac:dyDescent="0.3">
      <c r="B17" s="17"/>
      <c r="C17" s="1"/>
      <c r="D17" s="1"/>
      <c r="E17" s="1"/>
      <c r="F17" s="1"/>
      <c r="G17" s="2"/>
      <c r="H17" s="2"/>
      <c r="I17" s="2"/>
      <c r="J17" s="8"/>
      <c r="K17" s="8">
        <v>80</v>
      </c>
      <c r="L17" s="30">
        <v>2</v>
      </c>
    </row>
    <row r="18" spans="2:12" ht="17.25" x14ac:dyDescent="0.3">
      <c r="B18" s="17"/>
      <c r="C18" s="1"/>
      <c r="D18" s="1"/>
      <c r="E18" s="1"/>
      <c r="F18" s="1"/>
      <c r="G18" s="2"/>
      <c r="H18" s="2"/>
      <c r="I18" s="2"/>
      <c r="J18" s="8"/>
      <c r="K18" s="8">
        <v>65</v>
      </c>
      <c r="L18" s="30">
        <v>1</v>
      </c>
    </row>
    <row r="19" spans="2:12" ht="17.25" x14ac:dyDescent="0.3">
      <c r="B19" s="17"/>
      <c r="C19" s="1"/>
      <c r="D19" s="1"/>
      <c r="E19" s="1"/>
      <c r="F19" s="1"/>
      <c r="G19" s="2"/>
      <c r="H19" s="2"/>
      <c r="I19" s="2"/>
      <c r="J19" s="8"/>
      <c r="K19" s="8">
        <v>50</v>
      </c>
      <c r="L19" s="30">
        <v>2</v>
      </c>
    </row>
    <row r="20" spans="2:12" ht="17.25" x14ac:dyDescent="0.3">
      <c r="B20" s="17"/>
      <c r="C20" s="1"/>
      <c r="D20" s="1"/>
      <c r="E20" s="1"/>
      <c r="F20" s="1"/>
      <c r="G20" s="2"/>
      <c r="H20" s="2"/>
      <c r="I20" s="2"/>
      <c r="J20" s="8"/>
      <c r="K20" s="7" t="s">
        <v>11</v>
      </c>
      <c r="L20" s="34" t="s">
        <v>10</v>
      </c>
    </row>
    <row r="21" spans="2:12" ht="17.25" x14ac:dyDescent="0.3">
      <c r="B21" s="17"/>
      <c r="C21" s="1"/>
      <c r="D21" s="1"/>
      <c r="E21" s="1"/>
      <c r="F21" s="1"/>
      <c r="G21" s="2"/>
      <c r="H21" s="2"/>
      <c r="I21" s="2"/>
      <c r="J21" s="8"/>
      <c r="K21" s="9">
        <v>160</v>
      </c>
      <c r="L21" s="30">
        <v>4</v>
      </c>
    </row>
    <row r="22" spans="2:12" ht="17.25" x14ac:dyDescent="0.3">
      <c r="B22" s="17"/>
      <c r="C22" s="1"/>
      <c r="D22" s="1"/>
      <c r="E22" s="1"/>
      <c r="F22" s="1"/>
      <c r="G22" s="2"/>
      <c r="H22" s="2"/>
      <c r="I22" s="2"/>
      <c r="J22" s="8"/>
      <c r="K22" s="9">
        <v>140</v>
      </c>
      <c r="L22" s="30">
        <v>2</v>
      </c>
    </row>
    <row r="23" spans="2:12" ht="17.25" x14ac:dyDescent="0.3">
      <c r="B23" s="17"/>
      <c r="C23" s="1"/>
      <c r="D23" s="1"/>
      <c r="E23" s="1"/>
      <c r="F23" s="1"/>
      <c r="G23" s="2"/>
      <c r="H23" s="2"/>
      <c r="I23" s="2"/>
      <c r="J23" s="8"/>
      <c r="K23" s="9">
        <v>110</v>
      </c>
      <c r="L23" s="30">
        <v>4</v>
      </c>
    </row>
    <row r="24" spans="2:12" ht="17.25" x14ac:dyDescent="0.3">
      <c r="B24" s="17"/>
      <c r="C24" s="1"/>
      <c r="D24" s="1"/>
      <c r="E24" s="1"/>
      <c r="F24" s="1"/>
      <c r="G24" s="2"/>
      <c r="H24" s="2"/>
      <c r="I24" s="2"/>
      <c r="J24" s="8"/>
      <c r="K24" s="8">
        <v>90</v>
      </c>
      <c r="L24" s="30">
        <f>2+2</f>
        <v>4</v>
      </c>
    </row>
    <row r="25" spans="2:12" ht="17.25" x14ac:dyDescent="0.3">
      <c r="B25" s="17"/>
      <c r="C25" s="1"/>
      <c r="D25" s="1"/>
      <c r="E25" s="1"/>
      <c r="F25" s="1"/>
      <c r="G25" s="2"/>
      <c r="H25" s="2"/>
      <c r="I25" s="2"/>
      <c r="J25" s="8"/>
      <c r="K25" s="8">
        <v>50</v>
      </c>
      <c r="L25" s="30">
        <v>1</v>
      </c>
    </row>
    <row r="26" spans="2:12" ht="45.75" x14ac:dyDescent="0.3">
      <c r="B26" s="17"/>
      <c r="C26" s="1"/>
      <c r="D26" s="1"/>
      <c r="E26" s="1"/>
      <c r="F26" s="1"/>
      <c r="G26" s="2"/>
      <c r="H26" s="2"/>
      <c r="I26" s="1"/>
      <c r="J26" s="10" t="s">
        <v>12</v>
      </c>
      <c r="K26" s="8">
        <v>32</v>
      </c>
      <c r="L26" s="35"/>
    </row>
    <row r="27" spans="2:12" ht="46.5" thickBot="1" x14ac:dyDescent="0.35">
      <c r="B27" s="19"/>
      <c r="C27" s="20"/>
      <c r="D27" s="20"/>
      <c r="E27" s="20"/>
      <c r="F27" s="20"/>
      <c r="G27" s="36"/>
      <c r="H27" s="36"/>
      <c r="I27" s="20"/>
      <c r="J27" s="22" t="s">
        <v>13</v>
      </c>
      <c r="K27" s="23">
        <f>32+16</f>
        <v>48</v>
      </c>
      <c r="L27" s="37"/>
    </row>
  </sheetData>
  <mergeCells count="5">
    <mergeCell ref="C4:D4"/>
    <mergeCell ref="C5:D10"/>
    <mergeCell ref="I5:J5"/>
    <mergeCell ref="C11:D12"/>
    <mergeCell ref="C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shukla construction</vt:lpstr>
      <vt:lpstr>padampur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2024-04-13T10:03:23Z</dcterms:modified>
</cp:coreProperties>
</file>